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utcherson\Desktop\"/>
    </mc:Choice>
  </mc:AlternateContent>
  <xr:revisionPtr revIDLastSave="0" documentId="8_{B79BCBEE-40BF-4416-86CA-68016BD0D3A7}" xr6:coauthVersionLast="45" xr6:coauthVersionMax="45" xr10:uidLastSave="{00000000-0000-0000-0000-000000000000}"/>
  <bookViews>
    <workbookView xWindow="-120" yWindow="-120" windowWidth="29040" windowHeight="15840" tabRatio="886" firstSheet="1" activeTab="8" xr2:uid="{00000000-000D-0000-FFFF-FFFF00000000}"/>
  </bookViews>
  <sheets>
    <sheet name="US mthly rpt" sheetId="1" r:id="rId1"/>
    <sheet name="PADD1 mthly rpt" sheetId="2" r:id="rId2"/>
    <sheet name="PADD2 mthly rpt" sheetId="3" r:id="rId3"/>
    <sheet name="PADD3 mthly rpt" sheetId="4" r:id="rId4"/>
    <sheet name="PADD4 mthly rpt" sheetId="5" r:id="rId5"/>
    <sheet name="PADD5 mthly rpt" sheetId="6" r:id="rId6"/>
    <sheet name="Inventory Summary" sheetId="8" r:id="rId7"/>
    <sheet name="PADD Map" sheetId="9" r:id="rId8"/>
    <sheet name="Weekly Inventory Charts 15-19" sheetId="11" r:id="rId9"/>
    <sheet name="Data 15-19" sheetId="12" r:id="rId10"/>
  </sheets>
  <externalReferences>
    <externalReference r:id="rId11"/>
    <externalReference r:id="rId12"/>
    <externalReference r:id="rId13"/>
    <externalReference r:id="rId14"/>
  </externalReference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0">#REF!</definedName>
    <definedName name="\a" localSheetId="8">#REF!</definedName>
    <definedName name="\a">#REF!</definedName>
    <definedName name="\o" localSheetId="1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0">#REF!</definedName>
    <definedName name="\o" localSheetId="8">#REF!</definedName>
    <definedName name="\o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0">#REF!</definedName>
    <definedName name="\t" localSheetId="8">#REF!</definedName>
    <definedName name="\t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0">#REF!</definedName>
    <definedName name="\w" localSheetId="8">#REF!</definedName>
    <definedName name="\w">#REF!</definedName>
    <definedName name="_AFC3" localSheetId="1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0">#REF!</definedName>
    <definedName name="_AFC3" localSheetId="8">#REF!</definedName>
    <definedName name="_AFC3">#REF!</definedName>
    <definedName name="_AFC4" localSheetId="1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0">#REF!</definedName>
    <definedName name="_AFC4" localSheetId="8">#REF!</definedName>
    <definedName name="_AFC4">#REF!</definedName>
    <definedName name="AFC3SECTBL" localSheetId="1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0">#REF!</definedName>
    <definedName name="AFC3SECTBL" localSheetId="8">#REF!</definedName>
    <definedName name="AFC3SECTBL">#REF!</definedName>
    <definedName name="AFC4SECTBL" localSheetId="1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0">#REF!</definedName>
    <definedName name="AFC4SECTBL" localSheetId="8">#REF!</definedName>
    <definedName name="AFC4SECTBL">#REF!</definedName>
    <definedName name="AFSUPPLY" localSheetId="1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0">#REF!</definedName>
    <definedName name="AFSUPPLY" localSheetId="8">#REF!</definedName>
    <definedName name="AFSUPPLY">#REF!</definedName>
    <definedName name="AFTOT" localSheetId="1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0">#REF!</definedName>
    <definedName name="AFTOT" localSheetId="8">#REF!</definedName>
    <definedName name="AFTOT">#REF!</definedName>
    <definedName name="AFTOTSECTBL" localSheetId="1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0">#REF!</definedName>
    <definedName name="AFTOTSECTBL" localSheetId="8">#REF!</definedName>
    <definedName name="AFTOTSECTBL">#REF!</definedName>
    <definedName name="ALGERIA" localSheetId="1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0">#REF!</definedName>
    <definedName name="ALGERIA" localSheetId="8">#REF!</definedName>
    <definedName name="ALGERIA">#REF!</definedName>
    <definedName name="EGYPT" localSheetId="1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0">#REF!</definedName>
    <definedName name="EGYPT" localSheetId="8">#REF!</definedName>
    <definedName name="EGYPT">#REF!</definedName>
    <definedName name="LIBYA" localSheetId="1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0">#REF!</definedName>
    <definedName name="LIBYA" localSheetId="8">#REF!</definedName>
    <definedName name="LIBYA">#REF!</definedName>
    <definedName name="LIBYA_EXCLUDED" localSheetId="1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0">#REF!</definedName>
    <definedName name="LIBYA_EXCLUDED" localSheetId="8">#REF!</definedName>
    <definedName name="LIBYA_EXCLUDED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0">#REF!</definedName>
    <definedName name="MACRO" localSheetId="8">#REF!</definedName>
    <definedName name="MACRO">#REF!</definedName>
    <definedName name="NIGERIA" localSheetId="1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0">#REF!</definedName>
    <definedName name="NIGERIA" localSheetId="8">#REF!</definedName>
    <definedName name="NIGERIA">#REF!</definedName>
    <definedName name="OTHERAFRICA" localSheetId="1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0">#REF!</definedName>
    <definedName name="OTHERAFRICA" localSheetId="8">#REF!</definedName>
    <definedName name="OTHERAFRICA">#REF!</definedName>
    <definedName name="PADD_def" localSheetId="7">'PADD Map'!$B$38</definedName>
    <definedName name="_xlnm.Print_Area" localSheetId="1">'PADD1 mthly rpt'!$DG$2:$ED$60</definedName>
    <definedName name="_xlnm.Print_Area" localSheetId="2">'PADD2 mthly rpt'!$DG$2:$ED$60</definedName>
    <definedName name="_xlnm.Print_Area" localSheetId="3">'PADD3 mthly rpt'!$DG$2:$ED$60</definedName>
    <definedName name="_xlnm.Print_Area" localSheetId="4">'PADD4 mthly rpt'!$DG$2:$ED$60</definedName>
    <definedName name="_xlnm.Print_Area" localSheetId="5">'PADD5 mthly rpt'!$DG$2:$ED$60</definedName>
    <definedName name="_xlnm.Print_Area" localSheetId="0">'US mthly rpt'!$DG$2:$ED$60</definedName>
    <definedName name="_xlnm.Print_Titles" localSheetId="1">'PADD1 mthly rpt'!$A:$B</definedName>
    <definedName name="_xlnm.Print_Titles" localSheetId="2">'PADD2 mthly rpt'!$A:$B</definedName>
    <definedName name="_xlnm.Print_Titles" localSheetId="3">'PADD3 mthly rpt'!$A:$B</definedName>
    <definedName name="_xlnm.Print_Titles" localSheetId="4">'PADD4 mthly rpt'!$A:$B</definedName>
    <definedName name="_xlnm.Print_Titles" localSheetId="5">'PADD5 mthly rpt'!$A:$B</definedName>
    <definedName name="_xlnm.Print_Titles" localSheetId="0">'US mthly rpt'!$A:$B,'US mthly rpt'!$2:$2</definedName>
    <definedName name="TABLEFRAME" localSheetId="1">#REF!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0">#REF!</definedName>
    <definedName name="TABLEFRAME" localSheetId="8">#REF!</definedName>
    <definedName name="TABLEFRAME">#REF!</definedName>
    <definedName name="WORKFRAME" localSheetId="1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0">#REF!</definedName>
    <definedName name="WORKFRAME" localSheetId="8">#REF!</definedName>
    <definedName name="WORKFRAME">#REF!</definedName>
  </definedNames>
  <calcPr calcId="191029" iterate="1" iterateCount="25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W60" i="6" l="1"/>
  <c r="GV60" i="6"/>
  <c r="GU60" i="6"/>
  <c r="GT60" i="6"/>
  <c r="GS60" i="6"/>
  <c r="GR60" i="6"/>
  <c r="GQ60" i="6"/>
  <c r="GP60" i="6"/>
  <c r="GO60" i="6"/>
  <c r="GN60" i="6"/>
  <c r="GM60" i="6"/>
  <c r="GL60" i="6"/>
  <c r="GK60" i="6"/>
  <c r="GJ60" i="6"/>
  <c r="GI60" i="6"/>
  <c r="GH60" i="6"/>
  <c r="GG60" i="6"/>
  <c r="GF60" i="6"/>
  <c r="GE60" i="6"/>
  <c r="GD60" i="6"/>
  <c r="GC60" i="6"/>
  <c r="GB60" i="6"/>
  <c r="GA60" i="6"/>
  <c r="FZ60" i="6"/>
  <c r="FY60" i="6"/>
  <c r="FX60" i="6"/>
  <c r="FW60" i="6"/>
  <c r="FV60" i="6"/>
  <c r="FU60" i="6"/>
  <c r="FT60" i="6"/>
  <c r="FS60" i="6"/>
  <c r="FR60" i="6"/>
  <c r="FQ60" i="6"/>
  <c r="FP60" i="6"/>
  <c r="FO60" i="6"/>
  <c r="FN60" i="6"/>
  <c r="FM60" i="6"/>
  <c r="FL60" i="6"/>
  <c r="FK60" i="6"/>
  <c r="FJ60" i="6"/>
  <c r="FI60" i="6"/>
  <c r="FH60" i="6"/>
  <c r="FG60" i="6"/>
  <c r="FF60" i="6"/>
  <c r="FE60" i="6"/>
  <c r="FD60" i="6"/>
  <c r="FC60" i="6"/>
  <c r="FB60" i="6"/>
  <c r="FA60" i="6"/>
  <c r="EZ60" i="6"/>
  <c r="EY60" i="6"/>
  <c r="EX60" i="6"/>
  <c r="EW60" i="6"/>
  <c r="EV60" i="6"/>
  <c r="EU60" i="6"/>
  <c r="ET60" i="6"/>
  <c r="ES60" i="6"/>
  <c r="ER60" i="6"/>
  <c r="EQ60" i="6"/>
  <c r="EP60" i="6"/>
  <c r="EO60" i="6"/>
  <c r="EN60" i="6"/>
  <c r="EM60" i="6"/>
  <c r="EL60" i="6"/>
  <c r="EK60" i="6"/>
  <c r="EJ60" i="6"/>
  <c r="EI60" i="6"/>
  <c r="EH60" i="6"/>
  <c r="EG60" i="6"/>
  <c r="EF60" i="6"/>
  <c r="EE60" i="6"/>
  <c r="ED60" i="6"/>
  <c r="EC60" i="6"/>
  <c r="EB60" i="6"/>
  <c r="EA60" i="6"/>
  <c r="DZ60" i="6"/>
  <c r="DY60" i="6"/>
  <c r="DX60" i="6"/>
  <c r="DW60" i="6"/>
  <c r="DV60" i="6"/>
  <c r="DU60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E60" i="6"/>
  <c r="DD60" i="6"/>
  <c r="DC60" i="6"/>
  <c r="DB60" i="6"/>
  <c r="DA60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GW59" i="6"/>
  <c r="GV59" i="6"/>
  <c r="GU59" i="6"/>
  <c r="GT59" i="6"/>
  <c r="GS59" i="6"/>
  <c r="GR59" i="6"/>
  <c r="GQ59" i="6"/>
  <c r="GP59" i="6"/>
  <c r="GO59" i="6"/>
  <c r="GN59" i="6"/>
  <c r="GM59" i="6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FA59" i="6"/>
  <c r="EZ59" i="6"/>
  <c r="EY59" i="6"/>
  <c r="EX59" i="6"/>
  <c r="EW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GW58" i="6"/>
  <c r="GV58" i="6"/>
  <c r="GU58" i="6"/>
  <c r="GT58" i="6"/>
  <c r="GS58" i="6"/>
  <c r="GR58" i="6"/>
  <c r="GQ58" i="6"/>
  <c r="GP58" i="6"/>
  <c r="GO58" i="6"/>
  <c r="GN58" i="6"/>
  <c r="GM58" i="6"/>
  <c r="GL58" i="6"/>
  <c r="GK58" i="6"/>
  <c r="GJ58" i="6"/>
  <c r="GI58" i="6"/>
  <c r="GH58" i="6"/>
  <c r="GG58" i="6"/>
  <c r="GF58" i="6"/>
  <c r="GE58" i="6"/>
  <c r="GD58" i="6"/>
  <c r="GC58" i="6"/>
  <c r="GB58" i="6"/>
  <c r="GA58" i="6"/>
  <c r="FZ58" i="6"/>
  <c r="FY58" i="6"/>
  <c r="FX58" i="6"/>
  <c r="FW58" i="6"/>
  <c r="FV58" i="6"/>
  <c r="FU58" i="6"/>
  <c r="FT58" i="6"/>
  <c r="FS58" i="6"/>
  <c r="FR58" i="6"/>
  <c r="FQ58" i="6"/>
  <c r="FP58" i="6"/>
  <c r="FO58" i="6"/>
  <c r="FN58" i="6"/>
  <c r="FM58" i="6"/>
  <c r="FL58" i="6"/>
  <c r="FK58" i="6"/>
  <c r="FJ58" i="6"/>
  <c r="FI58" i="6"/>
  <c r="FH58" i="6"/>
  <c r="FG58" i="6"/>
  <c r="FF58" i="6"/>
  <c r="FE58" i="6"/>
  <c r="FD58" i="6"/>
  <c r="FC58" i="6"/>
  <c r="FB58" i="6"/>
  <c r="FA58" i="6"/>
  <c r="EZ58" i="6"/>
  <c r="EY58" i="6"/>
  <c r="EX58" i="6"/>
  <c r="EW58" i="6"/>
  <c r="EV58" i="6"/>
  <c r="EU58" i="6"/>
  <c r="ET58" i="6"/>
  <c r="ES58" i="6"/>
  <c r="ER58" i="6"/>
  <c r="EQ58" i="6"/>
  <c r="EP58" i="6"/>
  <c r="EO58" i="6"/>
  <c r="EN58" i="6"/>
  <c r="EM58" i="6"/>
  <c r="EL58" i="6"/>
  <c r="EK58" i="6"/>
  <c r="EJ58" i="6"/>
  <c r="EI58" i="6"/>
  <c r="EH58" i="6"/>
  <c r="EG58" i="6"/>
  <c r="EF58" i="6"/>
  <c r="EE58" i="6"/>
  <c r="ED58" i="6"/>
  <c r="EC58" i="6"/>
  <c r="EB58" i="6"/>
  <c r="EA58" i="6"/>
  <c r="DZ58" i="6"/>
  <c r="DY58" i="6"/>
  <c r="DX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E58" i="6"/>
  <c r="DD58" i="6"/>
  <c r="DC58" i="6"/>
  <c r="DB58" i="6"/>
  <c r="DA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GW56" i="6"/>
  <c r="GV56" i="6"/>
  <c r="GU56" i="6"/>
  <c r="GT56" i="6"/>
  <c r="GS56" i="6"/>
  <c r="GR56" i="6"/>
  <c r="GQ56" i="6"/>
  <c r="GP56" i="6"/>
  <c r="GO56" i="6"/>
  <c r="GN56" i="6"/>
  <c r="GM56" i="6"/>
  <c r="GL56" i="6"/>
  <c r="GK56" i="6"/>
  <c r="GJ56" i="6"/>
  <c r="GI56" i="6"/>
  <c r="GH56" i="6"/>
  <c r="GG56" i="6"/>
  <c r="GF56" i="6"/>
  <c r="GE56" i="6"/>
  <c r="GD56" i="6"/>
  <c r="GC56" i="6"/>
  <c r="GB56" i="6"/>
  <c r="GA56" i="6"/>
  <c r="FZ56" i="6"/>
  <c r="FY56" i="6"/>
  <c r="FX56" i="6"/>
  <c r="FW56" i="6"/>
  <c r="FV56" i="6"/>
  <c r="FU56" i="6"/>
  <c r="FT56" i="6"/>
  <c r="FS56" i="6"/>
  <c r="FR56" i="6"/>
  <c r="FQ56" i="6"/>
  <c r="FP56" i="6"/>
  <c r="FO56" i="6"/>
  <c r="FN56" i="6"/>
  <c r="FM56" i="6"/>
  <c r="FL56" i="6"/>
  <c r="FK56" i="6"/>
  <c r="FJ56" i="6"/>
  <c r="FI56" i="6"/>
  <c r="FH56" i="6"/>
  <c r="FG56" i="6"/>
  <c r="FF56" i="6"/>
  <c r="FE56" i="6"/>
  <c r="FD56" i="6"/>
  <c r="FC56" i="6"/>
  <c r="FB56" i="6"/>
  <c r="FA56" i="6"/>
  <c r="EZ56" i="6"/>
  <c r="EY56" i="6"/>
  <c r="EX56" i="6"/>
  <c r="EW56" i="6"/>
  <c r="EV56" i="6"/>
  <c r="EU56" i="6"/>
  <c r="ET56" i="6"/>
  <c r="ES56" i="6"/>
  <c r="ER56" i="6"/>
  <c r="EQ56" i="6"/>
  <c r="EP56" i="6"/>
  <c r="EO56" i="6"/>
  <c r="EN56" i="6"/>
  <c r="EM56" i="6"/>
  <c r="EL56" i="6"/>
  <c r="EK56" i="6"/>
  <c r="EJ56" i="6"/>
  <c r="EI56" i="6"/>
  <c r="EH56" i="6"/>
  <c r="EG56" i="6"/>
  <c r="EF56" i="6"/>
  <c r="EE56" i="6"/>
  <c r="ED56" i="6"/>
  <c r="EC56" i="6"/>
  <c r="EB56" i="6"/>
  <c r="EA56" i="6"/>
  <c r="DZ56" i="6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GW55" i="6"/>
  <c r="GV55" i="6"/>
  <c r="GU55" i="6"/>
  <c r="GT55" i="6"/>
  <c r="GS55" i="6"/>
  <c r="GR55" i="6"/>
  <c r="GQ55" i="6"/>
  <c r="GP55" i="6"/>
  <c r="GO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B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O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B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O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B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GW53" i="6"/>
  <c r="GV53" i="6"/>
  <c r="GU53" i="6"/>
  <c r="GT53" i="6"/>
  <c r="GS53" i="6"/>
  <c r="GR53" i="6"/>
  <c r="GQ53" i="6"/>
  <c r="GP53" i="6"/>
  <c r="GO53" i="6"/>
  <c r="GN53" i="6"/>
  <c r="GM53" i="6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FA53" i="6"/>
  <c r="EZ53" i="6"/>
  <c r="EY53" i="6"/>
  <c r="EX53" i="6"/>
  <c r="EW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DJ53" i="6"/>
  <c r="DI53" i="6"/>
  <c r="DH53" i="6"/>
  <c r="DG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GW52" i="6"/>
  <c r="GV52" i="6"/>
  <c r="GU52" i="6"/>
  <c r="GT52" i="6"/>
  <c r="GS52" i="6"/>
  <c r="GR52" i="6"/>
  <c r="GQ52" i="6"/>
  <c r="GP52" i="6"/>
  <c r="GO52" i="6"/>
  <c r="GN52" i="6"/>
  <c r="GM52" i="6"/>
  <c r="GL52" i="6"/>
  <c r="GK52" i="6"/>
  <c r="GJ52" i="6"/>
  <c r="GI52" i="6"/>
  <c r="GH52" i="6"/>
  <c r="GG52" i="6"/>
  <c r="GF52" i="6"/>
  <c r="GE52" i="6"/>
  <c r="GD52" i="6"/>
  <c r="GC52" i="6"/>
  <c r="GB52" i="6"/>
  <c r="GA52" i="6"/>
  <c r="FZ52" i="6"/>
  <c r="FY52" i="6"/>
  <c r="FX52" i="6"/>
  <c r="FW52" i="6"/>
  <c r="FV52" i="6"/>
  <c r="FU52" i="6"/>
  <c r="FT52" i="6"/>
  <c r="FS52" i="6"/>
  <c r="FR52" i="6"/>
  <c r="FQ52" i="6"/>
  <c r="FP52" i="6"/>
  <c r="FO52" i="6"/>
  <c r="FN52" i="6"/>
  <c r="FM52" i="6"/>
  <c r="FL52" i="6"/>
  <c r="FK52" i="6"/>
  <c r="FJ52" i="6"/>
  <c r="FI52" i="6"/>
  <c r="FH52" i="6"/>
  <c r="FG52" i="6"/>
  <c r="FF52" i="6"/>
  <c r="FE52" i="6"/>
  <c r="FD52" i="6"/>
  <c r="FC52" i="6"/>
  <c r="FB52" i="6"/>
  <c r="FA52" i="6"/>
  <c r="EZ52" i="6"/>
  <c r="EY52" i="6"/>
  <c r="EX52" i="6"/>
  <c r="EW52" i="6"/>
  <c r="EV52" i="6"/>
  <c r="EU52" i="6"/>
  <c r="ET52" i="6"/>
  <c r="ES52" i="6"/>
  <c r="ER52" i="6"/>
  <c r="EQ52" i="6"/>
  <c r="EP52" i="6"/>
  <c r="EO52" i="6"/>
  <c r="EN52" i="6"/>
  <c r="EM52" i="6"/>
  <c r="EL52" i="6"/>
  <c r="EK52" i="6"/>
  <c r="EJ52" i="6"/>
  <c r="EI52" i="6"/>
  <c r="EH52" i="6"/>
  <c r="EG52" i="6"/>
  <c r="EF52" i="6"/>
  <c r="EE52" i="6"/>
  <c r="ED52" i="6"/>
  <c r="EC52" i="6"/>
  <c r="EB52" i="6"/>
  <c r="EA52" i="6"/>
  <c r="DZ52" i="6"/>
  <c r="DY52" i="6"/>
  <c r="DX52" i="6"/>
  <c r="DW52" i="6"/>
  <c r="DV52" i="6"/>
  <c r="DU52" i="6"/>
  <c r="DT52" i="6"/>
  <c r="DS52" i="6"/>
  <c r="DR52" i="6"/>
  <c r="DQ52" i="6"/>
  <c r="DP52" i="6"/>
  <c r="DO52" i="6"/>
  <c r="DN52" i="6"/>
  <c r="DM52" i="6"/>
  <c r="DL52" i="6"/>
  <c r="DK52" i="6"/>
  <c r="DJ52" i="6"/>
  <c r="DI52" i="6"/>
  <c r="DH52" i="6"/>
  <c r="DG52" i="6"/>
  <c r="DF52" i="6"/>
  <c r="DE52" i="6"/>
  <c r="DD52" i="6"/>
  <c r="DC52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GW50" i="6"/>
  <c r="GV50" i="6"/>
  <c r="GU50" i="6"/>
  <c r="GT50" i="6"/>
  <c r="GS50" i="6"/>
  <c r="GR50" i="6"/>
  <c r="GQ50" i="6"/>
  <c r="GP50" i="6"/>
  <c r="GO50" i="6"/>
  <c r="GN50" i="6"/>
  <c r="GM50" i="6"/>
  <c r="GL50" i="6"/>
  <c r="GK50" i="6"/>
  <c r="GJ50" i="6"/>
  <c r="GI50" i="6"/>
  <c r="GH50" i="6"/>
  <c r="GG50" i="6"/>
  <c r="GF50" i="6"/>
  <c r="GE50" i="6"/>
  <c r="GD50" i="6"/>
  <c r="GC50" i="6"/>
  <c r="GB50" i="6"/>
  <c r="GA50" i="6"/>
  <c r="FZ50" i="6"/>
  <c r="FY50" i="6"/>
  <c r="FX50" i="6"/>
  <c r="FW50" i="6"/>
  <c r="FV50" i="6"/>
  <c r="FU50" i="6"/>
  <c r="FT50" i="6"/>
  <c r="FS50" i="6"/>
  <c r="FR50" i="6"/>
  <c r="FQ50" i="6"/>
  <c r="FP50" i="6"/>
  <c r="FO50" i="6"/>
  <c r="FN50" i="6"/>
  <c r="FM50" i="6"/>
  <c r="FL50" i="6"/>
  <c r="FK50" i="6"/>
  <c r="FJ50" i="6"/>
  <c r="FI50" i="6"/>
  <c r="FH50" i="6"/>
  <c r="FG50" i="6"/>
  <c r="FF50" i="6"/>
  <c r="FE50" i="6"/>
  <c r="FD50" i="6"/>
  <c r="FC50" i="6"/>
  <c r="FB50" i="6"/>
  <c r="FA50" i="6"/>
  <c r="EZ50" i="6"/>
  <c r="EY50" i="6"/>
  <c r="EX50" i="6"/>
  <c r="EW50" i="6"/>
  <c r="EV50" i="6"/>
  <c r="EU50" i="6"/>
  <c r="ET50" i="6"/>
  <c r="ES50" i="6"/>
  <c r="ER50" i="6"/>
  <c r="EQ50" i="6"/>
  <c r="EP50" i="6"/>
  <c r="EO50" i="6"/>
  <c r="EN50" i="6"/>
  <c r="EM50" i="6"/>
  <c r="EL50" i="6"/>
  <c r="EK50" i="6"/>
  <c r="EJ50" i="6"/>
  <c r="EI50" i="6"/>
  <c r="EH50" i="6"/>
  <c r="EG50" i="6"/>
  <c r="EF50" i="6"/>
  <c r="EE50" i="6"/>
  <c r="ED50" i="6"/>
  <c r="EC50" i="6"/>
  <c r="EB50" i="6"/>
  <c r="EA50" i="6"/>
  <c r="DZ50" i="6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GW60" i="5"/>
  <c r="GV60" i="5"/>
  <c r="GU60" i="5"/>
  <c r="GT60" i="5"/>
  <c r="GS60" i="5"/>
  <c r="GR60" i="5"/>
  <c r="GQ60" i="5"/>
  <c r="GP60" i="5"/>
  <c r="GO60" i="5"/>
  <c r="GN60" i="5"/>
  <c r="GM60" i="5"/>
  <c r="GL60" i="5"/>
  <c r="GK60" i="5"/>
  <c r="GJ60" i="5"/>
  <c r="GI60" i="5"/>
  <c r="GH60" i="5"/>
  <c r="GG60" i="5"/>
  <c r="GF60" i="5"/>
  <c r="GE60" i="5"/>
  <c r="GD60" i="5"/>
  <c r="GC60" i="5"/>
  <c r="GB60" i="5"/>
  <c r="GA60" i="5"/>
  <c r="FZ60" i="5"/>
  <c r="FY60" i="5"/>
  <c r="FX60" i="5"/>
  <c r="FW60" i="5"/>
  <c r="FV60" i="5"/>
  <c r="FU60" i="5"/>
  <c r="FT60" i="5"/>
  <c r="FS60" i="5"/>
  <c r="FR60" i="5"/>
  <c r="FQ60" i="5"/>
  <c r="FP60" i="5"/>
  <c r="FO60" i="5"/>
  <c r="FN60" i="5"/>
  <c r="FM60" i="5"/>
  <c r="FL60" i="5"/>
  <c r="FK60" i="5"/>
  <c r="FJ60" i="5"/>
  <c r="FI60" i="5"/>
  <c r="FH60" i="5"/>
  <c r="FG60" i="5"/>
  <c r="FF60" i="5"/>
  <c r="FE60" i="5"/>
  <c r="FD60" i="5"/>
  <c r="FC60" i="5"/>
  <c r="FB60" i="5"/>
  <c r="FA60" i="5"/>
  <c r="EZ60" i="5"/>
  <c r="EY60" i="5"/>
  <c r="EX60" i="5"/>
  <c r="EW60" i="5"/>
  <c r="EV60" i="5"/>
  <c r="EU60" i="5"/>
  <c r="ET60" i="5"/>
  <c r="ES60" i="5"/>
  <c r="ER60" i="5"/>
  <c r="EQ60" i="5"/>
  <c r="EP60" i="5"/>
  <c r="EO60" i="5"/>
  <c r="EN60" i="5"/>
  <c r="EM60" i="5"/>
  <c r="EL60" i="5"/>
  <c r="EK60" i="5"/>
  <c r="EJ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GW59" i="5"/>
  <c r="GV59" i="5"/>
  <c r="GU59" i="5"/>
  <c r="GT59" i="5"/>
  <c r="GS59" i="5"/>
  <c r="GR59" i="5"/>
  <c r="GQ59" i="5"/>
  <c r="GP59" i="5"/>
  <c r="GO59" i="5"/>
  <c r="GN59" i="5"/>
  <c r="GM59" i="5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FA59" i="5"/>
  <c r="EZ59" i="5"/>
  <c r="EY59" i="5"/>
  <c r="EX59" i="5"/>
  <c r="EW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W58" i="5"/>
  <c r="GV58" i="5"/>
  <c r="GU58" i="5"/>
  <c r="GT58" i="5"/>
  <c r="GS58" i="5"/>
  <c r="GR58" i="5"/>
  <c r="GQ58" i="5"/>
  <c r="GP58" i="5"/>
  <c r="GO58" i="5"/>
  <c r="GN58" i="5"/>
  <c r="GM58" i="5"/>
  <c r="GL58" i="5"/>
  <c r="GK58" i="5"/>
  <c r="GJ58" i="5"/>
  <c r="GI58" i="5"/>
  <c r="GH58" i="5"/>
  <c r="GG58" i="5"/>
  <c r="GF58" i="5"/>
  <c r="GE58" i="5"/>
  <c r="GD58" i="5"/>
  <c r="GC58" i="5"/>
  <c r="GB58" i="5"/>
  <c r="GA58" i="5"/>
  <c r="FZ58" i="5"/>
  <c r="FY58" i="5"/>
  <c r="FX58" i="5"/>
  <c r="FW58" i="5"/>
  <c r="FV58" i="5"/>
  <c r="FU58" i="5"/>
  <c r="FT58" i="5"/>
  <c r="FS58" i="5"/>
  <c r="FR58" i="5"/>
  <c r="FQ58" i="5"/>
  <c r="FP58" i="5"/>
  <c r="FO58" i="5"/>
  <c r="FN58" i="5"/>
  <c r="FM58" i="5"/>
  <c r="FL58" i="5"/>
  <c r="FK58" i="5"/>
  <c r="FJ58" i="5"/>
  <c r="FI58" i="5"/>
  <c r="FH58" i="5"/>
  <c r="FG58" i="5"/>
  <c r="FF58" i="5"/>
  <c r="FE58" i="5"/>
  <c r="FD58" i="5"/>
  <c r="FC58" i="5"/>
  <c r="FB58" i="5"/>
  <c r="FA58" i="5"/>
  <c r="EZ58" i="5"/>
  <c r="EY58" i="5"/>
  <c r="EX58" i="5"/>
  <c r="EW58" i="5"/>
  <c r="EV58" i="5"/>
  <c r="EU58" i="5"/>
  <c r="ET58" i="5"/>
  <c r="ES58" i="5"/>
  <c r="ER58" i="5"/>
  <c r="EQ58" i="5"/>
  <c r="EP58" i="5"/>
  <c r="EO58" i="5"/>
  <c r="EN58" i="5"/>
  <c r="EM58" i="5"/>
  <c r="EL58" i="5"/>
  <c r="EK58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GW56" i="5"/>
  <c r="GV56" i="5"/>
  <c r="GU56" i="5"/>
  <c r="GT56" i="5"/>
  <c r="GS56" i="5"/>
  <c r="GR56" i="5"/>
  <c r="GQ56" i="5"/>
  <c r="GP56" i="5"/>
  <c r="GO56" i="5"/>
  <c r="GN56" i="5"/>
  <c r="GM56" i="5"/>
  <c r="GL56" i="5"/>
  <c r="GK56" i="5"/>
  <c r="GJ56" i="5"/>
  <c r="GI56" i="5"/>
  <c r="GH56" i="5"/>
  <c r="GG56" i="5"/>
  <c r="GF56" i="5"/>
  <c r="GE56" i="5"/>
  <c r="GD56" i="5"/>
  <c r="GC56" i="5"/>
  <c r="GB56" i="5"/>
  <c r="GA56" i="5"/>
  <c r="FZ56" i="5"/>
  <c r="FY56" i="5"/>
  <c r="FX56" i="5"/>
  <c r="FW56" i="5"/>
  <c r="FV56" i="5"/>
  <c r="FU56" i="5"/>
  <c r="FT56" i="5"/>
  <c r="FS56" i="5"/>
  <c r="FR56" i="5"/>
  <c r="FQ56" i="5"/>
  <c r="FP56" i="5"/>
  <c r="FO56" i="5"/>
  <c r="FN56" i="5"/>
  <c r="FM56" i="5"/>
  <c r="FL56" i="5"/>
  <c r="FK56" i="5"/>
  <c r="FJ56" i="5"/>
  <c r="FI56" i="5"/>
  <c r="FH56" i="5"/>
  <c r="FG56" i="5"/>
  <c r="FF56" i="5"/>
  <c r="FE56" i="5"/>
  <c r="FD56" i="5"/>
  <c r="FC56" i="5"/>
  <c r="FB56" i="5"/>
  <c r="FA56" i="5"/>
  <c r="EZ56" i="5"/>
  <c r="EY56" i="5"/>
  <c r="EX56" i="5"/>
  <c r="EW56" i="5"/>
  <c r="EV56" i="5"/>
  <c r="EU56" i="5"/>
  <c r="ET56" i="5"/>
  <c r="ES56" i="5"/>
  <c r="ER56" i="5"/>
  <c r="EQ56" i="5"/>
  <c r="EP56" i="5"/>
  <c r="EO56" i="5"/>
  <c r="EN56" i="5"/>
  <c r="EM56" i="5"/>
  <c r="EL56" i="5"/>
  <c r="EK56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GW55" i="5"/>
  <c r="GV55" i="5"/>
  <c r="GU55" i="5"/>
  <c r="GT55" i="5"/>
  <c r="GS55" i="5"/>
  <c r="GR55" i="5"/>
  <c r="GQ55" i="5"/>
  <c r="GP55" i="5"/>
  <c r="GO55" i="5"/>
  <c r="GN55" i="5"/>
  <c r="GM55" i="5"/>
  <c r="GL55" i="5"/>
  <c r="GK55" i="5"/>
  <c r="GJ55" i="5"/>
  <c r="GI55" i="5"/>
  <c r="GH55" i="5"/>
  <c r="GG55" i="5"/>
  <c r="GF55" i="5"/>
  <c r="GE55" i="5"/>
  <c r="GD55" i="5"/>
  <c r="GC55" i="5"/>
  <c r="GB55" i="5"/>
  <c r="GA55" i="5"/>
  <c r="FZ55" i="5"/>
  <c r="FY55" i="5"/>
  <c r="FX55" i="5"/>
  <c r="FW55" i="5"/>
  <c r="FV55" i="5"/>
  <c r="FU55" i="5"/>
  <c r="FT55" i="5"/>
  <c r="FS55" i="5"/>
  <c r="FR55" i="5"/>
  <c r="FQ55" i="5"/>
  <c r="FP55" i="5"/>
  <c r="FO55" i="5"/>
  <c r="FN55" i="5"/>
  <c r="FM55" i="5"/>
  <c r="FL55" i="5"/>
  <c r="FK55" i="5"/>
  <c r="FJ55" i="5"/>
  <c r="FI55" i="5"/>
  <c r="FH55" i="5"/>
  <c r="FG55" i="5"/>
  <c r="FF55" i="5"/>
  <c r="FE55" i="5"/>
  <c r="FD55" i="5"/>
  <c r="FC55" i="5"/>
  <c r="FB55" i="5"/>
  <c r="FA55" i="5"/>
  <c r="EZ55" i="5"/>
  <c r="EY55" i="5"/>
  <c r="EX55" i="5"/>
  <c r="EW55" i="5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GW53" i="5"/>
  <c r="GV53" i="5"/>
  <c r="GU53" i="5"/>
  <c r="GT53" i="5"/>
  <c r="GS53" i="5"/>
  <c r="GR53" i="5"/>
  <c r="GQ53" i="5"/>
  <c r="GP53" i="5"/>
  <c r="GO53" i="5"/>
  <c r="GN53" i="5"/>
  <c r="GM53" i="5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FB53" i="5"/>
  <c r="FA53" i="5"/>
  <c r="EZ53" i="5"/>
  <c r="EY53" i="5"/>
  <c r="EX53" i="5"/>
  <c r="EW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DO53" i="5"/>
  <c r="DN53" i="5"/>
  <c r="DM53" i="5"/>
  <c r="DL53" i="5"/>
  <c r="DK53" i="5"/>
  <c r="DJ53" i="5"/>
  <c r="DI53" i="5"/>
  <c r="DH53" i="5"/>
  <c r="DG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CJ53" i="5"/>
  <c r="CI53" i="5"/>
  <c r="CH53" i="5"/>
  <c r="CG53" i="5"/>
  <c r="CF53" i="5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W52" i="5"/>
  <c r="GV52" i="5"/>
  <c r="GU52" i="5"/>
  <c r="GT52" i="5"/>
  <c r="GS52" i="5"/>
  <c r="GR52" i="5"/>
  <c r="GQ52" i="5"/>
  <c r="GP52" i="5"/>
  <c r="GO52" i="5"/>
  <c r="GN52" i="5"/>
  <c r="GM52" i="5"/>
  <c r="GL52" i="5"/>
  <c r="GK52" i="5"/>
  <c r="GJ52" i="5"/>
  <c r="GI52" i="5"/>
  <c r="GH52" i="5"/>
  <c r="GG52" i="5"/>
  <c r="GF52" i="5"/>
  <c r="GE52" i="5"/>
  <c r="GD52" i="5"/>
  <c r="GC52" i="5"/>
  <c r="GB52" i="5"/>
  <c r="GA52" i="5"/>
  <c r="FZ52" i="5"/>
  <c r="FY52" i="5"/>
  <c r="FX52" i="5"/>
  <c r="FW52" i="5"/>
  <c r="FV52" i="5"/>
  <c r="FU52" i="5"/>
  <c r="FT52" i="5"/>
  <c r="FS52" i="5"/>
  <c r="FR52" i="5"/>
  <c r="FQ52" i="5"/>
  <c r="FP52" i="5"/>
  <c r="FO52" i="5"/>
  <c r="FN52" i="5"/>
  <c r="FM52" i="5"/>
  <c r="FL52" i="5"/>
  <c r="FK52" i="5"/>
  <c r="FJ52" i="5"/>
  <c r="FI52" i="5"/>
  <c r="FH52" i="5"/>
  <c r="FG52" i="5"/>
  <c r="FF52" i="5"/>
  <c r="FE52" i="5"/>
  <c r="FD52" i="5"/>
  <c r="FC52" i="5"/>
  <c r="FB52" i="5"/>
  <c r="FA52" i="5"/>
  <c r="EZ52" i="5"/>
  <c r="EY52" i="5"/>
  <c r="EX52" i="5"/>
  <c r="EW52" i="5"/>
  <c r="EV52" i="5"/>
  <c r="EU52" i="5"/>
  <c r="ET52" i="5"/>
  <c r="ES52" i="5"/>
  <c r="ER52" i="5"/>
  <c r="EQ52" i="5"/>
  <c r="EP52" i="5"/>
  <c r="EO52" i="5"/>
  <c r="EN52" i="5"/>
  <c r="EM52" i="5"/>
  <c r="EL52" i="5"/>
  <c r="EK52" i="5"/>
  <c r="EJ52" i="5"/>
  <c r="EI52" i="5"/>
  <c r="EH52" i="5"/>
  <c r="EG52" i="5"/>
  <c r="EF52" i="5"/>
  <c r="EE52" i="5"/>
  <c r="ED52" i="5"/>
  <c r="EC52" i="5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I52" i="5"/>
  <c r="DH52" i="5"/>
  <c r="DG52" i="5"/>
  <c r="DF52" i="5"/>
  <c r="DE52" i="5"/>
  <c r="DD52" i="5"/>
  <c r="DC52" i="5"/>
  <c r="DB52" i="5"/>
  <c r="DA52" i="5"/>
  <c r="CZ52" i="5"/>
  <c r="CY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E52" i="5"/>
  <c r="CD52" i="5"/>
  <c r="CC52" i="5"/>
  <c r="CB52" i="5"/>
  <c r="CA52" i="5"/>
  <c r="BZ52" i="5"/>
  <c r="BY52" i="5"/>
  <c r="BX52" i="5"/>
  <c r="BW52" i="5"/>
  <c r="BV52" i="5"/>
  <c r="BU52" i="5"/>
  <c r="BT52" i="5"/>
  <c r="BS52" i="5"/>
  <c r="BR52" i="5"/>
  <c r="BQ52" i="5"/>
  <c r="BP52" i="5"/>
  <c r="BO52" i="5"/>
  <c r="BN52" i="5"/>
  <c r="BM52" i="5"/>
  <c r="BL52" i="5"/>
  <c r="BK52" i="5"/>
  <c r="BJ52" i="5"/>
  <c r="BI52" i="5"/>
  <c r="BH52" i="5"/>
  <c r="BG52" i="5"/>
  <c r="BF52" i="5"/>
  <c r="BE52" i="5"/>
  <c r="BD52" i="5"/>
  <c r="BC52" i="5"/>
  <c r="BB52" i="5"/>
  <c r="BA52" i="5"/>
  <c r="AZ52" i="5"/>
  <c r="AY52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GW50" i="5"/>
  <c r="GV50" i="5"/>
  <c r="GU50" i="5"/>
  <c r="GT50" i="5"/>
  <c r="GS50" i="5"/>
  <c r="GR50" i="5"/>
  <c r="GQ50" i="5"/>
  <c r="GP50" i="5"/>
  <c r="GO50" i="5"/>
  <c r="GN50" i="5"/>
  <c r="GM50" i="5"/>
  <c r="GL50" i="5"/>
  <c r="GK50" i="5"/>
  <c r="GJ50" i="5"/>
  <c r="GI50" i="5"/>
  <c r="GH50" i="5"/>
  <c r="GG50" i="5"/>
  <c r="GF50" i="5"/>
  <c r="GE50" i="5"/>
  <c r="GD50" i="5"/>
  <c r="GC50" i="5"/>
  <c r="GB50" i="5"/>
  <c r="GA50" i="5"/>
  <c r="FZ50" i="5"/>
  <c r="FY50" i="5"/>
  <c r="FX50" i="5"/>
  <c r="FW50" i="5"/>
  <c r="FV50" i="5"/>
  <c r="FU50" i="5"/>
  <c r="FT50" i="5"/>
  <c r="FS50" i="5"/>
  <c r="FR50" i="5"/>
  <c r="FQ50" i="5"/>
  <c r="FP50" i="5"/>
  <c r="FO50" i="5"/>
  <c r="FN50" i="5"/>
  <c r="FM50" i="5"/>
  <c r="FL50" i="5"/>
  <c r="FK50" i="5"/>
  <c r="FJ50" i="5"/>
  <c r="FI50" i="5"/>
  <c r="FH50" i="5"/>
  <c r="FG50" i="5"/>
  <c r="FF50" i="5"/>
  <c r="FE50" i="5"/>
  <c r="FD50" i="5"/>
  <c r="FC50" i="5"/>
  <c r="FB50" i="5"/>
  <c r="FA50" i="5"/>
  <c r="EZ50" i="5"/>
  <c r="EY50" i="5"/>
  <c r="EX50" i="5"/>
  <c r="EW50" i="5"/>
  <c r="EV50" i="5"/>
  <c r="EU50" i="5"/>
  <c r="ET50" i="5"/>
  <c r="ES50" i="5"/>
  <c r="ER50" i="5"/>
  <c r="EQ50" i="5"/>
  <c r="EP50" i="5"/>
  <c r="EO50" i="5"/>
  <c r="EN50" i="5"/>
  <c r="EM50" i="5"/>
  <c r="EL50" i="5"/>
  <c r="EK50" i="5"/>
  <c r="EJ50" i="5"/>
  <c r="EI50" i="5"/>
  <c r="EH50" i="5"/>
  <c r="EG50" i="5"/>
  <c r="EF50" i="5"/>
  <c r="EE50" i="5"/>
  <c r="ED50" i="5"/>
  <c r="EC50" i="5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H50" i="5"/>
  <c r="DG50" i="5"/>
  <c r="DF50" i="5"/>
  <c r="DE50" i="5"/>
  <c r="DD50" i="5"/>
  <c r="DC50" i="5"/>
  <c r="DB50" i="5"/>
  <c r="DA50" i="5"/>
  <c r="CZ50" i="5"/>
  <c r="CY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C50" i="5"/>
  <c r="CB50" i="5"/>
  <c r="CA50" i="5"/>
  <c r="BZ50" i="5"/>
  <c r="BY50" i="5"/>
  <c r="BX50" i="5"/>
  <c r="BW50" i="5"/>
  <c r="BV50" i="5"/>
  <c r="BU50" i="5"/>
  <c r="BT50" i="5"/>
  <c r="BS50" i="5"/>
  <c r="BR50" i="5"/>
  <c r="BQ50" i="5"/>
  <c r="BP50" i="5"/>
  <c r="BO50" i="5"/>
  <c r="BN50" i="5"/>
  <c r="BM50" i="5"/>
  <c r="BL50" i="5"/>
  <c r="BK50" i="5"/>
  <c r="BJ50" i="5"/>
  <c r="BI50" i="5"/>
  <c r="BH50" i="5"/>
  <c r="BG50" i="5"/>
  <c r="BF50" i="5"/>
  <c r="BE50" i="5"/>
  <c r="BD50" i="5"/>
  <c r="BC50" i="5"/>
  <c r="BB50" i="5"/>
  <c r="BA50" i="5"/>
  <c r="AZ50" i="5"/>
  <c r="AY50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GW60" i="4"/>
  <c r="GV60" i="4"/>
  <c r="GU60" i="4"/>
  <c r="GT60" i="4"/>
  <c r="GS60" i="4"/>
  <c r="GR60" i="4"/>
  <c r="GQ60" i="4"/>
  <c r="GP60" i="4"/>
  <c r="GO60" i="4"/>
  <c r="GN60" i="4"/>
  <c r="GM60" i="4"/>
  <c r="GL60" i="4"/>
  <c r="GK60" i="4"/>
  <c r="GJ60" i="4"/>
  <c r="GI60" i="4"/>
  <c r="GH60" i="4"/>
  <c r="GG60" i="4"/>
  <c r="GF60" i="4"/>
  <c r="GE60" i="4"/>
  <c r="GD60" i="4"/>
  <c r="GC60" i="4"/>
  <c r="GB60" i="4"/>
  <c r="GA60" i="4"/>
  <c r="FZ60" i="4"/>
  <c r="FY60" i="4"/>
  <c r="FX60" i="4"/>
  <c r="FW60" i="4"/>
  <c r="FV60" i="4"/>
  <c r="FU60" i="4"/>
  <c r="FT60" i="4"/>
  <c r="FS60" i="4"/>
  <c r="FR60" i="4"/>
  <c r="FQ60" i="4"/>
  <c r="FP60" i="4"/>
  <c r="FO60" i="4"/>
  <c r="FN60" i="4"/>
  <c r="FM60" i="4"/>
  <c r="FL60" i="4"/>
  <c r="FK60" i="4"/>
  <c r="FJ60" i="4"/>
  <c r="FI60" i="4"/>
  <c r="FH60" i="4"/>
  <c r="FG60" i="4"/>
  <c r="FF60" i="4"/>
  <c r="FE60" i="4"/>
  <c r="FD60" i="4"/>
  <c r="FC60" i="4"/>
  <c r="FB60" i="4"/>
  <c r="FA60" i="4"/>
  <c r="EZ60" i="4"/>
  <c r="EY60" i="4"/>
  <c r="EX60" i="4"/>
  <c r="EW60" i="4"/>
  <c r="EV60" i="4"/>
  <c r="EU60" i="4"/>
  <c r="ET60" i="4"/>
  <c r="ES60" i="4"/>
  <c r="ER60" i="4"/>
  <c r="EQ60" i="4"/>
  <c r="EP60" i="4"/>
  <c r="EO60" i="4"/>
  <c r="EN60" i="4"/>
  <c r="EM60" i="4"/>
  <c r="EL60" i="4"/>
  <c r="EK60" i="4"/>
  <c r="EJ60" i="4"/>
  <c r="EI60" i="4"/>
  <c r="EH60" i="4"/>
  <c r="EG60" i="4"/>
  <c r="EF60" i="4"/>
  <c r="EE60" i="4"/>
  <c r="ED60" i="4"/>
  <c r="EC60" i="4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DN60" i="4"/>
  <c r="DM60" i="4"/>
  <c r="DL60" i="4"/>
  <c r="DK60" i="4"/>
  <c r="DJ60" i="4"/>
  <c r="DI60" i="4"/>
  <c r="DH60" i="4"/>
  <c r="DG60" i="4"/>
  <c r="DF60" i="4"/>
  <c r="DE60" i="4"/>
  <c r="DD60" i="4"/>
  <c r="DC60" i="4"/>
  <c r="DB60" i="4"/>
  <c r="DA60" i="4"/>
  <c r="CZ60" i="4"/>
  <c r="CY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B60" i="4"/>
  <c r="CA60" i="4"/>
  <c r="BZ60" i="4"/>
  <c r="BY60" i="4"/>
  <c r="BX60" i="4"/>
  <c r="BW60" i="4"/>
  <c r="BV60" i="4"/>
  <c r="BU60" i="4"/>
  <c r="BT60" i="4"/>
  <c r="BS60" i="4"/>
  <c r="BR60" i="4"/>
  <c r="BQ60" i="4"/>
  <c r="BP60" i="4"/>
  <c r="BO60" i="4"/>
  <c r="BN60" i="4"/>
  <c r="BM60" i="4"/>
  <c r="BL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GW59" i="4"/>
  <c r="GV59" i="4"/>
  <c r="GU59" i="4"/>
  <c r="GT59" i="4"/>
  <c r="GS59" i="4"/>
  <c r="GR59" i="4"/>
  <c r="GQ59" i="4"/>
  <c r="GP59" i="4"/>
  <c r="GO59" i="4"/>
  <c r="GN59" i="4"/>
  <c r="GM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FG59" i="4"/>
  <c r="FF59" i="4"/>
  <c r="FE59" i="4"/>
  <c r="FD59" i="4"/>
  <c r="FC59" i="4"/>
  <c r="FB59" i="4"/>
  <c r="FA59" i="4"/>
  <c r="EZ59" i="4"/>
  <c r="EY59" i="4"/>
  <c r="EX59" i="4"/>
  <c r="EW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DK59" i="4"/>
  <c r="DJ59" i="4"/>
  <c r="DI59" i="4"/>
  <c r="DH59" i="4"/>
  <c r="DG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GW58" i="4"/>
  <c r="GV58" i="4"/>
  <c r="GU58" i="4"/>
  <c r="GT58" i="4"/>
  <c r="GS58" i="4"/>
  <c r="GR58" i="4"/>
  <c r="GQ58" i="4"/>
  <c r="GP58" i="4"/>
  <c r="GO58" i="4"/>
  <c r="GN58" i="4"/>
  <c r="GM58" i="4"/>
  <c r="GL58" i="4"/>
  <c r="GK58" i="4"/>
  <c r="GJ58" i="4"/>
  <c r="GI58" i="4"/>
  <c r="GH58" i="4"/>
  <c r="GG58" i="4"/>
  <c r="GF58" i="4"/>
  <c r="GE58" i="4"/>
  <c r="GD58" i="4"/>
  <c r="GC58" i="4"/>
  <c r="GB58" i="4"/>
  <c r="GA58" i="4"/>
  <c r="FZ58" i="4"/>
  <c r="FY58" i="4"/>
  <c r="FX58" i="4"/>
  <c r="FW58" i="4"/>
  <c r="FV58" i="4"/>
  <c r="FU58" i="4"/>
  <c r="FT58" i="4"/>
  <c r="FS58" i="4"/>
  <c r="FR58" i="4"/>
  <c r="FQ58" i="4"/>
  <c r="FP58" i="4"/>
  <c r="FO58" i="4"/>
  <c r="FN58" i="4"/>
  <c r="FM58" i="4"/>
  <c r="FL58" i="4"/>
  <c r="FK58" i="4"/>
  <c r="FJ58" i="4"/>
  <c r="FI58" i="4"/>
  <c r="FH58" i="4"/>
  <c r="FG58" i="4"/>
  <c r="FF58" i="4"/>
  <c r="FE58" i="4"/>
  <c r="FD58" i="4"/>
  <c r="FC58" i="4"/>
  <c r="FB58" i="4"/>
  <c r="FA58" i="4"/>
  <c r="EZ58" i="4"/>
  <c r="EY58" i="4"/>
  <c r="EX58" i="4"/>
  <c r="EW58" i="4"/>
  <c r="EV58" i="4"/>
  <c r="EU58" i="4"/>
  <c r="ET58" i="4"/>
  <c r="ES58" i="4"/>
  <c r="ER58" i="4"/>
  <c r="EQ58" i="4"/>
  <c r="EP58" i="4"/>
  <c r="EO58" i="4"/>
  <c r="EN58" i="4"/>
  <c r="EM58" i="4"/>
  <c r="EL58" i="4"/>
  <c r="EK58" i="4"/>
  <c r="EJ58" i="4"/>
  <c r="EI58" i="4"/>
  <c r="EH58" i="4"/>
  <c r="EG58" i="4"/>
  <c r="EF58" i="4"/>
  <c r="EE58" i="4"/>
  <c r="ED58" i="4"/>
  <c r="EC58" i="4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N58" i="4"/>
  <c r="DM58" i="4"/>
  <c r="DL58" i="4"/>
  <c r="DK58" i="4"/>
  <c r="DJ58" i="4"/>
  <c r="DI58" i="4"/>
  <c r="DH58" i="4"/>
  <c r="DG58" i="4"/>
  <c r="DF58" i="4"/>
  <c r="DE58" i="4"/>
  <c r="DD58" i="4"/>
  <c r="DC58" i="4"/>
  <c r="DB58" i="4"/>
  <c r="DA58" i="4"/>
  <c r="CZ58" i="4"/>
  <c r="CY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J58" i="4"/>
  <c r="CI58" i="4"/>
  <c r="CH58" i="4"/>
  <c r="CG58" i="4"/>
  <c r="CF58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BS58" i="4"/>
  <c r="BR58" i="4"/>
  <c r="BQ58" i="4"/>
  <c r="BP58" i="4"/>
  <c r="BO58" i="4"/>
  <c r="BN58" i="4"/>
  <c r="BM58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GW56" i="4"/>
  <c r="GV56" i="4"/>
  <c r="GU56" i="4"/>
  <c r="GT56" i="4"/>
  <c r="GS56" i="4"/>
  <c r="GR56" i="4"/>
  <c r="GQ56" i="4"/>
  <c r="GP56" i="4"/>
  <c r="GO56" i="4"/>
  <c r="GN56" i="4"/>
  <c r="GM56" i="4"/>
  <c r="GL56" i="4"/>
  <c r="GK56" i="4"/>
  <c r="GJ56" i="4"/>
  <c r="GI56" i="4"/>
  <c r="GH56" i="4"/>
  <c r="GG56" i="4"/>
  <c r="GF56" i="4"/>
  <c r="GE56" i="4"/>
  <c r="GD56" i="4"/>
  <c r="GC56" i="4"/>
  <c r="GB56" i="4"/>
  <c r="GA56" i="4"/>
  <c r="FZ56" i="4"/>
  <c r="FY56" i="4"/>
  <c r="FX56" i="4"/>
  <c r="FW56" i="4"/>
  <c r="FV56" i="4"/>
  <c r="FU56" i="4"/>
  <c r="FT56" i="4"/>
  <c r="FS56" i="4"/>
  <c r="FR56" i="4"/>
  <c r="FQ56" i="4"/>
  <c r="FP56" i="4"/>
  <c r="FO56" i="4"/>
  <c r="FN56" i="4"/>
  <c r="FM56" i="4"/>
  <c r="FL56" i="4"/>
  <c r="FK56" i="4"/>
  <c r="FJ56" i="4"/>
  <c r="FI56" i="4"/>
  <c r="FH56" i="4"/>
  <c r="FG56" i="4"/>
  <c r="FF56" i="4"/>
  <c r="FE56" i="4"/>
  <c r="FD56" i="4"/>
  <c r="FC56" i="4"/>
  <c r="FB56" i="4"/>
  <c r="FA56" i="4"/>
  <c r="EZ56" i="4"/>
  <c r="EY56" i="4"/>
  <c r="EX56" i="4"/>
  <c r="EW56" i="4"/>
  <c r="EV56" i="4"/>
  <c r="EU56" i="4"/>
  <c r="ET56" i="4"/>
  <c r="ES56" i="4"/>
  <c r="ER56" i="4"/>
  <c r="EQ56" i="4"/>
  <c r="EP56" i="4"/>
  <c r="EO56" i="4"/>
  <c r="EN56" i="4"/>
  <c r="EM56" i="4"/>
  <c r="EL56" i="4"/>
  <c r="EK56" i="4"/>
  <c r="EJ56" i="4"/>
  <c r="EI56" i="4"/>
  <c r="EH56" i="4"/>
  <c r="EG56" i="4"/>
  <c r="EF56" i="4"/>
  <c r="EE56" i="4"/>
  <c r="ED56" i="4"/>
  <c r="EC56" i="4"/>
  <c r="EB56" i="4"/>
  <c r="EA56" i="4"/>
  <c r="DZ56" i="4"/>
  <c r="DY56" i="4"/>
  <c r="DX56" i="4"/>
  <c r="DW56" i="4"/>
  <c r="DV56" i="4"/>
  <c r="DU56" i="4"/>
  <c r="DT56" i="4"/>
  <c r="DS56" i="4"/>
  <c r="DR56" i="4"/>
  <c r="DQ56" i="4"/>
  <c r="DP56" i="4"/>
  <c r="DO56" i="4"/>
  <c r="DN56" i="4"/>
  <c r="DM56" i="4"/>
  <c r="DL56" i="4"/>
  <c r="DK56" i="4"/>
  <c r="DJ56" i="4"/>
  <c r="DI56" i="4"/>
  <c r="DH56" i="4"/>
  <c r="DG56" i="4"/>
  <c r="DF56" i="4"/>
  <c r="DE56" i="4"/>
  <c r="DD56" i="4"/>
  <c r="DC56" i="4"/>
  <c r="DB56" i="4"/>
  <c r="DA56" i="4"/>
  <c r="CZ56" i="4"/>
  <c r="CY56" i="4"/>
  <c r="CX56" i="4"/>
  <c r="CW56" i="4"/>
  <c r="CV56" i="4"/>
  <c r="CU56" i="4"/>
  <c r="CT56" i="4"/>
  <c r="CS56" i="4"/>
  <c r="CR56" i="4"/>
  <c r="CQ56" i="4"/>
  <c r="CP56" i="4"/>
  <c r="CO56" i="4"/>
  <c r="CN56" i="4"/>
  <c r="CM56" i="4"/>
  <c r="CL56" i="4"/>
  <c r="CK56" i="4"/>
  <c r="CJ56" i="4"/>
  <c r="CI56" i="4"/>
  <c r="CH56" i="4"/>
  <c r="CG56" i="4"/>
  <c r="CF56" i="4"/>
  <c r="CE56" i="4"/>
  <c r="CD56" i="4"/>
  <c r="CC56" i="4"/>
  <c r="CB56" i="4"/>
  <c r="CA56" i="4"/>
  <c r="BZ56" i="4"/>
  <c r="BY56" i="4"/>
  <c r="BX56" i="4"/>
  <c r="BW56" i="4"/>
  <c r="BV56" i="4"/>
  <c r="BU56" i="4"/>
  <c r="BT56" i="4"/>
  <c r="BS56" i="4"/>
  <c r="BR56" i="4"/>
  <c r="BQ56" i="4"/>
  <c r="BP56" i="4"/>
  <c r="BO56" i="4"/>
  <c r="BN56" i="4"/>
  <c r="BM56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GW55" i="4"/>
  <c r="GV55" i="4"/>
  <c r="GU55" i="4"/>
  <c r="GT55" i="4"/>
  <c r="GS55" i="4"/>
  <c r="GR55" i="4"/>
  <c r="GQ55" i="4"/>
  <c r="GP55" i="4"/>
  <c r="GO55" i="4"/>
  <c r="GN55" i="4"/>
  <c r="GM55" i="4"/>
  <c r="GL55" i="4"/>
  <c r="GK55" i="4"/>
  <c r="GJ55" i="4"/>
  <c r="GI55" i="4"/>
  <c r="GH55" i="4"/>
  <c r="GG55" i="4"/>
  <c r="GF55" i="4"/>
  <c r="GE55" i="4"/>
  <c r="GD55" i="4"/>
  <c r="GC55" i="4"/>
  <c r="GB55" i="4"/>
  <c r="GA55" i="4"/>
  <c r="FZ55" i="4"/>
  <c r="FY55" i="4"/>
  <c r="FX55" i="4"/>
  <c r="FW55" i="4"/>
  <c r="FV55" i="4"/>
  <c r="FU55" i="4"/>
  <c r="FT55" i="4"/>
  <c r="FS55" i="4"/>
  <c r="FR55" i="4"/>
  <c r="FQ55" i="4"/>
  <c r="FP55" i="4"/>
  <c r="FO55" i="4"/>
  <c r="FN55" i="4"/>
  <c r="FM55" i="4"/>
  <c r="FL55" i="4"/>
  <c r="FK55" i="4"/>
  <c r="FJ55" i="4"/>
  <c r="FI55" i="4"/>
  <c r="FH55" i="4"/>
  <c r="FG55" i="4"/>
  <c r="FF55" i="4"/>
  <c r="FE55" i="4"/>
  <c r="FD55" i="4"/>
  <c r="FC55" i="4"/>
  <c r="FB55" i="4"/>
  <c r="FA55" i="4"/>
  <c r="EZ55" i="4"/>
  <c r="EY55" i="4"/>
  <c r="EX55" i="4"/>
  <c r="EW55" i="4"/>
  <c r="EV55" i="4"/>
  <c r="EU55" i="4"/>
  <c r="ET55" i="4"/>
  <c r="ES55" i="4"/>
  <c r="ER55" i="4"/>
  <c r="EQ55" i="4"/>
  <c r="EP55" i="4"/>
  <c r="EO55" i="4"/>
  <c r="EN55" i="4"/>
  <c r="EM55" i="4"/>
  <c r="EL55" i="4"/>
  <c r="EK55" i="4"/>
  <c r="EJ55" i="4"/>
  <c r="EI55" i="4"/>
  <c r="EH55" i="4"/>
  <c r="EG55" i="4"/>
  <c r="EF55" i="4"/>
  <c r="EE55" i="4"/>
  <c r="ED55" i="4"/>
  <c r="EC55" i="4"/>
  <c r="EB55" i="4"/>
  <c r="EA55" i="4"/>
  <c r="DZ55" i="4"/>
  <c r="DY55" i="4"/>
  <c r="DX55" i="4"/>
  <c r="DW55" i="4"/>
  <c r="DV55" i="4"/>
  <c r="DU55" i="4"/>
  <c r="DT55" i="4"/>
  <c r="DS55" i="4"/>
  <c r="DR55" i="4"/>
  <c r="DQ55" i="4"/>
  <c r="DP55" i="4"/>
  <c r="DO55" i="4"/>
  <c r="DN55" i="4"/>
  <c r="DM55" i="4"/>
  <c r="DL55" i="4"/>
  <c r="DK55" i="4"/>
  <c r="DJ55" i="4"/>
  <c r="DI55" i="4"/>
  <c r="DH55" i="4"/>
  <c r="DG55" i="4"/>
  <c r="DF55" i="4"/>
  <c r="DE55" i="4"/>
  <c r="DD55" i="4"/>
  <c r="DC55" i="4"/>
  <c r="DB55" i="4"/>
  <c r="DA55" i="4"/>
  <c r="CZ55" i="4"/>
  <c r="CY55" i="4"/>
  <c r="CX55" i="4"/>
  <c r="CW55" i="4"/>
  <c r="CV55" i="4"/>
  <c r="CU55" i="4"/>
  <c r="CT55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B55" i="4"/>
  <c r="CA55" i="4"/>
  <c r="BZ55" i="4"/>
  <c r="BY55" i="4"/>
  <c r="BX55" i="4"/>
  <c r="BW55" i="4"/>
  <c r="BV55" i="4"/>
  <c r="BU55" i="4"/>
  <c r="BT55" i="4"/>
  <c r="BS55" i="4"/>
  <c r="BR55" i="4"/>
  <c r="BQ55" i="4"/>
  <c r="BP55" i="4"/>
  <c r="BO55" i="4"/>
  <c r="BN55" i="4"/>
  <c r="BM55" i="4"/>
  <c r="BL55" i="4"/>
  <c r="BK55" i="4"/>
  <c r="BJ55" i="4"/>
  <c r="BI55" i="4"/>
  <c r="BH55" i="4"/>
  <c r="BG55" i="4"/>
  <c r="BF55" i="4"/>
  <c r="BE55" i="4"/>
  <c r="BD55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GW53" i="4"/>
  <c r="GV53" i="4"/>
  <c r="GU53" i="4"/>
  <c r="GT53" i="4"/>
  <c r="GS53" i="4"/>
  <c r="GR53" i="4"/>
  <c r="GQ53" i="4"/>
  <c r="GP53" i="4"/>
  <c r="GO53" i="4"/>
  <c r="GN53" i="4"/>
  <c r="GM53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FN53" i="4"/>
  <c r="FM53" i="4"/>
  <c r="FL53" i="4"/>
  <c r="FK53" i="4"/>
  <c r="FJ53" i="4"/>
  <c r="FI53" i="4"/>
  <c r="FH53" i="4"/>
  <c r="FG53" i="4"/>
  <c r="FF53" i="4"/>
  <c r="FE53" i="4"/>
  <c r="FD53" i="4"/>
  <c r="FC53" i="4"/>
  <c r="FB53" i="4"/>
  <c r="FA53" i="4"/>
  <c r="EZ53" i="4"/>
  <c r="EY53" i="4"/>
  <c r="EX53" i="4"/>
  <c r="EW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DJ53" i="4"/>
  <c r="DI53" i="4"/>
  <c r="DH53" i="4"/>
  <c r="DG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CJ53" i="4"/>
  <c r="CI53" i="4"/>
  <c r="CH53" i="4"/>
  <c r="CG53" i="4"/>
  <c r="CF53" i="4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GW52" i="4"/>
  <c r="GV52" i="4"/>
  <c r="GU52" i="4"/>
  <c r="GT52" i="4"/>
  <c r="GS52" i="4"/>
  <c r="GR52" i="4"/>
  <c r="GQ52" i="4"/>
  <c r="GP52" i="4"/>
  <c r="GO52" i="4"/>
  <c r="GN52" i="4"/>
  <c r="GM52" i="4"/>
  <c r="GL52" i="4"/>
  <c r="GK52" i="4"/>
  <c r="GJ52" i="4"/>
  <c r="GI52" i="4"/>
  <c r="GH52" i="4"/>
  <c r="GG52" i="4"/>
  <c r="GF52" i="4"/>
  <c r="GE52" i="4"/>
  <c r="GD52" i="4"/>
  <c r="GC52" i="4"/>
  <c r="GB52" i="4"/>
  <c r="GA52" i="4"/>
  <c r="FZ52" i="4"/>
  <c r="FY52" i="4"/>
  <c r="FX52" i="4"/>
  <c r="FW52" i="4"/>
  <c r="FV52" i="4"/>
  <c r="FU52" i="4"/>
  <c r="FT52" i="4"/>
  <c r="FS52" i="4"/>
  <c r="FR52" i="4"/>
  <c r="FQ52" i="4"/>
  <c r="FP52" i="4"/>
  <c r="FO52" i="4"/>
  <c r="FN52" i="4"/>
  <c r="FM52" i="4"/>
  <c r="FL52" i="4"/>
  <c r="FK52" i="4"/>
  <c r="FJ52" i="4"/>
  <c r="FI52" i="4"/>
  <c r="FH52" i="4"/>
  <c r="FG52" i="4"/>
  <c r="FF52" i="4"/>
  <c r="FE52" i="4"/>
  <c r="FD52" i="4"/>
  <c r="FC52" i="4"/>
  <c r="FB52" i="4"/>
  <c r="FA52" i="4"/>
  <c r="EZ52" i="4"/>
  <c r="EY52" i="4"/>
  <c r="EX52" i="4"/>
  <c r="EW52" i="4"/>
  <c r="EV52" i="4"/>
  <c r="EU52" i="4"/>
  <c r="ET52" i="4"/>
  <c r="ES52" i="4"/>
  <c r="ER52" i="4"/>
  <c r="EQ52" i="4"/>
  <c r="EP52" i="4"/>
  <c r="EO52" i="4"/>
  <c r="EN52" i="4"/>
  <c r="EM52" i="4"/>
  <c r="EL52" i="4"/>
  <c r="EK52" i="4"/>
  <c r="EJ52" i="4"/>
  <c r="EI52" i="4"/>
  <c r="EH52" i="4"/>
  <c r="EG52" i="4"/>
  <c r="EF52" i="4"/>
  <c r="EE52" i="4"/>
  <c r="ED52" i="4"/>
  <c r="EC52" i="4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DI52" i="4"/>
  <c r="DH52" i="4"/>
  <c r="DG52" i="4"/>
  <c r="DF52" i="4"/>
  <c r="DE52" i="4"/>
  <c r="DD52" i="4"/>
  <c r="DC52" i="4"/>
  <c r="DB52" i="4"/>
  <c r="DA52" i="4"/>
  <c r="CZ52" i="4"/>
  <c r="CY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BS52" i="4"/>
  <c r="BR52" i="4"/>
  <c r="BQ52" i="4"/>
  <c r="BP52" i="4"/>
  <c r="BO52" i="4"/>
  <c r="BN52" i="4"/>
  <c r="BM52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GW50" i="4"/>
  <c r="GV50" i="4"/>
  <c r="GU50" i="4"/>
  <c r="GT50" i="4"/>
  <c r="GS50" i="4"/>
  <c r="GR50" i="4"/>
  <c r="GQ50" i="4"/>
  <c r="GP50" i="4"/>
  <c r="GO50" i="4"/>
  <c r="GN50" i="4"/>
  <c r="GM50" i="4"/>
  <c r="GL50" i="4"/>
  <c r="GK50" i="4"/>
  <c r="GJ50" i="4"/>
  <c r="GI50" i="4"/>
  <c r="GH50" i="4"/>
  <c r="GG50" i="4"/>
  <c r="GF50" i="4"/>
  <c r="GE50" i="4"/>
  <c r="GD50" i="4"/>
  <c r="GC50" i="4"/>
  <c r="GB50" i="4"/>
  <c r="GA50" i="4"/>
  <c r="FZ50" i="4"/>
  <c r="FY50" i="4"/>
  <c r="FX50" i="4"/>
  <c r="FW50" i="4"/>
  <c r="FV50" i="4"/>
  <c r="FU50" i="4"/>
  <c r="FT50" i="4"/>
  <c r="FS50" i="4"/>
  <c r="FR50" i="4"/>
  <c r="FQ50" i="4"/>
  <c r="FP50" i="4"/>
  <c r="FO50" i="4"/>
  <c r="FN50" i="4"/>
  <c r="FM50" i="4"/>
  <c r="FL50" i="4"/>
  <c r="FK50" i="4"/>
  <c r="FJ50" i="4"/>
  <c r="FI50" i="4"/>
  <c r="FH50" i="4"/>
  <c r="FG50" i="4"/>
  <c r="FF50" i="4"/>
  <c r="FE50" i="4"/>
  <c r="FD50" i="4"/>
  <c r="FC50" i="4"/>
  <c r="FB50" i="4"/>
  <c r="FA50" i="4"/>
  <c r="EZ50" i="4"/>
  <c r="EY50" i="4"/>
  <c r="EX50" i="4"/>
  <c r="EW50" i="4"/>
  <c r="EV50" i="4"/>
  <c r="EU50" i="4"/>
  <c r="ET50" i="4"/>
  <c r="ES50" i="4"/>
  <c r="ER50" i="4"/>
  <c r="EQ50" i="4"/>
  <c r="EP50" i="4"/>
  <c r="EO50" i="4"/>
  <c r="EN50" i="4"/>
  <c r="EM50" i="4"/>
  <c r="EL50" i="4"/>
  <c r="EK50" i="4"/>
  <c r="EJ50" i="4"/>
  <c r="EI50" i="4"/>
  <c r="EH50" i="4"/>
  <c r="EG50" i="4"/>
  <c r="EF50" i="4"/>
  <c r="EE50" i="4"/>
  <c r="ED50" i="4"/>
  <c r="EC50" i="4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DI50" i="4"/>
  <c r="DH50" i="4"/>
  <c r="DG50" i="4"/>
  <c r="DF50" i="4"/>
  <c r="DE50" i="4"/>
  <c r="DD50" i="4"/>
  <c r="DC50" i="4"/>
  <c r="DB50" i="4"/>
  <c r="DA50" i="4"/>
  <c r="CZ50" i="4"/>
  <c r="CY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B50" i="4"/>
  <c r="CA50" i="4"/>
  <c r="BZ50" i="4"/>
  <c r="BY50" i="4"/>
  <c r="BX50" i="4"/>
  <c r="BW50" i="4"/>
  <c r="BV50" i="4"/>
  <c r="BU50" i="4"/>
  <c r="BT50" i="4"/>
  <c r="BS50" i="4"/>
  <c r="BR50" i="4"/>
  <c r="BQ50" i="4"/>
  <c r="BP50" i="4"/>
  <c r="BO50" i="4"/>
  <c r="BN50" i="4"/>
  <c r="BM50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GW60" i="3"/>
  <c r="GV60" i="3"/>
  <c r="GU60" i="3"/>
  <c r="GT60" i="3"/>
  <c r="GS60" i="3"/>
  <c r="GR60" i="3"/>
  <c r="GQ60" i="3"/>
  <c r="GP60" i="3"/>
  <c r="GO60" i="3"/>
  <c r="GN60" i="3"/>
  <c r="GM60" i="3"/>
  <c r="GL60" i="3"/>
  <c r="GK60" i="3"/>
  <c r="GJ60" i="3"/>
  <c r="GI60" i="3"/>
  <c r="GH60" i="3"/>
  <c r="GG60" i="3"/>
  <c r="GF60" i="3"/>
  <c r="GE60" i="3"/>
  <c r="GD60" i="3"/>
  <c r="GC60" i="3"/>
  <c r="GB60" i="3"/>
  <c r="GA60" i="3"/>
  <c r="FZ60" i="3"/>
  <c r="FY60" i="3"/>
  <c r="FX60" i="3"/>
  <c r="FW60" i="3"/>
  <c r="FV60" i="3"/>
  <c r="FU60" i="3"/>
  <c r="FT60" i="3"/>
  <c r="FS60" i="3"/>
  <c r="FR60" i="3"/>
  <c r="FQ60" i="3"/>
  <c r="FP60" i="3"/>
  <c r="FO60" i="3"/>
  <c r="FN60" i="3"/>
  <c r="FM60" i="3"/>
  <c r="FL60" i="3"/>
  <c r="FK60" i="3"/>
  <c r="FJ60" i="3"/>
  <c r="FI60" i="3"/>
  <c r="FH60" i="3"/>
  <c r="FG60" i="3"/>
  <c r="FF60" i="3"/>
  <c r="FE60" i="3"/>
  <c r="FD60" i="3"/>
  <c r="FC60" i="3"/>
  <c r="FB60" i="3"/>
  <c r="FA60" i="3"/>
  <c r="EZ60" i="3"/>
  <c r="EY60" i="3"/>
  <c r="EX60" i="3"/>
  <c r="EW60" i="3"/>
  <c r="EV60" i="3"/>
  <c r="EU60" i="3"/>
  <c r="ET60" i="3"/>
  <c r="ES60" i="3"/>
  <c r="ER60" i="3"/>
  <c r="EQ60" i="3"/>
  <c r="EP60" i="3"/>
  <c r="EO60" i="3"/>
  <c r="EN60" i="3"/>
  <c r="EM60" i="3"/>
  <c r="EL60" i="3"/>
  <c r="EK60" i="3"/>
  <c r="EJ60" i="3"/>
  <c r="EI60" i="3"/>
  <c r="EH60" i="3"/>
  <c r="EG60" i="3"/>
  <c r="EF60" i="3"/>
  <c r="EE60" i="3"/>
  <c r="ED60" i="3"/>
  <c r="EC60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N60" i="3"/>
  <c r="DM60" i="3"/>
  <c r="DL60" i="3"/>
  <c r="DK60" i="3"/>
  <c r="DJ60" i="3"/>
  <c r="DI60" i="3"/>
  <c r="DH60" i="3"/>
  <c r="DG60" i="3"/>
  <c r="DF60" i="3"/>
  <c r="DE60" i="3"/>
  <c r="DD60" i="3"/>
  <c r="DC60" i="3"/>
  <c r="DB60" i="3"/>
  <c r="DA60" i="3"/>
  <c r="CZ60" i="3"/>
  <c r="CY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GW59" i="3"/>
  <c r="GV59" i="3"/>
  <c r="GU59" i="3"/>
  <c r="GT59" i="3"/>
  <c r="GS59" i="3"/>
  <c r="GR59" i="3"/>
  <c r="GQ59" i="3"/>
  <c r="GP59" i="3"/>
  <c r="GO59" i="3"/>
  <c r="GN59" i="3"/>
  <c r="GM59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Y59" i="3"/>
  <c r="EX59" i="3"/>
  <c r="EW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I59" i="3"/>
  <c r="DH59" i="3"/>
  <c r="DG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GW58" i="3"/>
  <c r="GV58" i="3"/>
  <c r="GU58" i="3"/>
  <c r="GT58" i="3"/>
  <c r="GS58" i="3"/>
  <c r="GR58" i="3"/>
  <c r="GQ58" i="3"/>
  <c r="GP58" i="3"/>
  <c r="GO58" i="3"/>
  <c r="GN58" i="3"/>
  <c r="GM58" i="3"/>
  <c r="GL58" i="3"/>
  <c r="GK58" i="3"/>
  <c r="GJ58" i="3"/>
  <c r="GI58" i="3"/>
  <c r="GH58" i="3"/>
  <c r="GG58" i="3"/>
  <c r="GF58" i="3"/>
  <c r="GE58" i="3"/>
  <c r="GD58" i="3"/>
  <c r="GC58" i="3"/>
  <c r="GB58" i="3"/>
  <c r="GA58" i="3"/>
  <c r="FZ58" i="3"/>
  <c r="FY58" i="3"/>
  <c r="FX58" i="3"/>
  <c r="FW58" i="3"/>
  <c r="FV58" i="3"/>
  <c r="FU58" i="3"/>
  <c r="FT58" i="3"/>
  <c r="FS58" i="3"/>
  <c r="FR58" i="3"/>
  <c r="FQ58" i="3"/>
  <c r="FP58" i="3"/>
  <c r="FO58" i="3"/>
  <c r="FN58" i="3"/>
  <c r="FM58" i="3"/>
  <c r="FL58" i="3"/>
  <c r="FK58" i="3"/>
  <c r="FJ58" i="3"/>
  <c r="FI58" i="3"/>
  <c r="FH58" i="3"/>
  <c r="FG58" i="3"/>
  <c r="FF58" i="3"/>
  <c r="FE58" i="3"/>
  <c r="FD58" i="3"/>
  <c r="FC58" i="3"/>
  <c r="FB58" i="3"/>
  <c r="FA58" i="3"/>
  <c r="EZ58" i="3"/>
  <c r="EY58" i="3"/>
  <c r="EX58" i="3"/>
  <c r="EW58" i="3"/>
  <c r="EV58" i="3"/>
  <c r="EU58" i="3"/>
  <c r="ET58" i="3"/>
  <c r="ES58" i="3"/>
  <c r="ER58" i="3"/>
  <c r="EQ58" i="3"/>
  <c r="EP58" i="3"/>
  <c r="EO58" i="3"/>
  <c r="EN58" i="3"/>
  <c r="EM58" i="3"/>
  <c r="EL58" i="3"/>
  <c r="EK58" i="3"/>
  <c r="EJ58" i="3"/>
  <c r="EI58" i="3"/>
  <c r="EH58" i="3"/>
  <c r="EG58" i="3"/>
  <c r="EF58" i="3"/>
  <c r="EE58" i="3"/>
  <c r="ED58" i="3"/>
  <c r="EC58" i="3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N58" i="3"/>
  <c r="DM58" i="3"/>
  <c r="DL58" i="3"/>
  <c r="DK58" i="3"/>
  <c r="DJ58" i="3"/>
  <c r="DI58" i="3"/>
  <c r="DH58" i="3"/>
  <c r="DG58" i="3"/>
  <c r="DF58" i="3"/>
  <c r="DE58" i="3"/>
  <c r="DD58" i="3"/>
  <c r="DC58" i="3"/>
  <c r="DB58" i="3"/>
  <c r="DA58" i="3"/>
  <c r="CZ58" i="3"/>
  <c r="CY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GW56" i="3"/>
  <c r="GV56" i="3"/>
  <c r="GU56" i="3"/>
  <c r="GT56" i="3"/>
  <c r="GS56" i="3"/>
  <c r="GR56" i="3"/>
  <c r="GQ56" i="3"/>
  <c r="GP56" i="3"/>
  <c r="GO56" i="3"/>
  <c r="GN56" i="3"/>
  <c r="GM56" i="3"/>
  <c r="GL56" i="3"/>
  <c r="GK56" i="3"/>
  <c r="GJ56" i="3"/>
  <c r="GI56" i="3"/>
  <c r="GH56" i="3"/>
  <c r="GG56" i="3"/>
  <c r="GF56" i="3"/>
  <c r="GE56" i="3"/>
  <c r="GD56" i="3"/>
  <c r="GC56" i="3"/>
  <c r="GB56" i="3"/>
  <c r="GA56" i="3"/>
  <c r="FZ56" i="3"/>
  <c r="FY56" i="3"/>
  <c r="FX56" i="3"/>
  <c r="FW56" i="3"/>
  <c r="FV56" i="3"/>
  <c r="FU56" i="3"/>
  <c r="FT56" i="3"/>
  <c r="FS56" i="3"/>
  <c r="FR56" i="3"/>
  <c r="FQ56" i="3"/>
  <c r="FP56" i="3"/>
  <c r="FO56" i="3"/>
  <c r="FN56" i="3"/>
  <c r="FM56" i="3"/>
  <c r="FL56" i="3"/>
  <c r="FK56" i="3"/>
  <c r="FJ56" i="3"/>
  <c r="FI56" i="3"/>
  <c r="FH56" i="3"/>
  <c r="FG56" i="3"/>
  <c r="FF56" i="3"/>
  <c r="FE56" i="3"/>
  <c r="FD56" i="3"/>
  <c r="FC56" i="3"/>
  <c r="FB56" i="3"/>
  <c r="FA56" i="3"/>
  <c r="EZ56" i="3"/>
  <c r="EY56" i="3"/>
  <c r="EX56" i="3"/>
  <c r="EW56" i="3"/>
  <c r="EV56" i="3"/>
  <c r="EU56" i="3"/>
  <c r="ET56" i="3"/>
  <c r="ES56" i="3"/>
  <c r="ER56" i="3"/>
  <c r="EQ56" i="3"/>
  <c r="EP56" i="3"/>
  <c r="EO56" i="3"/>
  <c r="EN56" i="3"/>
  <c r="EM56" i="3"/>
  <c r="EL56" i="3"/>
  <c r="EK56" i="3"/>
  <c r="EJ56" i="3"/>
  <c r="EI56" i="3"/>
  <c r="EH56" i="3"/>
  <c r="EG56" i="3"/>
  <c r="EF56" i="3"/>
  <c r="EE56" i="3"/>
  <c r="ED56" i="3"/>
  <c r="EC56" i="3"/>
  <c r="EB56" i="3"/>
  <c r="EA56" i="3"/>
  <c r="DZ56" i="3"/>
  <c r="DY56" i="3"/>
  <c r="DX56" i="3"/>
  <c r="DW56" i="3"/>
  <c r="DV56" i="3"/>
  <c r="DU56" i="3"/>
  <c r="DT56" i="3"/>
  <c r="DS56" i="3"/>
  <c r="DR56" i="3"/>
  <c r="DQ56" i="3"/>
  <c r="DP56" i="3"/>
  <c r="DO56" i="3"/>
  <c r="DN56" i="3"/>
  <c r="DM56" i="3"/>
  <c r="DL56" i="3"/>
  <c r="DK56" i="3"/>
  <c r="DJ56" i="3"/>
  <c r="DI56" i="3"/>
  <c r="DH56" i="3"/>
  <c r="DG56" i="3"/>
  <c r="DF56" i="3"/>
  <c r="DE56" i="3"/>
  <c r="DD56" i="3"/>
  <c r="DC56" i="3"/>
  <c r="DB56" i="3"/>
  <c r="DA56" i="3"/>
  <c r="CZ56" i="3"/>
  <c r="CY56" i="3"/>
  <c r="CX56" i="3"/>
  <c r="CW56" i="3"/>
  <c r="CV56" i="3"/>
  <c r="CU56" i="3"/>
  <c r="CT56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GW55" i="3"/>
  <c r="GV55" i="3"/>
  <c r="GU55" i="3"/>
  <c r="GT55" i="3"/>
  <c r="GS55" i="3"/>
  <c r="GR55" i="3"/>
  <c r="GQ55" i="3"/>
  <c r="GP55" i="3"/>
  <c r="GO55" i="3"/>
  <c r="GN55" i="3"/>
  <c r="GM55" i="3"/>
  <c r="GL55" i="3"/>
  <c r="GK55" i="3"/>
  <c r="GJ55" i="3"/>
  <c r="GI55" i="3"/>
  <c r="GH55" i="3"/>
  <c r="GG55" i="3"/>
  <c r="GF55" i="3"/>
  <c r="GE55" i="3"/>
  <c r="GD55" i="3"/>
  <c r="GC55" i="3"/>
  <c r="GB55" i="3"/>
  <c r="GA55" i="3"/>
  <c r="FZ55" i="3"/>
  <c r="FY55" i="3"/>
  <c r="FX55" i="3"/>
  <c r="FW55" i="3"/>
  <c r="FV55" i="3"/>
  <c r="FU55" i="3"/>
  <c r="FT55" i="3"/>
  <c r="FS55" i="3"/>
  <c r="FR55" i="3"/>
  <c r="FQ55" i="3"/>
  <c r="FP55" i="3"/>
  <c r="FO55" i="3"/>
  <c r="FN55" i="3"/>
  <c r="FM55" i="3"/>
  <c r="FL55" i="3"/>
  <c r="FK55" i="3"/>
  <c r="FJ55" i="3"/>
  <c r="FI55" i="3"/>
  <c r="FH55" i="3"/>
  <c r="FG55" i="3"/>
  <c r="FF55" i="3"/>
  <c r="FE55" i="3"/>
  <c r="FD55" i="3"/>
  <c r="FC55" i="3"/>
  <c r="FB55" i="3"/>
  <c r="FA55" i="3"/>
  <c r="EZ55" i="3"/>
  <c r="EY55" i="3"/>
  <c r="EX55" i="3"/>
  <c r="EW55" i="3"/>
  <c r="EV55" i="3"/>
  <c r="EU55" i="3"/>
  <c r="ET55" i="3"/>
  <c r="ES55" i="3"/>
  <c r="ER55" i="3"/>
  <c r="EQ55" i="3"/>
  <c r="EP55" i="3"/>
  <c r="EO55" i="3"/>
  <c r="EN55" i="3"/>
  <c r="EM55" i="3"/>
  <c r="EL55" i="3"/>
  <c r="EK55" i="3"/>
  <c r="EJ55" i="3"/>
  <c r="EI55" i="3"/>
  <c r="EH55" i="3"/>
  <c r="EG55" i="3"/>
  <c r="EF55" i="3"/>
  <c r="EE55" i="3"/>
  <c r="ED55" i="3"/>
  <c r="EC55" i="3"/>
  <c r="EB55" i="3"/>
  <c r="EA55" i="3"/>
  <c r="DZ55" i="3"/>
  <c r="DY55" i="3"/>
  <c r="DX55" i="3"/>
  <c r="DW55" i="3"/>
  <c r="DV55" i="3"/>
  <c r="DU55" i="3"/>
  <c r="DT55" i="3"/>
  <c r="DS55" i="3"/>
  <c r="DR55" i="3"/>
  <c r="DQ55" i="3"/>
  <c r="DP55" i="3"/>
  <c r="DO55" i="3"/>
  <c r="DN55" i="3"/>
  <c r="DM55" i="3"/>
  <c r="DL55" i="3"/>
  <c r="DK55" i="3"/>
  <c r="DJ55" i="3"/>
  <c r="DI55" i="3"/>
  <c r="DH55" i="3"/>
  <c r="DG55" i="3"/>
  <c r="DF55" i="3"/>
  <c r="DE55" i="3"/>
  <c r="DD55" i="3"/>
  <c r="DC55" i="3"/>
  <c r="DB55" i="3"/>
  <c r="DA55" i="3"/>
  <c r="CZ55" i="3"/>
  <c r="CY55" i="3"/>
  <c r="CX55" i="3"/>
  <c r="CW55" i="3"/>
  <c r="CV55" i="3"/>
  <c r="CU55" i="3"/>
  <c r="CT55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GW53" i="3"/>
  <c r="GV53" i="3"/>
  <c r="GU53" i="3"/>
  <c r="GT53" i="3"/>
  <c r="GS53" i="3"/>
  <c r="GR53" i="3"/>
  <c r="GQ53" i="3"/>
  <c r="GP53" i="3"/>
  <c r="GO53" i="3"/>
  <c r="GN53" i="3"/>
  <c r="GM53" i="3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FA53" i="3"/>
  <c r="EZ53" i="3"/>
  <c r="EY53" i="3"/>
  <c r="EX53" i="3"/>
  <c r="EW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DI53" i="3"/>
  <c r="DH53" i="3"/>
  <c r="DG53" i="3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GW52" i="3"/>
  <c r="GV52" i="3"/>
  <c r="GU52" i="3"/>
  <c r="GT52" i="3"/>
  <c r="GS52" i="3"/>
  <c r="GR52" i="3"/>
  <c r="GQ52" i="3"/>
  <c r="GP52" i="3"/>
  <c r="GO52" i="3"/>
  <c r="GN52" i="3"/>
  <c r="GM52" i="3"/>
  <c r="GL52" i="3"/>
  <c r="GK52" i="3"/>
  <c r="GJ52" i="3"/>
  <c r="GI52" i="3"/>
  <c r="GH52" i="3"/>
  <c r="GG52" i="3"/>
  <c r="GF52" i="3"/>
  <c r="GE52" i="3"/>
  <c r="GD52" i="3"/>
  <c r="GC52" i="3"/>
  <c r="GB52" i="3"/>
  <c r="GA52" i="3"/>
  <c r="FZ52" i="3"/>
  <c r="FY52" i="3"/>
  <c r="FX52" i="3"/>
  <c r="FW52" i="3"/>
  <c r="FV52" i="3"/>
  <c r="FU52" i="3"/>
  <c r="FT52" i="3"/>
  <c r="FS52" i="3"/>
  <c r="FR52" i="3"/>
  <c r="FQ52" i="3"/>
  <c r="FP52" i="3"/>
  <c r="FO52" i="3"/>
  <c r="FN52" i="3"/>
  <c r="FM52" i="3"/>
  <c r="FL52" i="3"/>
  <c r="FK52" i="3"/>
  <c r="FJ52" i="3"/>
  <c r="FI52" i="3"/>
  <c r="FH52" i="3"/>
  <c r="FG52" i="3"/>
  <c r="FF52" i="3"/>
  <c r="FE52" i="3"/>
  <c r="FD52" i="3"/>
  <c r="FC52" i="3"/>
  <c r="FB52" i="3"/>
  <c r="FA52" i="3"/>
  <c r="EZ52" i="3"/>
  <c r="EY52" i="3"/>
  <c r="EX52" i="3"/>
  <c r="EW52" i="3"/>
  <c r="EV52" i="3"/>
  <c r="EU52" i="3"/>
  <c r="ET52" i="3"/>
  <c r="ES52" i="3"/>
  <c r="ER52" i="3"/>
  <c r="EQ52" i="3"/>
  <c r="EP52" i="3"/>
  <c r="EO52" i="3"/>
  <c r="EN52" i="3"/>
  <c r="EM52" i="3"/>
  <c r="EL52" i="3"/>
  <c r="EK52" i="3"/>
  <c r="EJ52" i="3"/>
  <c r="EI52" i="3"/>
  <c r="EH52" i="3"/>
  <c r="EG52" i="3"/>
  <c r="EF52" i="3"/>
  <c r="EE52" i="3"/>
  <c r="ED52" i="3"/>
  <c r="EC52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DJ52" i="3"/>
  <c r="DI52" i="3"/>
  <c r="DH52" i="3"/>
  <c r="DG52" i="3"/>
  <c r="DF52" i="3"/>
  <c r="DE52" i="3"/>
  <c r="DD52" i="3"/>
  <c r="DC52" i="3"/>
  <c r="DB52" i="3"/>
  <c r="DA52" i="3"/>
  <c r="CZ52" i="3"/>
  <c r="CY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GW50" i="3"/>
  <c r="GV50" i="3"/>
  <c r="GU50" i="3"/>
  <c r="GT50" i="3"/>
  <c r="GS50" i="3"/>
  <c r="GR50" i="3"/>
  <c r="GQ50" i="3"/>
  <c r="GP50" i="3"/>
  <c r="GO50" i="3"/>
  <c r="GN50" i="3"/>
  <c r="GM50" i="3"/>
  <c r="GL50" i="3"/>
  <c r="GK50" i="3"/>
  <c r="GJ50" i="3"/>
  <c r="GI50" i="3"/>
  <c r="GH50" i="3"/>
  <c r="GG50" i="3"/>
  <c r="GF50" i="3"/>
  <c r="GE50" i="3"/>
  <c r="GD50" i="3"/>
  <c r="GC50" i="3"/>
  <c r="GB50" i="3"/>
  <c r="GA50" i="3"/>
  <c r="FZ50" i="3"/>
  <c r="FY50" i="3"/>
  <c r="FX50" i="3"/>
  <c r="FW50" i="3"/>
  <c r="FV50" i="3"/>
  <c r="FU50" i="3"/>
  <c r="FT50" i="3"/>
  <c r="FS50" i="3"/>
  <c r="FR50" i="3"/>
  <c r="FQ50" i="3"/>
  <c r="FP50" i="3"/>
  <c r="FO50" i="3"/>
  <c r="FN50" i="3"/>
  <c r="FM50" i="3"/>
  <c r="FL50" i="3"/>
  <c r="FK50" i="3"/>
  <c r="FJ50" i="3"/>
  <c r="FI50" i="3"/>
  <c r="FH50" i="3"/>
  <c r="FG50" i="3"/>
  <c r="FF50" i="3"/>
  <c r="FE50" i="3"/>
  <c r="FD50" i="3"/>
  <c r="FC50" i="3"/>
  <c r="FB50" i="3"/>
  <c r="FA50" i="3"/>
  <c r="EZ50" i="3"/>
  <c r="EY50" i="3"/>
  <c r="EX50" i="3"/>
  <c r="EW50" i="3"/>
  <c r="EV50" i="3"/>
  <c r="EU50" i="3"/>
  <c r="ET50" i="3"/>
  <c r="ES50" i="3"/>
  <c r="ER50" i="3"/>
  <c r="EQ50" i="3"/>
  <c r="EP50" i="3"/>
  <c r="EO50" i="3"/>
  <c r="EN50" i="3"/>
  <c r="EM50" i="3"/>
  <c r="EL50" i="3"/>
  <c r="EK50" i="3"/>
  <c r="EJ50" i="3"/>
  <c r="EI50" i="3"/>
  <c r="EH50" i="3"/>
  <c r="EG50" i="3"/>
  <c r="EF50" i="3"/>
  <c r="EE50" i="3"/>
  <c r="ED50" i="3"/>
  <c r="EC50" i="3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I50" i="3"/>
  <c r="DH50" i="3"/>
  <c r="DG50" i="3"/>
  <c r="DF50" i="3"/>
  <c r="DE50" i="3"/>
  <c r="DD50" i="3"/>
  <c r="DC50" i="3"/>
  <c r="DB50" i="3"/>
  <c r="DA50" i="3"/>
  <c r="CZ50" i="3"/>
  <c r="CY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GW60" i="2"/>
  <c r="GV60" i="2"/>
  <c r="GU60" i="2"/>
  <c r="GT60" i="2"/>
  <c r="GS60" i="2"/>
  <c r="GR60" i="2"/>
  <c r="GQ60" i="2"/>
  <c r="GP60" i="2"/>
  <c r="GO60" i="2"/>
  <c r="GN60" i="2"/>
  <c r="GM60" i="2"/>
  <c r="GL60" i="2"/>
  <c r="GK60" i="2"/>
  <c r="GJ60" i="2"/>
  <c r="GI60" i="2"/>
  <c r="GH60" i="2"/>
  <c r="GG60" i="2"/>
  <c r="GF60" i="2"/>
  <c r="GE60" i="2"/>
  <c r="GD60" i="2"/>
  <c r="GC60" i="2"/>
  <c r="GB60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FO60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B60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EO60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GW59" i="2"/>
  <c r="GV59" i="2"/>
  <c r="GU59" i="2"/>
  <c r="GT59" i="2"/>
  <c r="GS59" i="2"/>
  <c r="GR59" i="2"/>
  <c r="GQ59" i="2"/>
  <c r="GP59" i="2"/>
  <c r="GO59" i="2"/>
  <c r="GN59" i="2"/>
  <c r="GM59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Y59" i="2"/>
  <c r="EX59" i="2"/>
  <c r="EW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GW58" i="2"/>
  <c r="GV58" i="2"/>
  <c r="GU58" i="2"/>
  <c r="GT58" i="2"/>
  <c r="GS58" i="2"/>
  <c r="GR58" i="2"/>
  <c r="GQ58" i="2"/>
  <c r="GP58" i="2"/>
  <c r="GO58" i="2"/>
  <c r="GN58" i="2"/>
  <c r="GM58" i="2"/>
  <c r="GL58" i="2"/>
  <c r="GK58" i="2"/>
  <c r="GJ58" i="2"/>
  <c r="GI58" i="2"/>
  <c r="GH58" i="2"/>
  <c r="GG58" i="2"/>
  <c r="GF58" i="2"/>
  <c r="GE58" i="2"/>
  <c r="GD58" i="2"/>
  <c r="GC58" i="2"/>
  <c r="GB58" i="2"/>
  <c r="GA58" i="2"/>
  <c r="FZ58" i="2"/>
  <c r="FY58" i="2"/>
  <c r="FX58" i="2"/>
  <c r="FW58" i="2"/>
  <c r="FV58" i="2"/>
  <c r="FU58" i="2"/>
  <c r="FT58" i="2"/>
  <c r="FS58" i="2"/>
  <c r="FR58" i="2"/>
  <c r="FQ58" i="2"/>
  <c r="FP58" i="2"/>
  <c r="FO58" i="2"/>
  <c r="FN58" i="2"/>
  <c r="FM58" i="2"/>
  <c r="FL58" i="2"/>
  <c r="FK58" i="2"/>
  <c r="FJ58" i="2"/>
  <c r="FI58" i="2"/>
  <c r="FH58" i="2"/>
  <c r="FG58" i="2"/>
  <c r="FF58" i="2"/>
  <c r="FE58" i="2"/>
  <c r="FD58" i="2"/>
  <c r="FC58" i="2"/>
  <c r="FB58" i="2"/>
  <c r="FA58" i="2"/>
  <c r="EZ58" i="2"/>
  <c r="EY58" i="2"/>
  <c r="EX58" i="2"/>
  <c r="EW58" i="2"/>
  <c r="EV58" i="2"/>
  <c r="EU58" i="2"/>
  <c r="ET58" i="2"/>
  <c r="ES58" i="2"/>
  <c r="ER58" i="2"/>
  <c r="EQ58" i="2"/>
  <c r="EP58" i="2"/>
  <c r="EO58" i="2"/>
  <c r="EN58" i="2"/>
  <c r="EM58" i="2"/>
  <c r="EL58" i="2"/>
  <c r="EK58" i="2"/>
  <c r="EJ58" i="2"/>
  <c r="EI58" i="2"/>
  <c r="EH58" i="2"/>
  <c r="EG58" i="2"/>
  <c r="EF58" i="2"/>
  <c r="EE58" i="2"/>
  <c r="ED58" i="2"/>
  <c r="EC58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GW56" i="2"/>
  <c r="GV56" i="2"/>
  <c r="GU56" i="2"/>
  <c r="GT56" i="2"/>
  <c r="GS56" i="2"/>
  <c r="GR56" i="2"/>
  <c r="GQ56" i="2"/>
  <c r="GP56" i="2"/>
  <c r="GO56" i="2"/>
  <c r="GN56" i="2"/>
  <c r="GM56" i="2"/>
  <c r="GL56" i="2"/>
  <c r="GK56" i="2"/>
  <c r="GJ56" i="2"/>
  <c r="GI56" i="2"/>
  <c r="GH56" i="2"/>
  <c r="GG56" i="2"/>
  <c r="GF56" i="2"/>
  <c r="GE56" i="2"/>
  <c r="GD56" i="2"/>
  <c r="GC56" i="2"/>
  <c r="GB56" i="2"/>
  <c r="GA56" i="2"/>
  <c r="FZ56" i="2"/>
  <c r="FY56" i="2"/>
  <c r="FX56" i="2"/>
  <c r="FW56" i="2"/>
  <c r="FV56" i="2"/>
  <c r="FU56" i="2"/>
  <c r="FT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D56" i="2"/>
  <c r="FC56" i="2"/>
  <c r="FB56" i="2"/>
  <c r="FA56" i="2"/>
  <c r="EZ56" i="2"/>
  <c r="EY56" i="2"/>
  <c r="EX56" i="2"/>
  <c r="EW56" i="2"/>
  <c r="EV56" i="2"/>
  <c r="EU56" i="2"/>
  <c r="ET56" i="2"/>
  <c r="ES56" i="2"/>
  <c r="ER56" i="2"/>
  <c r="EQ56" i="2"/>
  <c r="EP56" i="2"/>
  <c r="EO56" i="2"/>
  <c r="EN56" i="2"/>
  <c r="EM56" i="2"/>
  <c r="EL56" i="2"/>
  <c r="EK56" i="2"/>
  <c r="EJ56" i="2"/>
  <c r="EI56" i="2"/>
  <c r="EH56" i="2"/>
  <c r="EG56" i="2"/>
  <c r="EF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GW55" i="2"/>
  <c r="GV55" i="2"/>
  <c r="GU55" i="2"/>
  <c r="GT55" i="2"/>
  <c r="GS55" i="2"/>
  <c r="GR55" i="2"/>
  <c r="GQ55" i="2"/>
  <c r="GP55" i="2"/>
  <c r="GO55" i="2"/>
  <c r="GN55" i="2"/>
  <c r="GM55" i="2"/>
  <c r="GL55" i="2"/>
  <c r="GK55" i="2"/>
  <c r="GJ55" i="2"/>
  <c r="GI55" i="2"/>
  <c r="GH55" i="2"/>
  <c r="GG55" i="2"/>
  <c r="GF55" i="2"/>
  <c r="GE55" i="2"/>
  <c r="GD55" i="2"/>
  <c r="GC55" i="2"/>
  <c r="GB55" i="2"/>
  <c r="GA55" i="2"/>
  <c r="FZ55" i="2"/>
  <c r="FY55" i="2"/>
  <c r="FX55" i="2"/>
  <c r="FW55" i="2"/>
  <c r="FV55" i="2"/>
  <c r="FU55" i="2"/>
  <c r="FT55" i="2"/>
  <c r="FS55" i="2"/>
  <c r="FR55" i="2"/>
  <c r="FQ55" i="2"/>
  <c r="FP55" i="2"/>
  <c r="FO55" i="2"/>
  <c r="FN55" i="2"/>
  <c r="FM55" i="2"/>
  <c r="FL55" i="2"/>
  <c r="FK55" i="2"/>
  <c r="FJ55" i="2"/>
  <c r="FI55" i="2"/>
  <c r="FH55" i="2"/>
  <c r="FG55" i="2"/>
  <c r="FF55" i="2"/>
  <c r="FE55" i="2"/>
  <c r="FD55" i="2"/>
  <c r="FC55" i="2"/>
  <c r="FB55" i="2"/>
  <c r="FA55" i="2"/>
  <c r="EZ55" i="2"/>
  <c r="EY55" i="2"/>
  <c r="EX55" i="2"/>
  <c r="EW55" i="2"/>
  <c r="EV55" i="2"/>
  <c r="EU55" i="2"/>
  <c r="ET55" i="2"/>
  <c r="ES55" i="2"/>
  <c r="ER55" i="2"/>
  <c r="EQ55" i="2"/>
  <c r="EP55" i="2"/>
  <c r="EO55" i="2"/>
  <c r="EN55" i="2"/>
  <c r="EM55" i="2"/>
  <c r="EL55" i="2"/>
  <c r="EK55" i="2"/>
  <c r="EJ55" i="2"/>
  <c r="EI55" i="2"/>
  <c r="EH55" i="2"/>
  <c r="EG55" i="2"/>
  <c r="EF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GW53" i="2"/>
  <c r="GV53" i="2"/>
  <c r="GU53" i="2"/>
  <c r="GT53" i="2"/>
  <c r="GS53" i="2"/>
  <c r="GR53" i="2"/>
  <c r="GQ53" i="2"/>
  <c r="GP53" i="2"/>
  <c r="GO53" i="2"/>
  <c r="GN53" i="2"/>
  <c r="GM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Y53" i="2"/>
  <c r="EX53" i="2"/>
  <c r="EW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GW52" i="2"/>
  <c r="GV52" i="2"/>
  <c r="GU52" i="2"/>
  <c r="GT52" i="2"/>
  <c r="GS52" i="2"/>
  <c r="GR52" i="2"/>
  <c r="GQ52" i="2"/>
  <c r="GP52" i="2"/>
  <c r="GO52" i="2"/>
  <c r="GN52" i="2"/>
  <c r="GM52" i="2"/>
  <c r="GL52" i="2"/>
  <c r="GK52" i="2"/>
  <c r="GJ52" i="2"/>
  <c r="GI52" i="2"/>
  <c r="GH52" i="2"/>
  <c r="GG52" i="2"/>
  <c r="GF52" i="2"/>
  <c r="GE52" i="2"/>
  <c r="GD52" i="2"/>
  <c r="GC52" i="2"/>
  <c r="GB52" i="2"/>
  <c r="GA52" i="2"/>
  <c r="FZ52" i="2"/>
  <c r="FY52" i="2"/>
  <c r="FX52" i="2"/>
  <c r="FW52" i="2"/>
  <c r="FV52" i="2"/>
  <c r="FU52" i="2"/>
  <c r="FT52" i="2"/>
  <c r="FS52" i="2"/>
  <c r="FR52" i="2"/>
  <c r="FQ52" i="2"/>
  <c r="FP52" i="2"/>
  <c r="FO52" i="2"/>
  <c r="FN52" i="2"/>
  <c r="FM52" i="2"/>
  <c r="FL52" i="2"/>
  <c r="FK52" i="2"/>
  <c r="FJ52" i="2"/>
  <c r="FI52" i="2"/>
  <c r="FH52" i="2"/>
  <c r="FG52" i="2"/>
  <c r="FF52" i="2"/>
  <c r="FE52" i="2"/>
  <c r="FD52" i="2"/>
  <c r="FC52" i="2"/>
  <c r="FB52" i="2"/>
  <c r="FA52" i="2"/>
  <c r="EZ52" i="2"/>
  <c r="EY52" i="2"/>
  <c r="EX52" i="2"/>
  <c r="EW52" i="2"/>
  <c r="EV52" i="2"/>
  <c r="EU52" i="2"/>
  <c r="ET52" i="2"/>
  <c r="ES52" i="2"/>
  <c r="ER52" i="2"/>
  <c r="EQ52" i="2"/>
  <c r="EP52" i="2"/>
  <c r="EO52" i="2"/>
  <c r="EN52" i="2"/>
  <c r="EM52" i="2"/>
  <c r="EL52" i="2"/>
  <c r="EK52" i="2"/>
  <c r="EJ52" i="2"/>
  <c r="EI52" i="2"/>
  <c r="EH52" i="2"/>
  <c r="EG52" i="2"/>
  <c r="EF52" i="2"/>
  <c r="EE52" i="2"/>
  <c r="ED52" i="2"/>
  <c r="EC52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GW50" i="2"/>
  <c r="GV50" i="2"/>
  <c r="GU50" i="2"/>
  <c r="GT50" i="2"/>
  <c r="GS50" i="2"/>
  <c r="GR50" i="2"/>
  <c r="GQ50" i="2"/>
  <c r="GP50" i="2"/>
  <c r="GO50" i="2"/>
  <c r="GN50" i="2"/>
  <c r="GM50" i="2"/>
  <c r="GL50" i="2"/>
  <c r="GK50" i="2"/>
  <c r="GJ50" i="2"/>
  <c r="GI50" i="2"/>
  <c r="GH50" i="2"/>
  <c r="GG50" i="2"/>
  <c r="GF50" i="2"/>
  <c r="GE50" i="2"/>
  <c r="GD50" i="2"/>
  <c r="GC50" i="2"/>
  <c r="GB50" i="2"/>
  <c r="GA50" i="2"/>
  <c r="FZ50" i="2"/>
  <c r="FY50" i="2"/>
  <c r="FX50" i="2"/>
  <c r="FW50" i="2"/>
  <c r="FV50" i="2"/>
  <c r="FU50" i="2"/>
  <c r="FT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GW59" i="1"/>
  <c r="GV59" i="1"/>
  <c r="GU59" i="1"/>
  <c r="GT59" i="1"/>
  <c r="GS59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GW52" i="1"/>
  <c r="GV52" i="1"/>
  <c r="GU52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GW50" i="1"/>
  <c r="GV50" i="1"/>
  <c r="GU50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GL51" i="6" l="1"/>
  <c r="GM51" i="6"/>
  <c r="GS51" i="6"/>
  <c r="GU51" i="6"/>
  <c r="GO51" i="6"/>
  <c r="GW51" i="6"/>
  <c r="GL54" i="6"/>
  <c r="GM54" i="6"/>
  <c r="GS54" i="6"/>
  <c r="GT54" i="6"/>
  <c r="GU54" i="6"/>
  <c r="GL51" i="5"/>
  <c r="GM51" i="5"/>
  <c r="GT51" i="5"/>
  <c r="GU51" i="5"/>
  <c r="GN51" i="5"/>
  <c r="GO51" i="5"/>
  <c r="GP51" i="5"/>
  <c r="GV51" i="5"/>
  <c r="GW51" i="5"/>
  <c r="GM54" i="5"/>
  <c r="GU54" i="5"/>
  <c r="GR54" i="5"/>
  <c r="GS54" i="5"/>
  <c r="GV51" i="4"/>
  <c r="GR51" i="4"/>
  <c r="GS51" i="4"/>
  <c r="GL51" i="4"/>
  <c r="GM51" i="4"/>
  <c r="GN51" i="4"/>
  <c r="GO51" i="4"/>
  <c r="GT51" i="4"/>
  <c r="GU51" i="4"/>
  <c r="GW51" i="4"/>
  <c r="GP54" i="4"/>
  <c r="GQ54" i="4"/>
  <c r="GR51" i="3"/>
  <c r="GS51" i="3"/>
  <c r="GT51" i="3"/>
  <c r="GU51" i="3"/>
  <c r="GP51" i="3"/>
  <c r="GM54" i="3"/>
  <c r="GR54" i="3"/>
  <c r="GS54" i="3"/>
  <c r="GU54" i="3"/>
  <c r="GL54" i="3"/>
  <c r="GO54" i="3"/>
  <c r="GT54" i="3"/>
  <c r="GW54" i="3"/>
  <c r="GR51" i="2"/>
  <c r="GU51" i="2"/>
  <c r="GL51" i="2"/>
  <c r="GN51" i="2"/>
  <c r="GQ51" i="2"/>
  <c r="GT51" i="2"/>
  <c r="GV51" i="2"/>
  <c r="GS54" i="2"/>
  <c r="GO54" i="2"/>
  <c r="GP54" i="2"/>
  <c r="GU54" i="2"/>
  <c r="GW54" i="2"/>
  <c r="GM54" i="2" l="1"/>
  <c r="GQ54" i="2"/>
  <c r="GQ54" i="3"/>
  <c r="GQ51" i="3"/>
  <c r="GQ51" i="4"/>
  <c r="GS51" i="5"/>
  <c r="GP51" i="2"/>
  <c r="GP54" i="3"/>
  <c r="GP51" i="4"/>
  <c r="GR51" i="5"/>
  <c r="GS51" i="2"/>
  <c r="GW51" i="2"/>
  <c r="GO51" i="2"/>
  <c r="GW51" i="3"/>
  <c r="GO51" i="3"/>
  <c r="GS54" i="4"/>
  <c r="GW54" i="4"/>
  <c r="GO54" i="4"/>
  <c r="GQ54" i="5"/>
  <c r="GQ51" i="5"/>
  <c r="GQ54" i="6"/>
  <c r="GV51" i="6"/>
  <c r="GN51" i="6"/>
  <c r="GR51" i="6"/>
  <c r="GR54" i="2"/>
  <c r="GV54" i="2"/>
  <c r="GN54" i="2"/>
  <c r="GV54" i="3"/>
  <c r="GN54" i="3"/>
  <c r="GV51" i="3"/>
  <c r="GN51" i="3"/>
  <c r="GR54" i="4"/>
  <c r="GV54" i="4"/>
  <c r="GN54" i="4"/>
  <c r="GT54" i="5"/>
  <c r="GL54" i="5"/>
  <c r="GP54" i="5"/>
  <c r="GP54" i="6"/>
  <c r="GQ51" i="6"/>
  <c r="GM51" i="2"/>
  <c r="GM51" i="3"/>
  <c r="GU54" i="4"/>
  <c r="GM54" i="4"/>
  <c r="GW54" i="5"/>
  <c r="GO54" i="5"/>
  <c r="GW54" i="6"/>
  <c r="GO54" i="6"/>
  <c r="GT51" i="6"/>
  <c r="GP51" i="6"/>
  <c r="GT54" i="2"/>
  <c r="GL54" i="2"/>
  <c r="GL51" i="3"/>
  <c r="GT54" i="4"/>
  <c r="GL54" i="4"/>
  <c r="GV54" i="5"/>
  <c r="GN54" i="5"/>
  <c r="GR54" i="6"/>
  <c r="GV54" i="6"/>
  <c r="GN54" i="6"/>
  <c r="AP5" i="12"/>
  <c r="AQ5" i="12"/>
  <c r="AR5" i="12"/>
  <c r="AS5" i="12"/>
  <c r="AT5" i="12"/>
  <c r="AP6" i="12"/>
  <c r="AQ6" i="12"/>
  <c r="AR6" i="12"/>
  <c r="AS6" i="12"/>
  <c r="AT6" i="12"/>
  <c r="AP7" i="12"/>
  <c r="AQ7" i="12"/>
  <c r="AR7" i="12"/>
  <c r="AS7" i="12"/>
  <c r="AT7" i="12"/>
  <c r="AP8" i="12"/>
  <c r="AQ8" i="12"/>
  <c r="AR8" i="12"/>
  <c r="AS8" i="12"/>
  <c r="AT8" i="12"/>
  <c r="AP9" i="12"/>
  <c r="AQ9" i="12"/>
  <c r="AR9" i="12"/>
  <c r="AS9" i="12"/>
  <c r="AT9" i="12"/>
  <c r="AP10" i="12"/>
  <c r="AQ10" i="12"/>
  <c r="AR10" i="12"/>
  <c r="AS10" i="12"/>
  <c r="AT10" i="12"/>
  <c r="AP11" i="12"/>
  <c r="AQ11" i="12"/>
  <c r="AR11" i="12"/>
  <c r="AS11" i="12"/>
  <c r="AT11" i="12"/>
  <c r="AP12" i="12"/>
  <c r="AQ12" i="12"/>
  <c r="AR12" i="12"/>
  <c r="AS12" i="12"/>
  <c r="AT12" i="12"/>
  <c r="AP13" i="12"/>
  <c r="AQ13" i="12"/>
  <c r="AR13" i="12"/>
  <c r="AS13" i="12"/>
  <c r="AT13" i="12"/>
  <c r="AP14" i="12"/>
  <c r="AQ14" i="12"/>
  <c r="AR14" i="12"/>
  <c r="AS14" i="12"/>
  <c r="AT14" i="12"/>
  <c r="AP15" i="12"/>
  <c r="AQ15" i="12"/>
  <c r="AR15" i="12"/>
  <c r="AS15" i="12"/>
  <c r="AT15" i="12"/>
  <c r="AP16" i="12"/>
  <c r="AQ16" i="12"/>
  <c r="AR16" i="12"/>
  <c r="AS16" i="12"/>
  <c r="AT16" i="12"/>
  <c r="AP17" i="12"/>
  <c r="AQ17" i="12"/>
  <c r="AR17" i="12"/>
  <c r="AS17" i="12"/>
  <c r="AT17" i="12"/>
  <c r="AP18" i="12"/>
  <c r="AQ18" i="12"/>
  <c r="AR18" i="12"/>
  <c r="AS18" i="12"/>
  <c r="AT18" i="12"/>
  <c r="AP19" i="12"/>
  <c r="AQ19" i="12"/>
  <c r="AR19" i="12"/>
  <c r="AS19" i="12"/>
  <c r="AT19" i="12"/>
  <c r="AP20" i="12"/>
  <c r="AQ20" i="12"/>
  <c r="AR20" i="12"/>
  <c r="AS20" i="12"/>
  <c r="AT20" i="12"/>
  <c r="AP21" i="12"/>
  <c r="AQ21" i="12"/>
  <c r="AR21" i="12"/>
  <c r="AS21" i="12"/>
  <c r="AT21" i="12"/>
  <c r="AP22" i="12"/>
  <c r="AQ22" i="12"/>
  <c r="AR22" i="12"/>
  <c r="AS22" i="12"/>
  <c r="AT22" i="12"/>
  <c r="AP23" i="12"/>
  <c r="AQ23" i="12"/>
  <c r="AR23" i="12"/>
  <c r="AS23" i="12"/>
  <c r="AT23" i="12"/>
  <c r="AP24" i="12"/>
  <c r="AQ24" i="12"/>
  <c r="AR24" i="12"/>
  <c r="AS24" i="12"/>
  <c r="AT24" i="12"/>
  <c r="AP25" i="12"/>
  <c r="AQ25" i="12"/>
  <c r="AR25" i="12"/>
  <c r="AS25" i="12"/>
  <c r="AT25" i="12"/>
  <c r="AP26" i="12"/>
  <c r="AQ26" i="12"/>
  <c r="AR26" i="12"/>
  <c r="AS26" i="12"/>
  <c r="AT26" i="12"/>
  <c r="AP27" i="12"/>
  <c r="AQ27" i="12"/>
  <c r="AR27" i="12"/>
  <c r="AS27" i="12"/>
  <c r="AT27" i="12"/>
  <c r="AP28" i="12"/>
  <c r="AQ28" i="12"/>
  <c r="AR28" i="12"/>
  <c r="AS28" i="12"/>
  <c r="AT28" i="12"/>
  <c r="AP29" i="12"/>
  <c r="AQ29" i="12"/>
  <c r="AR29" i="12"/>
  <c r="AS29" i="12"/>
  <c r="AT29" i="12"/>
  <c r="AP30" i="12"/>
  <c r="AQ30" i="12"/>
  <c r="AR30" i="12"/>
  <c r="AS30" i="12"/>
  <c r="AT30" i="12"/>
  <c r="AP31" i="12"/>
  <c r="AQ31" i="12"/>
  <c r="AR31" i="12"/>
  <c r="AS31" i="12"/>
  <c r="AT31" i="12"/>
  <c r="AP32" i="12"/>
  <c r="AQ32" i="12"/>
  <c r="AR32" i="12"/>
  <c r="AS32" i="12"/>
  <c r="AT32" i="12"/>
  <c r="AP33" i="12"/>
  <c r="AQ33" i="12"/>
  <c r="AR33" i="12"/>
  <c r="AS33" i="12"/>
  <c r="AT33" i="12"/>
  <c r="AP34" i="12"/>
  <c r="AQ34" i="12"/>
  <c r="AR34" i="12"/>
  <c r="AS34" i="12"/>
  <c r="AT34" i="12"/>
  <c r="AP35" i="12"/>
  <c r="AQ35" i="12"/>
  <c r="AR35" i="12"/>
  <c r="AS35" i="12"/>
  <c r="AT35" i="12"/>
  <c r="AP36" i="12"/>
  <c r="AQ36" i="12"/>
  <c r="AR36" i="12"/>
  <c r="AS36" i="12"/>
  <c r="AT36" i="12"/>
  <c r="AP37" i="12"/>
  <c r="AQ37" i="12"/>
  <c r="AR37" i="12"/>
  <c r="AS37" i="12"/>
  <c r="AT37" i="12"/>
  <c r="AP38" i="12"/>
  <c r="AQ38" i="12"/>
  <c r="AR38" i="12"/>
  <c r="AS38" i="12"/>
  <c r="AT38" i="12"/>
  <c r="AP39" i="12"/>
  <c r="AQ39" i="12"/>
  <c r="AR39" i="12"/>
  <c r="AS39" i="12"/>
  <c r="AT39" i="12"/>
  <c r="AP40" i="12"/>
  <c r="AQ40" i="12"/>
  <c r="AR40" i="12"/>
  <c r="AS40" i="12"/>
  <c r="AT40" i="12"/>
  <c r="AP41" i="12"/>
  <c r="AQ41" i="12"/>
  <c r="AR41" i="12"/>
  <c r="AS41" i="12"/>
  <c r="AT41" i="12"/>
  <c r="AP42" i="12"/>
  <c r="AQ42" i="12"/>
  <c r="AR42" i="12"/>
  <c r="AS42" i="12"/>
  <c r="AT42" i="12"/>
  <c r="AP43" i="12"/>
  <c r="AQ43" i="12"/>
  <c r="AR43" i="12"/>
  <c r="AS43" i="12"/>
  <c r="AT43" i="12"/>
  <c r="AP44" i="12"/>
  <c r="AQ44" i="12"/>
  <c r="AR44" i="12"/>
  <c r="AS44" i="12"/>
  <c r="AT44" i="12"/>
  <c r="AP45" i="12"/>
  <c r="AQ45" i="12"/>
  <c r="AR45" i="12"/>
  <c r="AS45" i="12"/>
  <c r="AT45" i="12"/>
  <c r="AP46" i="12"/>
  <c r="AQ46" i="12"/>
  <c r="AR46" i="12"/>
  <c r="AS46" i="12"/>
  <c r="AT46" i="12"/>
  <c r="AP47" i="12"/>
  <c r="AQ47" i="12"/>
  <c r="AR47" i="12"/>
  <c r="AS47" i="12"/>
  <c r="AT47" i="12"/>
  <c r="AP48" i="12"/>
  <c r="AQ48" i="12"/>
  <c r="AR48" i="12"/>
  <c r="AS48" i="12"/>
  <c r="AT48" i="12"/>
  <c r="AP49" i="12"/>
  <c r="AQ49" i="12"/>
  <c r="AR49" i="12"/>
  <c r="AS49" i="12"/>
  <c r="AT49" i="12"/>
  <c r="AP50" i="12"/>
  <c r="AQ50" i="12"/>
  <c r="AR50" i="12"/>
  <c r="AS50" i="12"/>
  <c r="AT50" i="12"/>
  <c r="AP51" i="12"/>
  <c r="AQ51" i="12"/>
  <c r="AR51" i="12"/>
  <c r="AS51" i="12"/>
  <c r="AT51" i="12"/>
  <c r="AP52" i="12"/>
  <c r="AQ52" i="12"/>
  <c r="AR52" i="12"/>
  <c r="AS52" i="12"/>
  <c r="AT52" i="12"/>
  <c r="AP53" i="12"/>
  <c r="AQ53" i="12"/>
  <c r="AR53" i="12"/>
  <c r="AS53" i="12"/>
  <c r="AT53" i="12"/>
  <c r="AP54" i="12"/>
  <c r="AQ54" i="12"/>
  <c r="AR54" i="12"/>
  <c r="AS54" i="12"/>
  <c r="AT54" i="12"/>
  <c r="AP55" i="12"/>
  <c r="AQ55" i="12"/>
  <c r="AR55" i="12"/>
  <c r="AS55" i="12"/>
  <c r="AT55" i="12"/>
  <c r="AQ4" i="12"/>
  <c r="AR4" i="12"/>
  <c r="AS4" i="12"/>
  <c r="AT4" i="12"/>
  <c r="AP4" i="12"/>
  <c r="AQ3" i="12" l="1"/>
  <c r="AR3" i="12" s="1"/>
  <c r="AS3" i="12" s="1"/>
  <c r="AT3" i="12" s="1"/>
  <c r="GV54" i="1" l="1"/>
  <c r="GW54" i="1"/>
  <c r="GP51" i="1"/>
  <c r="GQ51" i="1"/>
  <c r="GR51" i="1"/>
  <c r="GT51" i="1" l="1"/>
  <c r="GL51" i="1"/>
  <c r="GV51" i="1"/>
  <c r="GS54" i="1"/>
  <c r="GO51" i="1"/>
  <c r="GR54" i="1"/>
  <c r="GQ54" i="1"/>
  <c r="GT54" i="1"/>
  <c r="GL54" i="1"/>
  <c r="GN54" i="1"/>
  <c r="GP54" i="1"/>
  <c r="GN51" i="1"/>
  <c r="GO54" i="1"/>
  <c r="GU51" i="1"/>
  <c r="GM51" i="1"/>
  <c r="GU54" i="1"/>
  <c r="GM54" i="1"/>
  <c r="GS51" i="1"/>
  <c r="GW51" i="1"/>
  <c r="GM48" i="6"/>
  <c r="GN48" i="6"/>
  <c r="GO48" i="6"/>
  <c r="GP48" i="6"/>
  <c r="GQ48" i="6"/>
  <c r="GR48" i="6"/>
  <c r="GS48" i="6"/>
  <c r="GT48" i="6"/>
  <c r="GU48" i="6"/>
  <c r="GV48" i="6"/>
  <c r="GW48" i="6"/>
  <c r="GX48" i="6"/>
  <c r="GM48" i="5"/>
  <c r="GN48" i="5"/>
  <c r="GO48" i="5"/>
  <c r="GP48" i="5"/>
  <c r="GQ48" i="5"/>
  <c r="GR48" i="5"/>
  <c r="GS48" i="5"/>
  <c r="GT48" i="5"/>
  <c r="GU48" i="5"/>
  <c r="GV48" i="5"/>
  <c r="GW48" i="5"/>
  <c r="GX48" i="5"/>
  <c r="GQ48" i="4"/>
  <c r="GR48" i="4"/>
  <c r="GS48" i="4"/>
  <c r="GT48" i="4"/>
  <c r="GU48" i="4"/>
  <c r="GV48" i="4"/>
  <c r="GW48" i="4"/>
  <c r="GX48" i="4"/>
  <c r="GM48" i="4"/>
  <c r="GN48" i="4"/>
  <c r="GO48" i="4"/>
  <c r="GP48" i="4"/>
  <c r="GM48" i="3"/>
  <c r="GN48" i="3"/>
  <c r="GO48" i="3"/>
  <c r="GP48" i="3"/>
  <c r="GQ48" i="3"/>
  <c r="GR48" i="3"/>
  <c r="GS48" i="3"/>
  <c r="GT48" i="3"/>
  <c r="GU48" i="3"/>
  <c r="GV48" i="3"/>
  <c r="GW48" i="3"/>
  <c r="GX48" i="3"/>
  <c r="GM48" i="2"/>
  <c r="GN48" i="2"/>
  <c r="GO48" i="2"/>
  <c r="GP48" i="2"/>
  <c r="GQ48" i="2"/>
  <c r="GR48" i="2"/>
  <c r="GS48" i="2"/>
  <c r="GT48" i="2"/>
  <c r="GU48" i="2"/>
  <c r="GV48" i="2"/>
  <c r="GW48" i="2"/>
  <c r="GX48" i="2"/>
  <c r="GM48" i="1"/>
  <c r="GN48" i="1"/>
  <c r="GO48" i="1"/>
  <c r="GP48" i="1"/>
  <c r="GQ48" i="1"/>
  <c r="GR48" i="1"/>
  <c r="GS48" i="1"/>
  <c r="GT48" i="1"/>
  <c r="GU48" i="1"/>
  <c r="GV48" i="1"/>
  <c r="GW48" i="1"/>
  <c r="GX48" i="1"/>
  <c r="GL48" i="6"/>
  <c r="GI48" i="6"/>
  <c r="GJ48" i="6"/>
  <c r="GK48" i="6"/>
  <c r="GK51" i="6"/>
  <c r="GK54" i="6"/>
  <c r="GK54" i="5"/>
  <c r="GL48" i="5"/>
  <c r="GK54" i="4"/>
  <c r="GL48" i="4"/>
  <c r="GK54" i="3"/>
  <c r="GL48" i="3"/>
  <c r="GK51" i="4" l="1"/>
  <c r="GK51" i="3"/>
  <c r="GK51" i="5"/>
  <c r="GK51" i="2"/>
  <c r="GK54" i="2"/>
  <c r="GL48" i="2"/>
  <c r="GK51" i="1"/>
  <c r="GL48" i="1"/>
  <c r="GK54" i="1" l="1"/>
  <c r="GK48" i="5"/>
  <c r="GJ54" i="6" l="1"/>
  <c r="GJ51" i="5"/>
  <c r="GJ54" i="5"/>
  <c r="GJ51" i="6"/>
  <c r="GI51" i="6"/>
  <c r="GI54" i="6"/>
  <c r="GI48" i="4" l="1"/>
  <c r="GJ48" i="4"/>
  <c r="GI51" i="4"/>
  <c r="GK48" i="4"/>
  <c r="GJ54" i="3"/>
  <c r="GJ48" i="3"/>
  <c r="GK48" i="3"/>
  <c r="GJ48" i="2"/>
  <c r="GK48" i="2"/>
  <c r="GJ48" i="1"/>
  <c r="GK48" i="1"/>
  <c r="GJ51" i="2" l="1"/>
  <c r="GJ51" i="1"/>
  <c r="GJ54" i="1"/>
  <c r="GJ51" i="3"/>
  <c r="GJ54" i="4"/>
  <c r="GJ54" i="2"/>
  <c r="GJ51" i="4"/>
  <c r="GI54" i="4"/>
  <c r="GI54" i="5"/>
  <c r="GJ48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G48" i="5"/>
  <c r="GH48" i="5"/>
  <c r="GI48" i="5"/>
  <c r="GI48" i="3"/>
  <c r="GI48" i="2"/>
  <c r="GI48" i="1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DF41" i="6" l="1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FW30" i="6"/>
  <c r="FV30" i="6"/>
  <c r="EU30" i="6"/>
  <c r="ET30" i="6"/>
  <c r="ES30" i="6"/>
  <c r="ER30" i="6"/>
  <c r="EQ30" i="6"/>
  <c r="EP30" i="6"/>
  <c r="EO30" i="6"/>
  <c r="EN30" i="6"/>
  <c r="EM30" i="6"/>
  <c r="EL30" i="6"/>
  <c r="EK30" i="6"/>
  <c r="EJ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EU25" i="6"/>
  <c r="ET25" i="6"/>
  <c r="ES25" i="6"/>
  <c r="ER25" i="6"/>
  <c r="EQ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EU9" i="6"/>
  <c r="ET9" i="6"/>
  <c r="ES9" i="6"/>
  <c r="ER9" i="6"/>
  <c r="EQ9" i="6"/>
  <c r="EP9" i="6"/>
  <c r="EO9" i="6"/>
  <c r="EN9" i="6"/>
  <c r="EM9" i="6"/>
  <c r="EL9" i="6"/>
  <c r="EK9" i="6"/>
  <c r="EJ9" i="6"/>
  <c r="EI9" i="6"/>
  <c r="EH9" i="6"/>
  <c r="EG9" i="6"/>
  <c r="EF9" i="6"/>
  <c r="EE9" i="6"/>
  <c r="ED9" i="6"/>
  <c r="EC9" i="6"/>
  <c r="EB9" i="6"/>
  <c r="EA9" i="6"/>
  <c r="DZ9" i="6"/>
  <c r="DY9" i="6"/>
  <c r="DX9" i="6"/>
  <c r="DW9" i="6"/>
  <c r="DV9" i="6"/>
  <c r="DU9" i="6"/>
  <c r="DT9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DK35" i="5"/>
  <c r="DJ35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CI35" i="5"/>
  <c r="CH35" i="5"/>
  <c r="CG35" i="5"/>
  <c r="CF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FN30" i="5"/>
  <c r="FM30" i="5"/>
  <c r="FL30" i="5"/>
  <c r="FK30" i="5"/>
  <c r="FJ30" i="5"/>
  <c r="FI30" i="5"/>
  <c r="FH30" i="5"/>
  <c r="FG30" i="5"/>
  <c r="FF30" i="5"/>
  <c r="FE30" i="5"/>
  <c r="FD30" i="5"/>
  <c r="FC30" i="5"/>
  <c r="FB30" i="5"/>
  <c r="FA30" i="5"/>
  <c r="EZ30" i="5"/>
  <c r="EY30" i="5"/>
  <c r="EX30" i="5"/>
  <c r="EW30" i="5"/>
  <c r="EV30" i="5"/>
  <c r="EU30" i="5"/>
  <c r="ET30" i="5"/>
  <c r="ES30" i="5"/>
  <c r="ER30" i="5"/>
  <c r="EQ30" i="5"/>
  <c r="EP30" i="5"/>
  <c r="EO30" i="5"/>
  <c r="EN30" i="5"/>
  <c r="EM30" i="5"/>
  <c r="EL30" i="5"/>
  <c r="EK30" i="5"/>
  <c r="EJ30" i="5"/>
  <c r="EI30" i="5"/>
  <c r="EH30" i="5"/>
  <c r="EG30" i="5"/>
  <c r="EF30" i="5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DI25" i="5"/>
  <c r="DH25" i="5"/>
  <c r="DG25" i="5"/>
  <c r="DF25" i="5"/>
  <c r="DE25" i="5"/>
  <c r="DD25" i="5"/>
  <c r="DC25" i="5"/>
  <c r="DB25" i="5"/>
  <c r="DA25" i="5"/>
  <c r="CZ25" i="5"/>
  <c r="CY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E25" i="5"/>
  <c r="CD25" i="5"/>
  <c r="CC25" i="5"/>
  <c r="CB25" i="5"/>
  <c r="CA25" i="5"/>
  <c r="BZ25" i="5"/>
  <c r="BY25" i="5"/>
  <c r="BX25" i="5"/>
  <c r="BW25" i="5"/>
  <c r="BV25" i="5"/>
  <c r="BU25" i="5"/>
  <c r="BT25" i="5"/>
  <c r="BS25" i="5"/>
  <c r="BR25" i="5"/>
  <c r="BQ25" i="5"/>
  <c r="BP25" i="5"/>
  <c r="BO25" i="5"/>
  <c r="BN25" i="5"/>
  <c r="BM25" i="5"/>
  <c r="BL25" i="5"/>
  <c r="BK25" i="5"/>
  <c r="BJ25" i="5"/>
  <c r="BI25" i="5"/>
  <c r="BH25" i="5"/>
  <c r="BG25" i="5"/>
  <c r="BF25" i="5"/>
  <c r="BE25" i="5"/>
  <c r="BD25" i="5"/>
  <c r="BC25" i="5"/>
  <c r="BB25" i="5"/>
  <c r="BA25" i="5"/>
  <c r="AZ25" i="5"/>
  <c r="AY25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EU9" i="5"/>
  <c r="ET9" i="5"/>
  <c r="ES9" i="5"/>
  <c r="ER9" i="5"/>
  <c r="EQ9" i="5"/>
  <c r="EP9" i="5"/>
  <c r="EO9" i="5"/>
  <c r="EN9" i="5"/>
  <c r="EM9" i="5"/>
  <c r="EL9" i="5"/>
  <c r="EK9" i="5"/>
  <c r="EJ9" i="5"/>
  <c r="EI9" i="5"/>
  <c r="EH9" i="5"/>
  <c r="EG9" i="5"/>
  <c r="EF9" i="5"/>
  <c r="EE9" i="5"/>
  <c r="ED9" i="5"/>
  <c r="EC9" i="5"/>
  <c r="EB9" i="5"/>
  <c r="EA9" i="5"/>
  <c r="DZ9" i="5"/>
  <c r="DY9" i="5"/>
  <c r="DX9" i="5"/>
  <c r="DW9" i="5"/>
  <c r="DV9" i="5"/>
  <c r="DU9" i="5"/>
  <c r="DT9" i="5"/>
  <c r="DS9" i="5"/>
  <c r="DR9" i="5"/>
  <c r="DQ9" i="5"/>
  <c r="DP9" i="5"/>
  <c r="DO9" i="5"/>
  <c r="DN9" i="5"/>
  <c r="DM9" i="5"/>
  <c r="DL9" i="5"/>
  <c r="DK9" i="5"/>
  <c r="DJ9" i="5"/>
  <c r="DI9" i="5"/>
  <c r="DH9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I35" i="3"/>
  <c r="DH35" i="3"/>
  <c r="DG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F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EP9" i="3"/>
  <c r="EO9" i="3"/>
  <c r="EN9" i="3"/>
  <c r="EM9" i="3"/>
  <c r="EL9" i="3"/>
  <c r="EK9" i="3"/>
  <c r="EJ9" i="3"/>
  <c r="EI9" i="3"/>
  <c r="EH9" i="3"/>
  <c r="EG9" i="3"/>
  <c r="EF9" i="3"/>
  <c r="EE9" i="3"/>
  <c r="ED9" i="3"/>
  <c r="EC9" i="3"/>
  <c r="EB9" i="3"/>
  <c r="EA9" i="3"/>
  <c r="DZ9" i="3"/>
  <c r="DY9" i="3"/>
  <c r="DX9" i="3"/>
  <c r="DW9" i="3"/>
  <c r="DV9" i="3"/>
  <c r="DU9" i="3"/>
  <c r="DT9" i="3"/>
  <c r="DS9" i="3"/>
  <c r="DR9" i="3"/>
  <c r="DQ9" i="3"/>
  <c r="DP9" i="3"/>
  <c r="DO9" i="3"/>
  <c r="DN9" i="3"/>
  <c r="DM9" i="3"/>
  <c r="DL9" i="3"/>
  <c r="DK9" i="3"/>
  <c r="DJ9" i="3"/>
  <c r="DI9" i="3"/>
  <c r="DH9" i="3"/>
  <c r="DG9" i="3"/>
  <c r="DF9" i="3"/>
  <c r="DE9" i="3"/>
  <c r="DD9" i="3"/>
  <c r="DC9" i="3"/>
  <c r="DB9" i="3"/>
  <c r="DA9" i="3"/>
  <c r="CZ9" i="3"/>
  <c r="CY9" i="3"/>
  <c r="CX9" i="3"/>
  <c r="CW9" i="3"/>
  <c r="CV9" i="3"/>
  <c r="CU9" i="3"/>
  <c r="CT9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F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GH48" i="6"/>
  <c r="GG48" i="6"/>
  <c r="GF48" i="6"/>
  <c r="GE48" i="6"/>
  <c r="GD48" i="6"/>
  <c r="GC48" i="6"/>
  <c r="GB48" i="6"/>
  <c r="GA48" i="6"/>
  <c r="FZ48" i="6"/>
  <c r="FY48" i="6"/>
  <c r="FX48" i="6"/>
  <c r="FW48" i="6"/>
  <c r="FV48" i="6"/>
  <c r="FU48" i="6"/>
  <c r="FT48" i="6"/>
  <c r="FS48" i="6"/>
  <c r="FR48" i="6"/>
  <c r="FQ48" i="6"/>
  <c r="FP48" i="6"/>
  <c r="FO48" i="6"/>
  <c r="FN48" i="6"/>
  <c r="FM48" i="6"/>
  <c r="FL48" i="6"/>
  <c r="FK48" i="6"/>
  <c r="FJ48" i="6"/>
  <c r="FI48" i="6"/>
  <c r="FH48" i="6"/>
  <c r="FG48" i="6"/>
  <c r="FF48" i="6"/>
  <c r="FE48" i="6"/>
  <c r="FD48" i="6"/>
  <c r="FC48" i="6"/>
  <c r="FB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GF48" i="5"/>
  <c r="GE48" i="5"/>
  <c r="GD48" i="5"/>
  <c r="GC48" i="5"/>
  <c r="GB48" i="5"/>
  <c r="GA48" i="5"/>
  <c r="FZ48" i="5"/>
  <c r="FY48" i="5"/>
  <c r="FX48" i="5"/>
  <c r="FW48" i="5"/>
  <c r="FV48" i="5"/>
  <c r="FU48" i="5"/>
  <c r="FT48" i="5"/>
  <c r="FS48" i="5"/>
  <c r="FR48" i="5"/>
  <c r="FQ48" i="5"/>
  <c r="FP48" i="5"/>
  <c r="FO48" i="5"/>
  <c r="FN48" i="5"/>
  <c r="FM48" i="5"/>
  <c r="FL48" i="5"/>
  <c r="FK48" i="5"/>
  <c r="FJ48" i="5"/>
  <c r="FI48" i="5"/>
  <c r="FH48" i="5"/>
  <c r="FG48" i="5"/>
  <c r="FF48" i="5"/>
  <c r="FE48" i="5"/>
  <c r="FD48" i="5"/>
  <c r="FC48" i="5"/>
  <c r="FB48" i="5"/>
  <c r="FA48" i="5"/>
  <c r="EZ48" i="5"/>
  <c r="EY48" i="5"/>
  <c r="EX48" i="5"/>
  <c r="EW48" i="5"/>
  <c r="EV48" i="5"/>
  <c r="EU48" i="5"/>
  <c r="ET48" i="5"/>
  <c r="ES48" i="5"/>
  <c r="ER48" i="5"/>
  <c r="EQ48" i="5"/>
  <c r="EP48" i="5"/>
  <c r="EO48" i="5"/>
  <c r="EN48" i="5"/>
  <c r="EM48" i="5"/>
  <c r="EL48" i="5"/>
  <c r="EK48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GH48" i="4"/>
  <c r="GG48" i="4"/>
  <c r="GF48" i="4"/>
  <c r="GE48" i="4"/>
  <c r="GD48" i="4"/>
  <c r="GC48" i="4"/>
  <c r="GB48" i="4"/>
  <c r="GA48" i="4"/>
  <c r="FZ48" i="4"/>
  <c r="FY48" i="4"/>
  <c r="FX48" i="4"/>
  <c r="FW48" i="4"/>
  <c r="FV48" i="4"/>
  <c r="FU48" i="4"/>
  <c r="FT48" i="4"/>
  <c r="FS48" i="4"/>
  <c r="FR48" i="4"/>
  <c r="FQ48" i="4"/>
  <c r="FP48" i="4"/>
  <c r="FO48" i="4"/>
  <c r="FN48" i="4"/>
  <c r="FM48" i="4"/>
  <c r="FL48" i="4"/>
  <c r="FK48" i="4"/>
  <c r="FJ48" i="4"/>
  <c r="FI48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V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GH48" i="3"/>
  <c r="GG48" i="3"/>
  <c r="GF48" i="3"/>
  <c r="GE48" i="3"/>
  <c r="GD48" i="3"/>
  <c r="GC48" i="3"/>
  <c r="GB48" i="3"/>
  <c r="GA48" i="3"/>
  <c r="FZ48" i="3"/>
  <c r="FY48" i="3"/>
  <c r="FX48" i="3"/>
  <c r="FW48" i="3"/>
  <c r="FV48" i="3"/>
  <c r="FU48" i="3"/>
  <c r="FT48" i="3"/>
  <c r="FS48" i="3"/>
  <c r="FR48" i="3"/>
  <c r="FQ48" i="3"/>
  <c r="FP48" i="3"/>
  <c r="FO48" i="3"/>
  <c r="FN48" i="3"/>
  <c r="FM48" i="3"/>
  <c r="FL48" i="3"/>
  <c r="FK48" i="3"/>
  <c r="FJ48" i="3"/>
  <c r="FI48" i="3"/>
  <c r="FH48" i="3"/>
  <c r="FG48" i="3"/>
  <c r="FF48" i="3"/>
  <c r="FE48" i="3"/>
  <c r="FD48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GH48" i="2"/>
  <c r="GG48" i="2"/>
  <c r="GF48" i="2"/>
  <c r="GE48" i="2"/>
  <c r="GD48" i="2"/>
  <c r="GC48" i="2"/>
  <c r="GB48" i="2"/>
  <c r="GA48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ED4" i="8"/>
  <c r="EC4" i="8"/>
  <c r="EB4" i="8"/>
  <c r="EA4" i="8"/>
  <c r="DZ4" i="8"/>
  <c r="DY4" i="8"/>
  <c r="DX4" i="8"/>
  <c r="DW4" i="8"/>
  <c r="DV4" i="8"/>
  <c r="DU4" i="8"/>
  <c r="DT4" i="8"/>
  <c r="DS4" i="8"/>
  <c r="ED2" i="6"/>
  <c r="EC2" i="6"/>
  <c r="EB2" i="6"/>
  <c r="EA2" i="6"/>
  <c r="DZ2" i="6"/>
  <c r="DY2" i="6"/>
  <c r="DX2" i="6"/>
  <c r="DW2" i="6"/>
  <c r="DV2" i="6"/>
  <c r="DU2" i="6"/>
  <c r="DT2" i="6"/>
  <c r="DS2" i="6"/>
  <c r="DR2" i="6"/>
  <c r="DQ2" i="6"/>
  <c r="DP2" i="6"/>
  <c r="DO2" i="6"/>
  <c r="DN2" i="6"/>
  <c r="DM2" i="6"/>
  <c r="DL2" i="6"/>
  <c r="DK2" i="6"/>
  <c r="DJ2" i="6"/>
  <c r="DI2" i="6"/>
  <c r="DH2" i="6"/>
  <c r="DG2" i="6"/>
  <c r="ED2" i="5"/>
  <c r="EC2" i="5"/>
  <c r="EB2" i="5"/>
  <c r="EA2" i="5"/>
  <c r="DZ2" i="5"/>
  <c r="DY2" i="5"/>
  <c r="DX2" i="5"/>
  <c r="DW2" i="5"/>
  <c r="DV2" i="5"/>
  <c r="DU2" i="5"/>
  <c r="DT2" i="5"/>
  <c r="DS2" i="5"/>
  <c r="DR2" i="5"/>
  <c r="DQ2" i="5"/>
  <c r="DP2" i="5"/>
  <c r="DO2" i="5"/>
  <c r="DN2" i="5"/>
  <c r="DM2" i="5"/>
  <c r="DL2" i="5"/>
  <c r="DK2" i="5"/>
  <c r="DJ2" i="5"/>
  <c r="DI2" i="5"/>
  <c r="DH2" i="5"/>
  <c r="DG2" i="5"/>
  <c r="ED2" i="4"/>
  <c r="EC2" i="4"/>
  <c r="EB2" i="4"/>
  <c r="EA2" i="4"/>
  <c r="DZ2" i="4"/>
  <c r="DY2" i="4"/>
  <c r="DX2" i="4"/>
  <c r="DW2" i="4"/>
  <c r="DV2" i="4"/>
  <c r="DU2" i="4"/>
  <c r="DT2" i="4"/>
  <c r="DS2" i="4"/>
  <c r="DR2" i="4"/>
  <c r="DQ2" i="4"/>
  <c r="DP2" i="4"/>
  <c r="DO2" i="4"/>
  <c r="DN2" i="4"/>
  <c r="DM2" i="4"/>
  <c r="DL2" i="4"/>
  <c r="DK2" i="4"/>
  <c r="DJ2" i="4"/>
  <c r="DI2" i="4"/>
  <c r="DH2" i="4"/>
  <c r="DG2" i="4"/>
  <c r="ED2" i="3"/>
  <c r="EC2" i="3"/>
  <c r="EB2" i="3"/>
  <c r="EA2" i="3"/>
  <c r="DZ2" i="3"/>
  <c r="DY2" i="3"/>
  <c r="DX2" i="3"/>
  <c r="DW2" i="3"/>
  <c r="DV2" i="3"/>
  <c r="DU2" i="3"/>
  <c r="DT2" i="3"/>
  <c r="DS2" i="3"/>
  <c r="DR2" i="3"/>
  <c r="DQ2" i="3"/>
  <c r="DP2" i="3"/>
  <c r="DO2" i="3"/>
  <c r="DN2" i="3"/>
  <c r="DM2" i="3"/>
  <c r="DL2" i="3"/>
  <c r="DK2" i="3"/>
  <c r="DJ2" i="3"/>
  <c r="DI2" i="3"/>
  <c r="DH2" i="3"/>
  <c r="DG2" i="3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DN2" i="1"/>
  <c r="DM2" i="1"/>
  <c r="DL2" i="1"/>
  <c r="DK2" i="1"/>
  <c r="DJ2" i="1"/>
  <c r="DI2" i="1"/>
  <c r="DH2" i="1"/>
  <c r="B5" i="12" l="1"/>
  <c r="C5" i="12"/>
  <c r="D5" i="12"/>
  <c r="E5" i="12"/>
  <c r="F5" i="12"/>
  <c r="G5" i="12"/>
  <c r="H5" i="12"/>
  <c r="I5" i="12"/>
  <c r="J5" i="12"/>
  <c r="K5" i="12"/>
  <c r="B6" i="12"/>
  <c r="C6" i="12"/>
  <c r="D6" i="12"/>
  <c r="E6" i="12"/>
  <c r="F6" i="12"/>
  <c r="G6" i="12"/>
  <c r="H6" i="12"/>
  <c r="I6" i="12"/>
  <c r="J6" i="12"/>
  <c r="K6" i="12"/>
  <c r="B7" i="12"/>
  <c r="C7" i="12"/>
  <c r="D7" i="12"/>
  <c r="E7" i="12"/>
  <c r="F7" i="12"/>
  <c r="G7" i="12"/>
  <c r="H7" i="12"/>
  <c r="I7" i="12"/>
  <c r="J7" i="12"/>
  <c r="K7" i="12"/>
  <c r="B8" i="12"/>
  <c r="C8" i="12"/>
  <c r="D8" i="12"/>
  <c r="E8" i="12"/>
  <c r="F8" i="12"/>
  <c r="G8" i="12"/>
  <c r="H8" i="12"/>
  <c r="I8" i="12"/>
  <c r="J8" i="12"/>
  <c r="K8" i="12"/>
  <c r="B9" i="12"/>
  <c r="C9" i="12"/>
  <c r="D9" i="12"/>
  <c r="E9" i="12"/>
  <c r="F9" i="12"/>
  <c r="G9" i="12"/>
  <c r="H9" i="12"/>
  <c r="I9" i="12"/>
  <c r="J9" i="12"/>
  <c r="K9" i="12"/>
  <c r="B10" i="12"/>
  <c r="C10" i="12"/>
  <c r="D10" i="12"/>
  <c r="E10" i="12"/>
  <c r="F10" i="12"/>
  <c r="G10" i="12"/>
  <c r="H10" i="12"/>
  <c r="I10" i="12"/>
  <c r="J10" i="12"/>
  <c r="K10" i="12"/>
  <c r="B11" i="12"/>
  <c r="C11" i="12"/>
  <c r="D11" i="12"/>
  <c r="E11" i="12"/>
  <c r="F11" i="12"/>
  <c r="G11" i="12"/>
  <c r="H11" i="12"/>
  <c r="I11" i="12"/>
  <c r="J11" i="12"/>
  <c r="K11" i="12"/>
  <c r="B12" i="12"/>
  <c r="C12" i="12"/>
  <c r="D12" i="12"/>
  <c r="E12" i="12"/>
  <c r="F12" i="12"/>
  <c r="G12" i="12"/>
  <c r="H12" i="12"/>
  <c r="I12" i="12"/>
  <c r="J12" i="12"/>
  <c r="K12" i="12"/>
  <c r="B13" i="12"/>
  <c r="C13" i="12"/>
  <c r="D13" i="12"/>
  <c r="E13" i="12"/>
  <c r="F13" i="12"/>
  <c r="G13" i="12"/>
  <c r="H13" i="12"/>
  <c r="I13" i="12"/>
  <c r="J13" i="12"/>
  <c r="K13" i="12"/>
  <c r="B14" i="12"/>
  <c r="C14" i="12"/>
  <c r="D14" i="12"/>
  <c r="E14" i="12"/>
  <c r="F14" i="12"/>
  <c r="G14" i="12"/>
  <c r="H14" i="12"/>
  <c r="I14" i="12"/>
  <c r="J14" i="12"/>
  <c r="K14" i="12"/>
  <c r="B15" i="12"/>
  <c r="C15" i="12"/>
  <c r="D15" i="12"/>
  <c r="E15" i="12"/>
  <c r="F15" i="12"/>
  <c r="G15" i="12"/>
  <c r="H15" i="12"/>
  <c r="I15" i="12"/>
  <c r="J15" i="12"/>
  <c r="K15" i="12"/>
  <c r="B16" i="12"/>
  <c r="C16" i="12"/>
  <c r="D16" i="12"/>
  <c r="E16" i="12"/>
  <c r="F16" i="12"/>
  <c r="G16" i="12"/>
  <c r="H16" i="12"/>
  <c r="I16" i="12"/>
  <c r="J16" i="12"/>
  <c r="K16" i="12"/>
  <c r="B17" i="12"/>
  <c r="C17" i="12"/>
  <c r="D17" i="12"/>
  <c r="E17" i="12"/>
  <c r="F17" i="12"/>
  <c r="G17" i="12"/>
  <c r="H17" i="12"/>
  <c r="I17" i="12"/>
  <c r="J17" i="12"/>
  <c r="K17" i="12"/>
  <c r="B18" i="12"/>
  <c r="C18" i="12"/>
  <c r="D18" i="12"/>
  <c r="E18" i="12"/>
  <c r="F18" i="12"/>
  <c r="G18" i="12"/>
  <c r="H18" i="12"/>
  <c r="I18" i="12"/>
  <c r="J18" i="12"/>
  <c r="K18" i="12"/>
  <c r="B19" i="12"/>
  <c r="C19" i="12"/>
  <c r="D19" i="12"/>
  <c r="E19" i="12"/>
  <c r="F19" i="12"/>
  <c r="G19" i="12"/>
  <c r="H19" i="12"/>
  <c r="I19" i="12"/>
  <c r="J19" i="12"/>
  <c r="K19" i="12"/>
  <c r="B20" i="12"/>
  <c r="C20" i="12"/>
  <c r="D20" i="12"/>
  <c r="E20" i="12"/>
  <c r="F20" i="12"/>
  <c r="G20" i="12"/>
  <c r="H20" i="12"/>
  <c r="I20" i="12"/>
  <c r="J20" i="12"/>
  <c r="K20" i="12"/>
  <c r="B21" i="12"/>
  <c r="C21" i="12"/>
  <c r="D21" i="12"/>
  <c r="E21" i="12"/>
  <c r="F21" i="12"/>
  <c r="G21" i="12"/>
  <c r="H21" i="12"/>
  <c r="I21" i="12"/>
  <c r="J21" i="12"/>
  <c r="K21" i="12"/>
  <c r="B22" i="12"/>
  <c r="C22" i="12"/>
  <c r="D22" i="12"/>
  <c r="E22" i="12"/>
  <c r="F22" i="12"/>
  <c r="G22" i="12"/>
  <c r="H22" i="12"/>
  <c r="I22" i="12"/>
  <c r="J22" i="12"/>
  <c r="K22" i="12"/>
  <c r="B23" i="12"/>
  <c r="C23" i="12"/>
  <c r="D23" i="12"/>
  <c r="E23" i="12"/>
  <c r="F23" i="12"/>
  <c r="G23" i="12"/>
  <c r="H23" i="12"/>
  <c r="I23" i="12"/>
  <c r="J23" i="12"/>
  <c r="K23" i="12"/>
  <c r="B24" i="12"/>
  <c r="C24" i="12"/>
  <c r="D24" i="12"/>
  <c r="E24" i="12"/>
  <c r="F24" i="12"/>
  <c r="G24" i="12"/>
  <c r="H24" i="12"/>
  <c r="I24" i="12"/>
  <c r="J24" i="12"/>
  <c r="K24" i="12"/>
  <c r="B25" i="12"/>
  <c r="C25" i="12"/>
  <c r="D25" i="12"/>
  <c r="E25" i="12"/>
  <c r="F25" i="12"/>
  <c r="G25" i="12"/>
  <c r="H25" i="12"/>
  <c r="I25" i="12"/>
  <c r="J25" i="12"/>
  <c r="K25" i="12"/>
  <c r="B26" i="12"/>
  <c r="C26" i="12"/>
  <c r="D26" i="12"/>
  <c r="E26" i="12"/>
  <c r="F26" i="12"/>
  <c r="G26" i="12"/>
  <c r="H26" i="12"/>
  <c r="I26" i="12"/>
  <c r="J26" i="12"/>
  <c r="K26" i="12"/>
  <c r="B27" i="12"/>
  <c r="C27" i="12"/>
  <c r="D27" i="12"/>
  <c r="E27" i="12"/>
  <c r="F27" i="12"/>
  <c r="G27" i="12"/>
  <c r="H27" i="12"/>
  <c r="I27" i="12"/>
  <c r="J27" i="12"/>
  <c r="K27" i="12"/>
  <c r="B28" i="12"/>
  <c r="C28" i="12"/>
  <c r="D28" i="12"/>
  <c r="E28" i="12"/>
  <c r="F28" i="12"/>
  <c r="G28" i="12"/>
  <c r="H28" i="12"/>
  <c r="I28" i="12"/>
  <c r="J28" i="12"/>
  <c r="K28" i="12"/>
  <c r="B29" i="12"/>
  <c r="C29" i="12"/>
  <c r="D29" i="12"/>
  <c r="E29" i="12"/>
  <c r="F29" i="12"/>
  <c r="G29" i="12"/>
  <c r="H29" i="12"/>
  <c r="I29" i="12"/>
  <c r="J29" i="12"/>
  <c r="K29" i="12"/>
  <c r="B30" i="12"/>
  <c r="C30" i="12"/>
  <c r="D30" i="12"/>
  <c r="E30" i="12"/>
  <c r="F30" i="12"/>
  <c r="G30" i="12"/>
  <c r="H30" i="12"/>
  <c r="I30" i="12"/>
  <c r="J30" i="12"/>
  <c r="K30" i="12"/>
  <c r="B31" i="12"/>
  <c r="C31" i="12"/>
  <c r="D31" i="12"/>
  <c r="E31" i="12"/>
  <c r="F31" i="12"/>
  <c r="G31" i="12"/>
  <c r="H31" i="12"/>
  <c r="I31" i="12"/>
  <c r="J31" i="12"/>
  <c r="K31" i="12"/>
  <c r="B32" i="12"/>
  <c r="C32" i="12"/>
  <c r="D32" i="12"/>
  <c r="E32" i="12"/>
  <c r="F32" i="12"/>
  <c r="G32" i="12"/>
  <c r="H32" i="12"/>
  <c r="I32" i="12"/>
  <c r="J32" i="12"/>
  <c r="K32" i="12"/>
  <c r="B33" i="12"/>
  <c r="C33" i="12"/>
  <c r="D33" i="12"/>
  <c r="E33" i="12"/>
  <c r="F33" i="12"/>
  <c r="G33" i="12"/>
  <c r="H33" i="12"/>
  <c r="I33" i="12"/>
  <c r="J33" i="12"/>
  <c r="K33" i="12"/>
  <c r="B34" i="12"/>
  <c r="C34" i="12"/>
  <c r="D34" i="12"/>
  <c r="E34" i="12"/>
  <c r="F34" i="12"/>
  <c r="G34" i="12"/>
  <c r="H34" i="12"/>
  <c r="I34" i="12"/>
  <c r="J34" i="12"/>
  <c r="K34" i="12"/>
  <c r="B35" i="12"/>
  <c r="C35" i="12"/>
  <c r="D35" i="12"/>
  <c r="E35" i="12"/>
  <c r="F35" i="12"/>
  <c r="G35" i="12"/>
  <c r="H35" i="12"/>
  <c r="I35" i="12"/>
  <c r="J35" i="12"/>
  <c r="K35" i="12"/>
  <c r="B36" i="12"/>
  <c r="C36" i="12"/>
  <c r="D36" i="12"/>
  <c r="E36" i="12"/>
  <c r="F36" i="12"/>
  <c r="G36" i="12"/>
  <c r="H36" i="12"/>
  <c r="I36" i="12"/>
  <c r="J36" i="12"/>
  <c r="K36" i="12"/>
  <c r="B37" i="12"/>
  <c r="C37" i="12"/>
  <c r="D37" i="12"/>
  <c r="E37" i="12"/>
  <c r="F37" i="12"/>
  <c r="G37" i="12"/>
  <c r="H37" i="12"/>
  <c r="I37" i="12"/>
  <c r="J37" i="12"/>
  <c r="K37" i="12"/>
  <c r="B38" i="12"/>
  <c r="C38" i="12"/>
  <c r="D38" i="12"/>
  <c r="E38" i="12"/>
  <c r="F38" i="12"/>
  <c r="G38" i="12"/>
  <c r="H38" i="12"/>
  <c r="I38" i="12"/>
  <c r="J38" i="12"/>
  <c r="K38" i="12"/>
  <c r="B39" i="12"/>
  <c r="C39" i="12"/>
  <c r="D39" i="12"/>
  <c r="E39" i="12"/>
  <c r="F39" i="12"/>
  <c r="G39" i="12"/>
  <c r="H39" i="12"/>
  <c r="I39" i="12"/>
  <c r="J39" i="12"/>
  <c r="K39" i="12"/>
  <c r="B40" i="12"/>
  <c r="C40" i="12"/>
  <c r="D40" i="12"/>
  <c r="E40" i="12"/>
  <c r="F40" i="12"/>
  <c r="G40" i="12"/>
  <c r="H40" i="12"/>
  <c r="I40" i="12"/>
  <c r="J40" i="12"/>
  <c r="K40" i="12"/>
  <c r="B41" i="12"/>
  <c r="C41" i="12"/>
  <c r="D41" i="12"/>
  <c r="E41" i="12"/>
  <c r="F41" i="12"/>
  <c r="G41" i="12"/>
  <c r="H41" i="12"/>
  <c r="I41" i="12"/>
  <c r="J41" i="12"/>
  <c r="K41" i="12"/>
  <c r="B42" i="12"/>
  <c r="C42" i="12"/>
  <c r="D42" i="12"/>
  <c r="E42" i="12"/>
  <c r="F42" i="12"/>
  <c r="G42" i="12"/>
  <c r="H42" i="12"/>
  <c r="I42" i="12"/>
  <c r="J42" i="12"/>
  <c r="K42" i="12"/>
  <c r="B43" i="12"/>
  <c r="C43" i="12"/>
  <c r="D43" i="12"/>
  <c r="E43" i="12"/>
  <c r="F43" i="12"/>
  <c r="G43" i="12"/>
  <c r="H43" i="12"/>
  <c r="I43" i="12"/>
  <c r="J43" i="12"/>
  <c r="K43" i="12"/>
  <c r="B44" i="12"/>
  <c r="C44" i="12"/>
  <c r="D44" i="12"/>
  <c r="E44" i="12"/>
  <c r="F44" i="12"/>
  <c r="G44" i="12"/>
  <c r="H44" i="12"/>
  <c r="I44" i="12"/>
  <c r="J44" i="12"/>
  <c r="K44" i="12"/>
  <c r="B45" i="12"/>
  <c r="C45" i="12"/>
  <c r="D45" i="12"/>
  <c r="E45" i="12"/>
  <c r="F45" i="12"/>
  <c r="G45" i="12"/>
  <c r="H45" i="12"/>
  <c r="I45" i="12"/>
  <c r="J45" i="12"/>
  <c r="K45" i="12"/>
  <c r="B46" i="12"/>
  <c r="C46" i="12"/>
  <c r="D46" i="12"/>
  <c r="E46" i="12"/>
  <c r="F46" i="12"/>
  <c r="G46" i="12"/>
  <c r="H46" i="12"/>
  <c r="I46" i="12"/>
  <c r="J46" i="12"/>
  <c r="K46" i="12"/>
  <c r="B47" i="12"/>
  <c r="C47" i="12"/>
  <c r="D47" i="12"/>
  <c r="E47" i="12"/>
  <c r="F47" i="12"/>
  <c r="G47" i="12"/>
  <c r="H47" i="12"/>
  <c r="I47" i="12"/>
  <c r="J47" i="12"/>
  <c r="K47" i="12"/>
  <c r="B48" i="12"/>
  <c r="C48" i="12"/>
  <c r="D48" i="12"/>
  <c r="E48" i="12"/>
  <c r="F48" i="12"/>
  <c r="G48" i="12"/>
  <c r="H48" i="12"/>
  <c r="I48" i="12"/>
  <c r="J48" i="12"/>
  <c r="K48" i="12"/>
  <c r="B49" i="12"/>
  <c r="C49" i="12"/>
  <c r="D49" i="12"/>
  <c r="E49" i="12"/>
  <c r="F49" i="12"/>
  <c r="G49" i="12"/>
  <c r="H49" i="12"/>
  <c r="I49" i="12"/>
  <c r="J49" i="12"/>
  <c r="K49" i="12"/>
  <c r="B50" i="12"/>
  <c r="C50" i="12"/>
  <c r="D50" i="12"/>
  <c r="E50" i="12"/>
  <c r="F50" i="12"/>
  <c r="G50" i="12"/>
  <c r="H50" i="12"/>
  <c r="I50" i="12"/>
  <c r="J50" i="12"/>
  <c r="K50" i="12"/>
  <c r="B51" i="12"/>
  <c r="C51" i="12"/>
  <c r="D51" i="12"/>
  <c r="E51" i="12"/>
  <c r="F51" i="12"/>
  <c r="G51" i="12"/>
  <c r="H51" i="12"/>
  <c r="I51" i="12"/>
  <c r="J51" i="12"/>
  <c r="K51" i="12"/>
  <c r="B52" i="12"/>
  <c r="C52" i="12"/>
  <c r="D52" i="12"/>
  <c r="E52" i="12"/>
  <c r="F52" i="12"/>
  <c r="G52" i="12"/>
  <c r="H52" i="12"/>
  <c r="I52" i="12"/>
  <c r="J52" i="12"/>
  <c r="K52" i="12"/>
  <c r="B53" i="12"/>
  <c r="C53" i="12"/>
  <c r="D53" i="12"/>
  <c r="E53" i="12"/>
  <c r="F53" i="12"/>
  <c r="G53" i="12"/>
  <c r="H53" i="12"/>
  <c r="I53" i="12"/>
  <c r="J53" i="12"/>
  <c r="K53" i="12"/>
  <c r="B54" i="12"/>
  <c r="C54" i="12"/>
  <c r="D54" i="12"/>
  <c r="E54" i="12"/>
  <c r="F54" i="12"/>
  <c r="G54" i="12"/>
  <c r="H54" i="12"/>
  <c r="I54" i="12"/>
  <c r="J54" i="12"/>
  <c r="K54" i="12"/>
  <c r="B55" i="12"/>
  <c r="C55" i="12"/>
  <c r="D55" i="12"/>
  <c r="E55" i="12"/>
  <c r="F55" i="12"/>
  <c r="G55" i="12"/>
  <c r="H55" i="12"/>
  <c r="I55" i="12"/>
  <c r="J55" i="12"/>
  <c r="K55" i="12"/>
  <c r="H4" i="12"/>
  <c r="I4" i="12"/>
  <c r="J4" i="12"/>
  <c r="K4" i="12"/>
  <c r="G4" i="12"/>
  <c r="F4" i="12"/>
  <c r="E4" i="12"/>
  <c r="D4" i="12"/>
  <c r="C4" i="12"/>
  <c r="B4" i="12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F2" i="12"/>
  <c r="K2" i="12" s="1"/>
  <c r="P2" i="12" s="1"/>
  <c r="U2" i="12" s="1"/>
  <c r="Z2" i="12" s="1"/>
  <c r="AE2" i="12" s="1"/>
  <c r="AJ2" i="12" s="1"/>
  <c r="AO2" i="12" s="1"/>
  <c r="AT2" i="12" s="1"/>
  <c r="E2" i="12"/>
  <c r="J2" i="12" s="1"/>
  <c r="O2" i="12" s="1"/>
  <c r="T2" i="12" s="1"/>
  <c r="Y2" i="12" s="1"/>
  <c r="AD2" i="12" s="1"/>
  <c r="AI2" i="12" s="1"/>
  <c r="AN2" i="12" s="1"/>
  <c r="AS2" i="12" s="1"/>
  <c r="D2" i="12"/>
  <c r="I2" i="12" s="1"/>
  <c r="N2" i="12" s="1"/>
  <c r="S2" i="12" s="1"/>
  <c r="X2" i="12" s="1"/>
  <c r="AC2" i="12" s="1"/>
  <c r="AH2" i="12" s="1"/>
  <c r="AM2" i="12" s="1"/>
  <c r="AR2" i="12" s="1"/>
  <c r="C3" i="12"/>
  <c r="D3" i="12" s="1"/>
  <c r="E3" i="12" s="1"/>
  <c r="F3" i="12" s="1"/>
  <c r="C2" i="12"/>
  <c r="H2" i="12" s="1"/>
  <c r="M2" i="12" s="1"/>
  <c r="R2" i="12" s="1"/>
  <c r="W2" i="12" s="1"/>
  <c r="AB2" i="12" s="1"/>
  <c r="AG2" i="12" s="1"/>
  <c r="AL2" i="12" s="1"/>
  <c r="AQ2" i="12" s="1"/>
  <c r="B2" i="12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85" i="11" l="1"/>
  <c r="C85" i="11" s="1"/>
  <c r="D85" i="11" s="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R85" i="11" s="1"/>
  <c r="S85" i="11" s="1"/>
  <c r="T85" i="11" s="1"/>
  <c r="U85" i="11" s="1"/>
  <c r="V85" i="11" s="1"/>
  <c r="W85" i="11" s="1"/>
  <c r="X85" i="11" s="1"/>
  <c r="Y85" i="11" s="1"/>
  <c r="Z85" i="11" s="1"/>
  <c r="AA85" i="11" s="1"/>
  <c r="AB85" i="11" s="1"/>
  <c r="AC85" i="11" s="1"/>
  <c r="AD85" i="11" s="1"/>
  <c r="AE85" i="11" s="1"/>
  <c r="AF85" i="11" s="1"/>
  <c r="AG85" i="11" s="1"/>
  <c r="AH85" i="11" s="1"/>
  <c r="AI85" i="11" s="1"/>
  <c r="AJ85" i="11" s="1"/>
  <c r="AK85" i="11" s="1"/>
  <c r="AL85" i="11" s="1"/>
  <c r="AM85" i="11" s="1"/>
  <c r="AN85" i="11" s="1"/>
  <c r="AO85" i="11" s="1"/>
  <c r="AP85" i="11" s="1"/>
  <c r="AQ85" i="11" s="1"/>
  <c r="AR85" i="11" s="1"/>
  <c r="AS85" i="11" s="1"/>
  <c r="AT85" i="11" s="1"/>
  <c r="AU85" i="11" s="1"/>
  <c r="AV85" i="11" s="1"/>
  <c r="AW85" i="11" s="1"/>
  <c r="AX85" i="11" s="1"/>
  <c r="AY85" i="11" s="1"/>
  <c r="AZ85" i="11" s="1"/>
  <c r="BA85" i="11" s="1"/>
  <c r="BB85" i="11" s="1"/>
  <c r="B84" i="11"/>
  <c r="B86" i="11" s="1"/>
  <c r="C84" i="11" s="1"/>
  <c r="C86" i="11" s="1"/>
  <c r="D84" i="11" s="1"/>
  <c r="D86" i="11" s="1"/>
  <c r="E84" i="11" s="1"/>
  <c r="E86" i="11" s="1"/>
  <c r="F84" i="11" s="1"/>
  <c r="F86" i="11" s="1"/>
  <c r="G84" i="11" s="1"/>
  <c r="G86" i="11" s="1"/>
  <c r="H84" i="11" s="1"/>
  <c r="H86" i="11" s="1"/>
  <c r="I84" i="11" s="1"/>
  <c r="I86" i="11" s="1"/>
  <c r="J84" i="11" s="1"/>
  <c r="J86" i="11" s="1"/>
  <c r="K84" i="11" s="1"/>
  <c r="K86" i="11" s="1"/>
  <c r="L84" i="11" s="1"/>
  <c r="L86" i="11" s="1"/>
  <c r="M84" i="11" s="1"/>
  <c r="M86" i="11" s="1"/>
  <c r="N84" i="11" s="1"/>
  <c r="N86" i="11" s="1"/>
  <c r="O84" i="11" s="1"/>
  <c r="O86" i="11" s="1"/>
  <c r="P84" i="11" s="1"/>
  <c r="P86" i="11" s="1"/>
  <c r="Q84" i="11" s="1"/>
  <c r="Q86" i="11" s="1"/>
  <c r="R84" i="11" s="1"/>
  <c r="R86" i="11" s="1"/>
  <c r="S84" i="11" s="1"/>
  <c r="S86" i="11" s="1"/>
  <c r="T84" i="11" s="1"/>
  <c r="T86" i="11" s="1"/>
  <c r="U84" i="11" s="1"/>
  <c r="U86" i="11" s="1"/>
  <c r="V84" i="11" s="1"/>
  <c r="V86" i="11" s="1"/>
  <c r="W84" i="11" s="1"/>
  <c r="W86" i="11" s="1"/>
  <c r="X84" i="11" s="1"/>
  <c r="X86" i="11" s="1"/>
  <c r="Y84" i="11" s="1"/>
  <c r="Y86" i="11" s="1"/>
  <c r="Z84" i="11" s="1"/>
  <c r="Z86" i="11" s="1"/>
  <c r="AA84" i="11" s="1"/>
  <c r="AA86" i="11" s="1"/>
  <c r="AB84" i="11" s="1"/>
  <c r="AB86" i="11" s="1"/>
  <c r="AC84" i="11" s="1"/>
  <c r="AC86" i="11" s="1"/>
  <c r="AD84" i="11" s="1"/>
  <c r="AD86" i="11" s="1"/>
  <c r="AE84" i="11" s="1"/>
  <c r="AE86" i="11" s="1"/>
  <c r="AF84" i="11" s="1"/>
  <c r="AF86" i="11" s="1"/>
  <c r="AG84" i="11" s="1"/>
  <c r="AG86" i="11" s="1"/>
  <c r="AH84" i="11" s="1"/>
  <c r="AH86" i="11" s="1"/>
  <c r="AI84" i="11" s="1"/>
  <c r="AI86" i="11" s="1"/>
  <c r="AJ84" i="11" s="1"/>
  <c r="AJ86" i="11" s="1"/>
  <c r="AK84" i="11" s="1"/>
  <c r="AK86" i="11" s="1"/>
  <c r="AL84" i="11" s="1"/>
  <c r="AL86" i="11" s="1"/>
  <c r="AM84" i="11" s="1"/>
  <c r="AM86" i="11" s="1"/>
  <c r="AN84" i="11" s="1"/>
  <c r="AN86" i="11" s="1"/>
  <c r="AO84" i="11" s="1"/>
  <c r="AO86" i="11" s="1"/>
  <c r="AP84" i="11" s="1"/>
  <c r="AP86" i="11" s="1"/>
  <c r="AQ84" i="11" s="1"/>
  <c r="AQ86" i="11" s="1"/>
  <c r="AR84" i="11" s="1"/>
  <c r="AR86" i="11" s="1"/>
  <c r="AS84" i="11" s="1"/>
  <c r="AS86" i="11" s="1"/>
  <c r="AT84" i="11" s="1"/>
  <c r="AT86" i="11" s="1"/>
  <c r="AU84" i="11" s="1"/>
  <c r="AU86" i="11" s="1"/>
  <c r="AV84" i="11" s="1"/>
  <c r="AV86" i="11" s="1"/>
  <c r="AW84" i="11" s="1"/>
  <c r="AW86" i="11" s="1"/>
  <c r="AX84" i="11" s="1"/>
  <c r="AX86" i="11" s="1"/>
  <c r="AY84" i="11" s="1"/>
  <c r="AY86" i="11" s="1"/>
  <c r="AZ84" i="11" s="1"/>
  <c r="AZ86" i="11" s="1"/>
  <c r="BA84" i="11" s="1"/>
  <c r="BA86" i="11" s="1"/>
  <c r="BB84" i="11" s="1"/>
  <c r="BB86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AG83" i="11" s="1"/>
  <c r="AH83" i="11" s="1"/>
  <c r="AI83" i="11" s="1"/>
  <c r="AJ83" i="11" s="1"/>
  <c r="AK83" i="11" s="1"/>
  <c r="AL83" i="11" s="1"/>
  <c r="AM83" i="11" s="1"/>
  <c r="AN83" i="11" s="1"/>
  <c r="AO83" i="11" s="1"/>
  <c r="AP83" i="11" s="1"/>
  <c r="AQ83" i="11" s="1"/>
  <c r="AR83" i="11" s="1"/>
  <c r="AS83" i="11" s="1"/>
  <c r="AT83" i="11" s="1"/>
  <c r="AU83" i="11" s="1"/>
  <c r="AV83" i="11" s="1"/>
  <c r="AW83" i="11" s="1"/>
  <c r="AX83" i="11" s="1"/>
  <c r="AY83" i="11" s="1"/>
  <c r="AZ83" i="11" s="1"/>
  <c r="BA83" i="11" s="1"/>
  <c r="BB83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W33" i="6" l="1"/>
  <c r="FV33" i="6" l="1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CY20" i="5" l="1"/>
  <c r="DA20" i="5"/>
  <c r="DB20" i="5"/>
  <c r="CV20" i="5"/>
  <c r="CV14" i="5" s="1"/>
  <c r="DC20" i="5"/>
  <c r="DD20" i="5"/>
  <c r="DE20" i="5"/>
  <c r="DE14" i="5" s="1"/>
  <c r="CW20" i="5"/>
  <c r="CW14" i="5" s="1"/>
  <c r="CU20" i="5"/>
  <c r="CU14" i="5" s="1"/>
  <c r="CX20" i="5"/>
  <c r="CX14" i="5" s="1"/>
  <c r="CZ20" i="5"/>
  <c r="DF20" i="5"/>
  <c r="CZ26" i="5"/>
  <c r="DA26" i="5"/>
  <c r="CY26" i="5"/>
  <c r="DF26" i="5"/>
  <c r="CK20" i="5" l="1"/>
  <c r="CV53" i="8"/>
  <c r="AE20" i="6"/>
  <c r="CW20" i="6"/>
  <c r="AS20" i="5"/>
  <c r="AW20" i="5"/>
  <c r="AB20" i="6"/>
  <c r="AI20" i="6"/>
  <c r="DD20" i="6"/>
  <c r="O20" i="5"/>
  <c r="Q20" i="5"/>
  <c r="CU4" i="5"/>
  <c r="CW26" i="5"/>
  <c r="DD14" i="5"/>
  <c r="DC14" i="5"/>
  <c r="DB14" i="5"/>
  <c r="CQ20" i="5"/>
  <c r="AD20" i="6"/>
  <c r="AP20" i="5"/>
  <c r="AF20" i="6"/>
  <c r="DC20" i="6"/>
  <c r="AL20" i="6"/>
  <c r="AH20" i="6"/>
  <c r="DA20" i="6"/>
  <c r="AN20" i="5"/>
  <c r="CR20" i="5"/>
  <c r="CP20" i="5"/>
  <c r="DB21" i="5" s="1"/>
  <c r="X20" i="5"/>
  <c r="U20" i="5"/>
  <c r="W20" i="5"/>
  <c r="Y20" i="5"/>
  <c r="CY14" i="5"/>
  <c r="CO20" i="5"/>
  <c r="DA21" i="5" s="1"/>
  <c r="AV20" i="5"/>
  <c r="DF20" i="6"/>
  <c r="AA20" i="6"/>
  <c r="DB20" i="6"/>
  <c r="AK20" i="6"/>
  <c r="CX20" i="6"/>
  <c r="AG20" i="6"/>
  <c r="CI20" i="5"/>
  <c r="AQ20" i="5"/>
  <c r="CS20" i="5"/>
  <c r="CJ20" i="5"/>
  <c r="R20" i="5"/>
  <c r="P20" i="5"/>
  <c r="S20" i="5"/>
  <c r="CL20" i="5"/>
  <c r="V20" i="5"/>
  <c r="CZ14" i="5"/>
  <c r="CX26" i="5"/>
  <c r="DE4" i="5"/>
  <c r="CV26" i="5"/>
  <c r="DA14" i="5"/>
  <c r="CT20" i="5"/>
  <c r="DA53" i="8"/>
  <c r="CM20" i="5"/>
  <c r="AJ20" i="6"/>
  <c r="CZ20" i="6"/>
  <c r="AC20" i="6"/>
  <c r="AX20" i="5"/>
  <c r="AM20" i="5"/>
  <c r="AU20" i="5"/>
  <c r="CV20" i="6"/>
  <c r="DE20" i="6"/>
  <c r="CU20" i="6"/>
  <c r="AR20" i="5"/>
  <c r="AT20" i="5"/>
  <c r="T20" i="5"/>
  <c r="Z20" i="5"/>
  <c r="CN20" i="5"/>
  <c r="DF14" i="5"/>
  <c r="CX4" i="5"/>
  <c r="CU26" i="5"/>
  <c r="CW4" i="5"/>
  <c r="DE26" i="5"/>
  <c r="DD26" i="5"/>
  <c r="DC26" i="5"/>
  <c r="CV4" i="5"/>
  <c r="DB26" i="5"/>
  <c r="AB26" i="6"/>
  <c r="AJ26" i="6"/>
  <c r="J20" i="6"/>
  <c r="D20" i="6"/>
  <c r="N20" i="6"/>
  <c r="K20" i="6"/>
  <c r="AL26" i="6"/>
  <c r="I20" i="6"/>
  <c r="CR26" i="5"/>
  <c r="N20" i="5"/>
  <c r="D20" i="5"/>
  <c r="I20" i="5"/>
  <c r="AS26" i="5"/>
  <c r="H20" i="6"/>
  <c r="CQ26" i="5"/>
  <c r="C20" i="5"/>
  <c r="H20" i="5"/>
  <c r="M20" i="5"/>
  <c r="L20" i="6"/>
  <c r="F20" i="6"/>
  <c r="M20" i="6"/>
  <c r="F20" i="5"/>
  <c r="G20" i="5"/>
  <c r="L20" i="5"/>
  <c r="CI26" i="5"/>
  <c r="CS26" i="5"/>
  <c r="J20" i="5"/>
  <c r="K20" i="5"/>
  <c r="E20" i="5"/>
  <c r="AT26" i="5"/>
  <c r="G20" i="6"/>
  <c r="C20" i="6"/>
  <c r="CK27" i="5" l="1"/>
  <c r="CK22" i="5" s="1"/>
  <c r="CL27" i="5"/>
  <c r="CL22" i="5" s="1"/>
  <c r="CN27" i="5"/>
  <c r="CN22" i="5" s="1"/>
  <c r="CT27" i="5"/>
  <c r="CT22" i="5" s="1"/>
  <c r="DF27" i="5"/>
  <c r="DF22" i="5" s="1"/>
  <c r="DD27" i="5"/>
  <c r="DD22" i="5" s="1"/>
  <c r="CX27" i="5"/>
  <c r="CX22" i="5" s="1"/>
  <c r="AW20" i="6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CJ21" i="5" s="1"/>
  <c r="V26" i="6"/>
  <c r="V20" i="6"/>
  <c r="AH21" i="6" s="1"/>
  <c r="AK20" i="5"/>
  <c r="AK26" i="5"/>
  <c r="BY20" i="5"/>
  <c r="CK21" i="5" s="1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DD53" i="8"/>
  <c r="DF4" i="5"/>
  <c r="T26" i="5"/>
  <c r="DE14" i="6"/>
  <c r="AU26" i="5"/>
  <c r="AX26" i="5"/>
  <c r="CZ21" i="5"/>
  <c r="P26" i="5"/>
  <c r="CV21" i="5"/>
  <c r="AQ26" i="5"/>
  <c r="CU21" i="5"/>
  <c r="CX14" i="6"/>
  <c r="W26" i="5"/>
  <c r="U21" i="5"/>
  <c r="CP27" i="5"/>
  <c r="CP22" i="5" s="1"/>
  <c r="DC14" i="6"/>
  <c r="DC4" i="5"/>
  <c r="CW14" i="6"/>
  <c r="CW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CV66" i="8"/>
  <c r="BQ26" i="5"/>
  <c r="BQ27" i="5"/>
  <c r="BQ22" i="5" s="1"/>
  <c r="BQ20" i="5"/>
  <c r="BP20" i="5"/>
  <c r="BP27" i="5"/>
  <c r="BP22" i="5" s="1"/>
  <c r="BP26" i="5"/>
  <c r="CX66" i="8"/>
  <c r="BN26" i="5"/>
  <c r="BN20" i="5"/>
  <c r="BN27" i="5"/>
  <c r="BN22" i="5" s="1"/>
  <c r="BS26" i="5"/>
  <c r="BS27" i="5"/>
  <c r="BS22" i="5" s="1"/>
  <c r="BS20" i="5"/>
  <c r="BB20" i="6"/>
  <c r="BB26" i="6"/>
  <c r="DE53" i="8"/>
  <c r="DE42" i="5"/>
  <c r="DE54" i="8" s="1"/>
  <c r="U20" i="6"/>
  <c r="U26" i="6"/>
  <c r="Y20" i="6"/>
  <c r="AK21" i="6" s="1"/>
  <c r="Y26" i="6"/>
  <c r="O20" i="6"/>
  <c r="AA21" i="6" s="1"/>
  <c r="O26" i="6"/>
  <c r="AO20" i="6"/>
  <c r="AO26" i="6"/>
  <c r="CP53" i="8"/>
  <c r="BE20" i="6"/>
  <c r="BE26" i="6"/>
  <c r="CU53" i="8"/>
  <c r="CU42" i="5"/>
  <c r="CU54" i="8" s="1"/>
  <c r="S20" i="6"/>
  <c r="AE21" i="6" s="1"/>
  <c r="S26" i="6"/>
  <c r="DB53" i="8"/>
  <c r="DB42" i="5"/>
  <c r="DB54" i="8" s="1"/>
  <c r="R20" i="6"/>
  <c r="AD21" i="6" s="1"/>
  <c r="R26" i="6"/>
  <c r="Z26" i="5"/>
  <c r="T21" i="5"/>
  <c r="AR26" i="5"/>
  <c r="CU14" i="6"/>
  <c r="DA4" i="5"/>
  <c r="CZ4" i="5"/>
  <c r="CX21" i="5"/>
  <c r="P21" i="5"/>
  <c r="CJ26" i="5"/>
  <c r="CS27" i="5"/>
  <c r="CS22" i="5" s="1"/>
  <c r="AG26" i="6"/>
  <c r="AK26" i="6"/>
  <c r="DB14" i="6"/>
  <c r="CO27" i="5"/>
  <c r="CO22" i="5" s="1"/>
  <c r="CY21" i="5"/>
  <c r="W21" i="5"/>
  <c r="X26" i="5"/>
  <c r="AN26" i="5"/>
  <c r="AH26" i="6"/>
  <c r="AF26" i="6"/>
  <c r="CQ27" i="5"/>
  <c r="CQ22" i="5" s="1"/>
  <c r="DB4" i="5"/>
  <c r="DD21" i="5"/>
  <c r="O26" i="5"/>
  <c r="DD14" i="6"/>
  <c r="AE26" i="6"/>
  <c r="Q20" i="6"/>
  <c r="CB20" i="5"/>
  <c r="CB26" i="5"/>
  <c r="CB27" i="5"/>
  <c r="CB22" i="5" s="1"/>
  <c r="CY53" i="8"/>
  <c r="DB66" i="8"/>
  <c r="CX53" i="8"/>
  <c r="CI53" i="8"/>
  <c r="CJ53" i="8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O21" i="5" s="1"/>
  <c r="CH26" i="5"/>
  <c r="CH27" i="5"/>
  <c r="CH22" i="5" s="1"/>
  <c r="CH20" i="5"/>
  <c r="AA26" i="5"/>
  <c r="AA20" i="5"/>
  <c r="AM21" i="5" s="1"/>
  <c r="CE20" i="5"/>
  <c r="CQ21" i="5" s="1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DF53" i="8"/>
  <c r="DC53" i="8"/>
  <c r="V53" i="8"/>
  <c r="CW53" i="8"/>
  <c r="Z21" i="5"/>
  <c r="AM26" i="5"/>
  <c r="AC26" i="6"/>
  <c r="CZ14" i="6"/>
  <c r="CM26" i="5"/>
  <c r="V26" i="5"/>
  <c r="S26" i="5"/>
  <c r="R26" i="5"/>
  <c r="AO20" i="5"/>
  <c r="AO26" i="5"/>
  <c r="CW27" i="5"/>
  <c r="CW22" i="5" s="1"/>
  <c r="DE21" i="5"/>
  <c r="AA26" i="6"/>
  <c r="DF14" i="6"/>
  <c r="CO26" i="5"/>
  <c r="CY4" i="5"/>
  <c r="DE27" i="5"/>
  <c r="DE22" i="5" s="1"/>
  <c r="Y26" i="5"/>
  <c r="X21" i="5"/>
  <c r="CY20" i="6"/>
  <c r="AD26" i="6"/>
  <c r="DD4" i="5"/>
  <c r="Q26" i="5"/>
  <c r="O21" i="5"/>
  <c r="AI26" i="6"/>
  <c r="AW26" i="5"/>
  <c r="CV42" i="5"/>
  <c r="CV54" i="8" s="1"/>
  <c r="CK26" i="5"/>
  <c r="DB27" i="5"/>
  <c r="DB22" i="5" s="1"/>
  <c r="DC27" i="5"/>
  <c r="DC22" i="5" s="1"/>
  <c r="CY27" i="5"/>
  <c r="CY22" i="5" s="1"/>
  <c r="AU20" i="6"/>
  <c r="AU26" i="6"/>
  <c r="AC26" i="5"/>
  <c r="AC20" i="5"/>
  <c r="CS53" i="8"/>
  <c r="CZ53" i="8"/>
  <c r="DF66" i="8"/>
  <c r="BD20" i="6"/>
  <c r="BD26" i="6"/>
  <c r="AH26" i="5"/>
  <c r="AH20" i="5"/>
  <c r="AT21" i="5" s="1"/>
  <c r="CG20" i="5"/>
  <c r="CG26" i="5"/>
  <c r="CG27" i="5"/>
  <c r="CG22" i="5" s="1"/>
  <c r="BW26" i="5"/>
  <c r="BW20" i="5"/>
  <c r="CI21" i="5" s="1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DF21" i="5"/>
  <c r="CN26" i="5"/>
  <c r="CV14" i="6"/>
  <c r="CM27" i="5"/>
  <c r="CM22" i="5" s="1"/>
  <c r="CT26" i="5"/>
  <c r="V21" i="5"/>
  <c r="CL26" i="5"/>
  <c r="S21" i="5"/>
  <c r="R21" i="5"/>
  <c r="CJ27" i="5"/>
  <c r="CJ22" i="5" s="1"/>
  <c r="CI27" i="5"/>
  <c r="CI22" i="5" s="1"/>
  <c r="AV26" i="5"/>
  <c r="CV27" i="5"/>
  <c r="CV22" i="5" s="1"/>
  <c r="Y21" i="5"/>
  <c r="U26" i="5"/>
  <c r="CP26" i="5"/>
  <c r="CR27" i="5"/>
  <c r="CR22" i="5" s="1"/>
  <c r="DA14" i="6"/>
  <c r="AP26" i="5"/>
  <c r="DA27" i="5"/>
  <c r="DA22" i="5" s="1"/>
  <c r="DC21" i="5"/>
  <c r="Q21" i="5"/>
  <c r="CZ27" i="5"/>
  <c r="CZ22" i="5" s="1"/>
  <c r="CU27" i="5"/>
  <c r="CU22" i="5" s="1"/>
  <c r="CX42" i="5"/>
  <c r="CX54" i="8" s="1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CY42" i="5"/>
  <c r="CY54" i="8" s="1"/>
  <c r="DC42" i="5"/>
  <c r="DC54" i="8" s="1"/>
  <c r="AG4" i="6" l="1"/>
  <c r="AR4" i="5"/>
  <c r="AX4" i="5"/>
  <c r="CS10" i="3"/>
  <c r="DE10" i="3"/>
  <c r="CM10" i="3"/>
  <c r="CY10" i="3"/>
  <c r="CR10" i="3"/>
  <c r="DD10" i="3"/>
  <c r="BL10" i="5"/>
  <c r="CF10" i="3"/>
  <c r="EN11" i="3"/>
  <c r="BZ10" i="3"/>
  <c r="EH11" i="3"/>
  <c r="BW10" i="3"/>
  <c r="EE11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DX11" i="3"/>
  <c r="EC11" i="3"/>
  <c r="ED11" i="3"/>
  <c r="AU53" i="8"/>
  <c r="X66" i="8"/>
  <c r="Z66" i="8"/>
  <c r="Z42" i="6"/>
  <c r="Z67" i="8" s="1"/>
  <c r="O53" i="8"/>
  <c r="CU66" i="8"/>
  <c r="CR53" i="8"/>
  <c r="DC66" i="8"/>
  <c r="AT53" i="8"/>
  <c r="X21" i="6"/>
  <c r="BR21" i="5"/>
  <c r="CL21" i="5"/>
  <c r="BZ21" i="5"/>
  <c r="CR21" i="5"/>
  <c r="CF21" i="5"/>
  <c r="AF21" i="5"/>
  <c r="AZ21" i="5"/>
  <c r="AZ14" i="5"/>
  <c r="AH21" i="5"/>
  <c r="BD21" i="6"/>
  <c r="O14" i="5"/>
  <c r="DF4" i="6"/>
  <c r="CZ4" i="6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DC4" i="6"/>
  <c r="DD42" i="5"/>
  <c r="DD54" i="8" s="1"/>
  <c r="BK21" i="5"/>
  <c r="BK22" i="5"/>
  <c r="AB21" i="5"/>
  <c r="AQ21" i="5"/>
  <c r="AE21" i="5"/>
  <c r="AI21" i="5"/>
  <c r="BC21" i="5"/>
  <c r="BC14" i="5"/>
  <c r="CO10" i="3"/>
  <c r="DA10" i="3"/>
  <c r="CL10" i="3"/>
  <c r="CX10" i="3"/>
  <c r="CQ10" i="3"/>
  <c r="DC10" i="3"/>
  <c r="BY10" i="3"/>
  <c r="EG11" i="3"/>
  <c r="CD10" i="3"/>
  <c r="EL11" i="3"/>
  <c r="CA10" i="3"/>
  <c r="EI11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EB11" i="3"/>
  <c r="DS11" i="3"/>
  <c r="CZ66" i="8"/>
  <c r="DE66" i="8"/>
  <c r="X53" i="8"/>
  <c r="CY66" i="8"/>
  <c r="DA4" i="6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DB4" i="6"/>
  <c r="CU4" i="6"/>
  <c r="R21" i="6"/>
  <c r="AO21" i="6"/>
  <c r="BS21" i="5"/>
  <c r="BN21" i="5"/>
  <c r="BP21" i="5"/>
  <c r="BJ21" i="5"/>
  <c r="BJ14" i="5"/>
  <c r="AJ21" i="5"/>
  <c r="AH14" i="6"/>
  <c r="CX4" i="6"/>
  <c r="CT21" i="5"/>
  <c r="BA14" i="5"/>
  <c r="BA21" i="5"/>
  <c r="V21" i="6"/>
  <c r="AW21" i="6"/>
  <c r="CQ53" i="8"/>
  <c r="DP28" i="5"/>
  <c r="DP20" i="5"/>
  <c r="DP26" i="5"/>
  <c r="DP27" i="5"/>
  <c r="DP22" i="5" s="1"/>
  <c r="CM53" i="8"/>
  <c r="CP10" i="3"/>
  <c r="DB10" i="3"/>
  <c r="CT10" i="3"/>
  <c r="DF10" i="3"/>
  <c r="CJ10" i="3"/>
  <c r="CV10" i="3"/>
  <c r="CK53" i="8"/>
  <c r="BQ10" i="5"/>
  <c r="BX10" i="3"/>
  <c r="EF11" i="3"/>
  <c r="CC10" i="3"/>
  <c r="EK11" i="3"/>
  <c r="CH10" i="3"/>
  <c r="EP11" i="3"/>
  <c r="CE10" i="3"/>
  <c r="EM11" i="3"/>
  <c r="AK66" i="8"/>
  <c r="AZ10" i="5"/>
  <c r="AP53" i="8"/>
  <c r="AB4" i="6"/>
  <c r="AF4" i="6"/>
  <c r="U4" i="5"/>
  <c r="T66" i="8"/>
  <c r="AT4" i="5"/>
  <c r="DU11" i="3"/>
  <c r="DV11" i="3"/>
  <c r="DW11" i="3"/>
  <c r="AA66" i="8"/>
  <c r="AW53" i="8"/>
  <c r="BG66" i="8"/>
  <c r="BH66" i="8"/>
  <c r="BE66" i="8"/>
  <c r="DD66" i="8"/>
  <c r="CN53" i="8"/>
  <c r="AO42" i="6"/>
  <c r="AO67" i="8" s="1"/>
  <c r="AO66" i="8"/>
  <c r="CW66" i="8"/>
  <c r="S53" i="8"/>
  <c r="AI14" i="6"/>
  <c r="Q14" i="5"/>
  <c r="AJ14" i="6"/>
  <c r="CV4" i="6"/>
  <c r="AQ21" i="6"/>
  <c r="AL21" i="5"/>
  <c r="BE14" i="5"/>
  <c r="BE21" i="5"/>
  <c r="AC21" i="5"/>
  <c r="AR21" i="5"/>
  <c r="CW42" i="5"/>
  <c r="CW54" i="8" s="1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CW4" i="6"/>
  <c r="AP14" i="5"/>
  <c r="AF21" i="6"/>
  <c r="T21" i="6"/>
  <c r="BH21" i="6"/>
  <c r="CP21" i="5"/>
  <c r="CD21" i="5"/>
  <c r="BY21" i="5"/>
  <c r="AW21" i="5"/>
  <c r="AK21" i="5"/>
  <c r="DQ27" i="5"/>
  <c r="DQ22" i="5" s="1"/>
  <c r="DQ26" i="5"/>
  <c r="DQ28" i="5"/>
  <c r="DQ20" i="5"/>
  <c r="CT53" i="8"/>
  <c r="CK10" i="3"/>
  <c r="CW10" i="3"/>
  <c r="CI10" i="3"/>
  <c r="CU10" i="3"/>
  <c r="CN10" i="3"/>
  <c r="CZ10" i="3"/>
  <c r="BT10" i="5"/>
  <c r="AS53" i="8"/>
  <c r="AM53" i="8"/>
  <c r="CB10" i="3"/>
  <c r="EJ11" i="3"/>
  <c r="CG10" i="3"/>
  <c r="EO11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DT11" i="3"/>
  <c r="DY11" i="3"/>
  <c r="DZ11" i="3"/>
  <c r="EA11" i="3"/>
  <c r="R66" i="8"/>
  <c r="CO53" i="8"/>
  <c r="DA42" i="5"/>
  <c r="DA54" i="8" s="1"/>
  <c r="S66" i="8"/>
  <c r="AR53" i="8"/>
  <c r="CL53" i="8"/>
  <c r="Z53" i="8"/>
  <c r="DA66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S21" i="5"/>
  <c r="CG21" i="5"/>
  <c r="CZ42" i="5"/>
  <c r="CZ54" i="8" s="1"/>
  <c r="AU21" i="6"/>
  <c r="AE14" i="6"/>
  <c r="CY14" i="6"/>
  <c r="X14" i="5"/>
  <c r="Z14" i="5"/>
  <c r="DF42" i="5"/>
  <c r="DF54" i="8" s="1"/>
  <c r="BJ21" i="6"/>
  <c r="CB21" i="5"/>
  <c r="Q26" i="6"/>
  <c r="DD4" i="6"/>
  <c r="AD14" i="6"/>
  <c r="AL14" i="6"/>
  <c r="AU14" i="5"/>
  <c r="S21" i="6"/>
  <c r="BE21" i="6"/>
  <c r="O21" i="6"/>
  <c r="CA21" i="5"/>
  <c r="AV21" i="5"/>
  <c r="AG21" i="6"/>
  <c r="CM21" i="5"/>
  <c r="DE4" i="6"/>
  <c r="CN21" i="5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CL42" i="5"/>
  <c r="CL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EK11" i="2"/>
  <c r="EG11" i="2"/>
  <c r="EF11" i="2"/>
  <c r="EM11" i="2"/>
  <c r="EL11" i="2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AN4" i="5"/>
  <c r="AZ5" i="5" s="1"/>
  <c r="BG15" i="5"/>
  <c r="BH15" i="6"/>
  <c r="BA15" i="5"/>
  <c r="W15" i="6"/>
  <c r="BJ4" i="5"/>
  <c r="BJ5" i="5" s="1"/>
  <c r="BC4" i="5"/>
  <c r="BC5" i="5" s="1"/>
  <c r="AQ15" i="6"/>
  <c r="CU43" i="5"/>
  <c r="CU55" i="8" s="1"/>
  <c r="AX15" i="6"/>
  <c r="R15" i="6"/>
  <c r="BW15" i="5"/>
  <c r="AB15" i="5"/>
  <c r="DD11" i="5"/>
  <c r="DD43" i="5"/>
  <c r="DD55" i="8" s="1"/>
  <c r="DQ11" i="5"/>
  <c r="DI11" i="2"/>
  <c r="DN11" i="2"/>
  <c r="CG11" i="2"/>
  <c r="DY11" i="5"/>
  <c r="CL43" i="5"/>
  <c r="CL55" i="8" s="1"/>
  <c r="CZ43" i="5"/>
  <c r="CZ55" i="8" s="1"/>
  <c r="CE11" i="2"/>
  <c r="BZ11" i="2"/>
  <c r="DT11" i="5"/>
  <c r="DJ11" i="5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CS10" i="5"/>
  <c r="CS11" i="5"/>
  <c r="DE10" i="5"/>
  <c r="CS14" i="5"/>
  <c r="CR10" i="5"/>
  <c r="CR11" i="5"/>
  <c r="DD10" i="5"/>
  <c r="CR14" i="5"/>
  <c r="CT11" i="5"/>
  <c r="CT10" i="5"/>
  <c r="DF10" i="5"/>
  <c r="CT14" i="5"/>
  <c r="CI11" i="2"/>
  <c r="CI10" i="2"/>
  <c r="CU10" i="2"/>
  <c r="CT10" i="2"/>
  <c r="CT11" i="2"/>
  <c r="DF10" i="2"/>
  <c r="CN11" i="2"/>
  <c r="CN10" i="2"/>
  <c r="CZ10" i="2"/>
  <c r="CS11" i="2"/>
  <c r="CS10" i="2"/>
  <c r="DE10" i="2"/>
  <c r="DS26" i="5"/>
  <c r="DS28" i="5"/>
  <c r="DS27" i="5"/>
  <c r="DS22" i="5" s="1"/>
  <c r="DS20" i="5"/>
  <c r="EZ31" i="5"/>
  <c r="EZ33" i="5"/>
  <c r="EZ32" i="5"/>
  <c r="EH28" i="5"/>
  <c r="EH27" i="5"/>
  <c r="EH22" i="5" s="1"/>
  <c r="EH20" i="5"/>
  <c r="EH26" i="5"/>
  <c r="AE10" i="2"/>
  <c r="AJ10" i="2"/>
  <c r="AK10" i="2"/>
  <c r="BI10" i="6"/>
  <c r="BG10" i="6"/>
  <c r="AY10" i="6"/>
  <c r="AM10" i="2"/>
  <c r="CU11" i="2"/>
  <c r="AR10" i="2"/>
  <c r="CZ11" i="2"/>
  <c r="AW10" i="2"/>
  <c r="DE11" i="2"/>
  <c r="AX10" i="2"/>
  <c r="DF11" i="2"/>
  <c r="CG43" i="5"/>
  <c r="CG55" i="8" s="1"/>
  <c r="CG53" i="8"/>
  <c r="CG42" i="5"/>
  <c r="CG54" i="8" s="1"/>
  <c r="CS42" i="5"/>
  <c r="CS54" i="8" s="1"/>
  <c r="BS11" i="2"/>
  <c r="BS10" i="2"/>
  <c r="EA11" i="2"/>
  <c r="BT11" i="2"/>
  <c r="BT10" i="2"/>
  <c r="EB11" i="2"/>
  <c r="BN11" i="2"/>
  <c r="BN10" i="2"/>
  <c r="DV11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CI42" i="5"/>
  <c r="CI54" i="8" s="1"/>
  <c r="O10" i="2"/>
  <c r="P10" i="2"/>
  <c r="U10" i="2"/>
  <c r="Z10" i="2"/>
  <c r="D53" i="8"/>
  <c r="P42" i="5"/>
  <c r="P54" i="8" s="1"/>
  <c r="CV11" i="3"/>
  <c r="DA11" i="3"/>
  <c r="DF11" i="3"/>
  <c r="BY10" i="5"/>
  <c r="BY11" i="5"/>
  <c r="EG11" i="5"/>
  <c r="CB10" i="5"/>
  <c r="CB11" i="5"/>
  <c r="EJ11" i="5"/>
  <c r="CG10" i="5"/>
  <c r="CG11" i="5"/>
  <c r="EO11" i="5"/>
  <c r="M53" i="8"/>
  <c r="Y42" i="5"/>
  <c r="Y54" i="8" s="1"/>
  <c r="AZ10" i="3"/>
  <c r="DH11" i="3"/>
  <c r="BA10" i="3"/>
  <c r="DI11" i="3"/>
  <c r="BF10" i="3"/>
  <c r="DN11" i="3"/>
  <c r="BG10" i="3"/>
  <c r="DO11" i="3"/>
  <c r="BD66" i="8"/>
  <c r="BD42" i="6"/>
  <c r="BD67" i="8" s="1"/>
  <c r="BC53" i="8"/>
  <c r="BC42" i="5"/>
  <c r="BC54" i="8" s="1"/>
  <c r="CY43" i="5"/>
  <c r="CY55" i="8" s="1"/>
  <c r="AI53" i="8"/>
  <c r="AI42" i="5"/>
  <c r="AI54" i="8" s="1"/>
  <c r="BX53" i="8"/>
  <c r="BX42" i="5"/>
  <c r="BX54" i="8" s="1"/>
  <c r="BX43" i="5"/>
  <c r="BX55" i="8" s="1"/>
  <c r="CJ42" i="5"/>
  <c r="CJ54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DL27" i="5"/>
  <c r="DL22" i="5" s="1"/>
  <c r="DL26" i="5"/>
  <c r="DL20" i="5"/>
  <c r="DL28" i="5"/>
  <c r="O66" i="8"/>
  <c r="O42" i="6"/>
  <c r="O67" i="8" s="1"/>
  <c r="DG27" i="5"/>
  <c r="DG22" i="5" s="1"/>
  <c r="DG20" i="5"/>
  <c r="DG26" i="5"/>
  <c r="DG28" i="5"/>
  <c r="BS26" i="6"/>
  <c r="BS27" i="6"/>
  <c r="BS22" i="6" s="1"/>
  <c r="BS20" i="6"/>
  <c r="BS10" i="5"/>
  <c r="BS11" i="5"/>
  <c r="EA11" i="5"/>
  <c r="BM10" i="5"/>
  <c r="BM11" i="5"/>
  <c r="DU11" i="5"/>
  <c r="BX14" i="5"/>
  <c r="O14" i="6"/>
  <c r="CG14" i="5"/>
  <c r="BJ10" i="2"/>
  <c r="BR10" i="3"/>
  <c r="DC11" i="5"/>
  <c r="AK10" i="6"/>
  <c r="CD10" i="2"/>
  <c r="BY11" i="2"/>
  <c r="DQ21" i="5"/>
  <c r="DQ14" i="5"/>
  <c r="DQ23" i="5"/>
  <c r="DQ41" i="5"/>
  <c r="BY14" i="5"/>
  <c r="BQ4" i="5"/>
  <c r="BQ15" i="5"/>
  <c r="BQ16" i="5"/>
  <c r="AC14" i="5"/>
  <c r="BE4" i="5"/>
  <c r="BE15" i="5"/>
  <c r="Q15" i="5"/>
  <c r="DO11" i="2"/>
  <c r="AX10" i="5"/>
  <c r="CX11" i="5"/>
  <c r="Q10" i="5"/>
  <c r="AB10" i="6"/>
  <c r="EH11" i="2"/>
  <c r="CE10" i="2"/>
  <c r="DH11" i="5"/>
  <c r="CK43" i="5"/>
  <c r="CK55" i="8" s="1"/>
  <c r="BS14" i="5"/>
  <c r="W4" i="5"/>
  <c r="W15" i="5"/>
  <c r="X42" i="5"/>
  <c r="X54" i="8" s="1"/>
  <c r="DE11" i="5"/>
  <c r="AN10" i="5"/>
  <c r="AV10" i="5"/>
  <c r="DG11" i="5"/>
  <c r="BI14" i="6"/>
  <c r="CF14" i="5"/>
  <c r="AY10" i="2"/>
  <c r="O10" i="5"/>
  <c r="EP11" i="2"/>
  <c r="CH11" i="2"/>
  <c r="CC10" i="2"/>
  <c r="FG33" i="5"/>
  <c r="FG31" i="5"/>
  <c r="FG32" i="5"/>
  <c r="CJ10" i="5"/>
  <c r="CJ11" i="5"/>
  <c r="ER11" i="5"/>
  <c r="CV10" i="5"/>
  <c r="CJ14" i="5"/>
  <c r="CN10" i="5"/>
  <c r="CN11" i="5"/>
  <c r="CZ10" i="5"/>
  <c r="CN14" i="5"/>
  <c r="CI11" i="5"/>
  <c r="CI10" i="5"/>
  <c r="EQ11" i="5"/>
  <c r="CU10" i="5"/>
  <c r="CI14" i="5"/>
  <c r="CP11" i="2"/>
  <c r="CP10" i="2"/>
  <c r="DB10" i="2"/>
  <c r="CR11" i="2"/>
  <c r="CR10" i="2"/>
  <c r="DD10" i="2"/>
  <c r="FB31" i="5"/>
  <c r="FB33" i="5"/>
  <c r="FB32" i="5"/>
  <c r="EI20" i="5"/>
  <c r="EI28" i="5"/>
  <c r="DU27" i="5"/>
  <c r="DU22" i="5" s="1"/>
  <c r="DU20" i="5"/>
  <c r="DU26" i="5"/>
  <c r="DU28" i="5"/>
  <c r="AI10" i="2"/>
  <c r="AD10" i="2"/>
  <c r="AY42" i="5"/>
  <c r="AY54" i="8" s="1"/>
  <c r="AY53" i="8"/>
  <c r="BC10" i="6"/>
  <c r="BJ10" i="6"/>
  <c r="AZ10" i="6"/>
  <c r="AQ10" i="2"/>
  <c r="CY11" i="2"/>
  <c r="AV10" i="2"/>
  <c r="DD11" i="2"/>
  <c r="E53" i="8"/>
  <c r="Q42" i="5"/>
  <c r="Q54" i="8" s="1"/>
  <c r="AF42" i="5"/>
  <c r="AF54" i="8" s="1"/>
  <c r="AF53" i="8"/>
  <c r="BM10" i="2"/>
  <c r="BM11" i="2"/>
  <c r="DU11" i="2"/>
  <c r="BR11" i="2"/>
  <c r="BR10" i="2"/>
  <c r="DZ11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Z11" i="3"/>
  <c r="DE11" i="3"/>
  <c r="CU11" i="3"/>
  <c r="CC11" i="5"/>
  <c r="CC10" i="5"/>
  <c r="EK11" i="5"/>
  <c r="BZ10" i="5"/>
  <c r="BZ11" i="5"/>
  <c r="EH11" i="5"/>
  <c r="CA10" i="5"/>
  <c r="CA11" i="5"/>
  <c r="CA4" i="5"/>
  <c r="EI11" i="5"/>
  <c r="CH10" i="5"/>
  <c r="CH11" i="5"/>
  <c r="EP11" i="5"/>
  <c r="C66" i="8"/>
  <c r="AB42" i="5"/>
  <c r="AB54" i="8" s="1"/>
  <c r="AB53" i="8"/>
  <c r="AN42" i="5"/>
  <c r="AN54" i="8" s="1"/>
  <c r="CJ43" i="5"/>
  <c r="CJ55" i="8" s="1"/>
  <c r="BC42" i="6"/>
  <c r="BC67" i="8" s="1"/>
  <c r="BC66" i="8"/>
  <c r="BD10" i="3"/>
  <c r="DL11" i="3"/>
  <c r="BE10" i="3"/>
  <c r="DM11" i="3"/>
  <c r="BJ10" i="3"/>
  <c r="DR11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CI43" i="5"/>
  <c r="CI55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DH27" i="5"/>
  <c r="DH22" i="5" s="1"/>
  <c r="DH26" i="5"/>
  <c r="DH28" i="5"/>
  <c r="DH20" i="5"/>
  <c r="AR66" i="8"/>
  <c r="AR42" i="6"/>
  <c r="AR67" i="8" s="1"/>
  <c r="DM28" i="5"/>
  <c r="DM26" i="5"/>
  <c r="DM27" i="5"/>
  <c r="DM22" i="5" s="1"/>
  <c r="DM20" i="5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DW11" i="5"/>
  <c r="AP66" i="8"/>
  <c r="AP42" i="6"/>
  <c r="AP67" i="8" s="1"/>
  <c r="BR10" i="5"/>
  <c r="BR11" i="5"/>
  <c r="DZ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EB11" i="5"/>
  <c r="CT43" i="5"/>
  <c r="CT55" i="8" s="1"/>
  <c r="AK14" i="5"/>
  <c r="AY14" i="6"/>
  <c r="Q14" i="6"/>
  <c r="BT15" i="5"/>
  <c r="AZ21" i="6"/>
  <c r="AZ14" i="6"/>
  <c r="AL14" i="5"/>
  <c r="AI15" i="6"/>
  <c r="S42" i="5"/>
  <c r="S54" i="8" s="1"/>
  <c r="CN43" i="5"/>
  <c r="CN55" i="8" s="1"/>
  <c r="DB11" i="5"/>
  <c r="AP10" i="5"/>
  <c r="U10" i="5"/>
  <c r="Y10" i="5"/>
  <c r="AK42" i="6"/>
  <c r="AK67" i="8" s="1"/>
  <c r="BQ11" i="5"/>
  <c r="BB15" i="5"/>
  <c r="CH14" i="5"/>
  <c r="AR14" i="6"/>
  <c r="CW11" i="5"/>
  <c r="AX42" i="5"/>
  <c r="AX54" i="8" s="1"/>
  <c r="AH10" i="6"/>
  <c r="AA4" i="6"/>
  <c r="EO11" i="2"/>
  <c r="CF10" i="2"/>
  <c r="DK11" i="5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DN11" i="5"/>
  <c r="BB4" i="5"/>
  <c r="DP11" i="5"/>
  <c r="DV28" i="5"/>
  <c r="DV20" i="5"/>
  <c r="DV27" i="5"/>
  <c r="DV22" i="5" s="1"/>
  <c r="DV26" i="5"/>
  <c r="CK10" i="5"/>
  <c r="CK11" i="5"/>
  <c r="ES11" i="5"/>
  <c r="CW10" i="5"/>
  <c r="CK14" i="5"/>
  <c r="CL11" i="5"/>
  <c r="CL10" i="5"/>
  <c r="ET11" i="5"/>
  <c r="CX10" i="5"/>
  <c r="CL14" i="5"/>
  <c r="CM10" i="5"/>
  <c r="CM11" i="5"/>
  <c r="EU11" i="5"/>
  <c r="CY10" i="5"/>
  <c r="CM14" i="5"/>
  <c r="CQ10" i="2"/>
  <c r="CQ11" i="2"/>
  <c r="DC10" i="2"/>
  <c r="CM11" i="2"/>
  <c r="CM10" i="2"/>
  <c r="CY10" i="2"/>
  <c r="CK10" i="2"/>
  <c r="CK11" i="2"/>
  <c r="CW10" i="2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DC11" i="2"/>
  <c r="AO10" i="2"/>
  <c r="CW11" i="2"/>
  <c r="AP10" i="2"/>
  <c r="CX11" i="2"/>
  <c r="AJ53" i="8"/>
  <c r="AJ42" i="5"/>
  <c r="AJ54" i="8" s="1"/>
  <c r="BK11" i="2"/>
  <c r="BK10" i="2"/>
  <c r="DS11" i="2"/>
  <c r="BL10" i="2"/>
  <c r="BL11" i="2"/>
  <c r="DT11" i="2"/>
  <c r="BQ10" i="2"/>
  <c r="BQ11" i="2"/>
  <c r="DY11" i="2"/>
  <c r="BV10" i="2"/>
  <c r="BV11" i="2"/>
  <c r="ED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DD11" i="3"/>
  <c r="CX11" i="3"/>
  <c r="CY11" i="3"/>
  <c r="CD10" i="5"/>
  <c r="CD11" i="5"/>
  <c r="EL11" i="5"/>
  <c r="CE11" i="5"/>
  <c r="CE10" i="5"/>
  <c r="EM11" i="5"/>
  <c r="BX11" i="5"/>
  <c r="BX10" i="5"/>
  <c r="EF11" i="5"/>
  <c r="BY43" i="5"/>
  <c r="BY55" i="8" s="1"/>
  <c r="BY53" i="8"/>
  <c r="BY42" i="5"/>
  <c r="BY54" i="8" s="1"/>
  <c r="AH42" i="5"/>
  <c r="AH54" i="8" s="1"/>
  <c r="AH53" i="8"/>
  <c r="CP43" i="5"/>
  <c r="CP55" i="8" s="1"/>
  <c r="CH53" i="8"/>
  <c r="CH42" i="5"/>
  <c r="CH54" i="8" s="1"/>
  <c r="CH43" i="5"/>
  <c r="CH55" i="8" s="1"/>
  <c r="CD42" i="5"/>
  <c r="CD54" i="8" s="1"/>
  <c r="CD53" i="8"/>
  <c r="CD43" i="5"/>
  <c r="CD55" i="8" s="1"/>
  <c r="CP42" i="5"/>
  <c r="CP54" i="8" s="1"/>
  <c r="BB42" i="5"/>
  <c r="BB54" i="8" s="1"/>
  <c r="BB53" i="8"/>
  <c r="V66" i="8"/>
  <c r="V42" i="6"/>
  <c r="V67" i="8" s="1"/>
  <c r="BH10" i="3"/>
  <c r="DP11" i="3"/>
  <c r="BI10" i="3"/>
  <c r="DQ11" i="3"/>
  <c r="AY10" i="3"/>
  <c r="DG11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DN27" i="5"/>
  <c r="DN22" i="5" s="1"/>
  <c r="DN26" i="5"/>
  <c r="DN28" i="5"/>
  <c r="DN20" i="5"/>
  <c r="BO43" i="5"/>
  <c r="BO55" i="8" s="1"/>
  <c r="BO42" i="5"/>
  <c r="BO54" i="8" s="1"/>
  <c r="BO53" i="8"/>
  <c r="BA66" i="8"/>
  <c r="BA42" i="6"/>
  <c r="BA67" i="8" s="1"/>
  <c r="DR28" i="5"/>
  <c r="DR26" i="5"/>
  <c r="DR27" i="5"/>
  <c r="DR22" i="5" s="1"/>
  <c r="DR20" i="5"/>
  <c r="DJ28" i="5"/>
  <c r="DJ20" i="5"/>
  <c r="DJ27" i="5"/>
  <c r="DJ22" i="5" s="1"/>
  <c r="DJ26" i="5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ED11" i="5"/>
  <c r="BK10" i="5"/>
  <c r="BK11" i="5"/>
  <c r="DS11" i="5"/>
  <c r="BN10" i="5"/>
  <c r="BN11" i="5"/>
  <c r="DV11" i="5"/>
  <c r="AD4" i="6"/>
  <c r="AD15" i="6"/>
  <c r="DC43" i="5"/>
  <c r="DC55" i="8" s="1"/>
  <c r="CY4" i="6"/>
  <c r="AE4" i="6"/>
  <c r="AD14" i="5"/>
  <c r="BA14" i="6"/>
  <c r="BL15" i="5"/>
  <c r="CO42" i="5"/>
  <c r="CO54" i="8" s="1"/>
  <c r="DR11" i="2"/>
  <c r="DM11" i="2"/>
  <c r="DH11" i="2"/>
  <c r="R42" i="6"/>
  <c r="R67" i="8" s="1"/>
  <c r="CU11" i="5"/>
  <c r="V5" i="5"/>
  <c r="BX10" i="2"/>
  <c r="DI11" i="5"/>
  <c r="BT11" i="5"/>
  <c r="CD14" i="5"/>
  <c r="U14" i="6"/>
  <c r="AA14" i="5"/>
  <c r="DF43" i="5"/>
  <c r="DF55" i="8" s="1"/>
  <c r="BG10" i="2"/>
  <c r="AA42" i="6"/>
  <c r="AA67" i="8" s="1"/>
  <c r="BM10" i="3"/>
  <c r="AT10" i="5"/>
  <c r="AP4" i="5"/>
  <c r="U5" i="5"/>
  <c r="AF10" i="6"/>
  <c r="AL4" i="6"/>
  <c r="AP42" i="5"/>
  <c r="AP54" i="8" s="1"/>
  <c r="CK42" i="5"/>
  <c r="CK54" i="8" s="1"/>
  <c r="CM43" i="5"/>
  <c r="CM55" i="8" s="1"/>
  <c r="CQ43" i="5"/>
  <c r="CQ55" i="8" s="1"/>
  <c r="V14" i="6"/>
  <c r="BN14" i="5"/>
  <c r="CE14" i="5"/>
  <c r="BB10" i="2"/>
  <c r="BH10" i="2"/>
  <c r="BC10" i="2"/>
  <c r="AH4" i="6"/>
  <c r="AI4" i="6"/>
  <c r="EN11" i="2"/>
  <c r="CF11" i="2"/>
  <c r="CA11" i="2"/>
  <c r="DO11" i="5"/>
  <c r="BB14" i="6"/>
  <c r="AS4" i="5"/>
  <c r="AS15" i="5"/>
  <c r="CC14" i="5"/>
  <c r="BG14" i="6"/>
  <c r="AZ15" i="5"/>
  <c r="X14" i="6"/>
  <c r="CR43" i="5"/>
  <c r="CR55" i="8" s="1"/>
  <c r="DG11" i="2"/>
  <c r="X42" i="6"/>
  <c r="X67" i="8" s="1"/>
  <c r="AU42" i="5"/>
  <c r="AU54" i="8" s="1"/>
  <c r="BV10" i="3"/>
  <c r="BU10" i="3"/>
  <c r="DA11" i="5"/>
  <c r="W10" i="5"/>
  <c r="EJ11" i="2"/>
  <c r="CB11" i="2"/>
  <c r="BW11" i="2"/>
  <c r="BF4" i="5"/>
  <c r="BF5" i="5" s="1"/>
  <c r="BH4" i="5"/>
  <c r="BH5" i="5" s="1"/>
  <c r="BL11" i="5"/>
  <c r="U15" i="5"/>
  <c r="CX43" i="5"/>
  <c r="CX55" i="8" s="1"/>
  <c r="V15" i="5"/>
  <c r="DX20" i="5"/>
  <c r="DX27" i="5"/>
  <c r="DX22" i="5" s="1"/>
  <c r="DX28" i="5"/>
  <c r="DX26" i="5"/>
  <c r="EB26" i="5"/>
  <c r="EB20" i="5"/>
  <c r="EB28" i="5"/>
  <c r="EB27" i="5"/>
  <c r="EB22" i="5" s="1"/>
  <c r="CO11" i="5"/>
  <c r="CO10" i="5"/>
  <c r="DA10" i="5"/>
  <c r="CO14" i="5"/>
  <c r="CP10" i="5"/>
  <c r="CP11" i="5"/>
  <c r="DB10" i="5"/>
  <c r="CP14" i="5"/>
  <c r="CQ10" i="5"/>
  <c r="CQ11" i="5"/>
  <c r="DC10" i="5"/>
  <c r="CQ14" i="5"/>
  <c r="CL10" i="2"/>
  <c r="CL11" i="2"/>
  <c r="CX10" i="2"/>
  <c r="CJ10" i="2"/>
  <c r="CJ11" i="2"/>
  <c r="CV10" i="2"/>
  <c r="CO10" i="2"/>
  <c r="CO11" i="2"/>
  <c r="DA10" i="2"/>
  <c r="EY32" i="5"/>
  <c r="EY31" i="5"/>
  <c r="EY33" i="5"/>
  <c r="DY26" i="5"/>
  <c r="DY28" i="5"/>
  <c r="DY27" i="5"/>
  <c r="DY22" i="5" s="1"/>
  <c r="DY20" i="5"/>
  <c r="DT20" i="5"/>
  <c r="DT28" i="5"/>
  <c r="DT26" i="5"/>
  <c r="DT27" i="5"/>
  <c r="DT22" i="5" s="1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CV11" i="2"/>
  <c r="AS10" i="2"/>
  <c r="DA11" i="2"/>
  <c r="AT10" i="2"/>
  <c r="DB11" i="2"/>
  <c r="AY42" i="6"/>
  <c r="AY67" i="8" s="1"/>
  <c r="AY66" i="8"/>
  <c r="BO11" i="2"/>
  <c r="BO10" i="2"/>
  <c r="DW11" i="2"/>
  <c r="BP11" i="2"/>
  <c r="BP10" i="2"/>
  <c r="DX11" i="2"/>
  <c r="BU10" i="2"/>
  <c r="BU11" i="2"/>
  <c r="EC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W11" i="3"/>
  <c r="DB11" i="3"/>
  <c r="DC11" i="3"/>
  <c r="CF11" i="5"/>
  <c r="CF10" i="5"/>
  <c r="EN11" i="5"/>
  <c r="BW4" i="5"/>
  <c r="BW10" i="5"/>
  <c r="BW11" i="5"/>
  <c r="EE11" i="5"/>
  <c r="AK42" i="5"/>
  <c r="AK54" i="8" s="1"/>
  <c r="AK53" i="8"/>
  <c r="CS43" i="5"/>
  <c r="CS55" i="8" s="1"/>
  <c r="BA53" i="8"/>
  <c r="BA42" i="5"/>
  <c r="BA54" i="8" s="1"/>
  <c r="CW43" i="5"/>
  <c r="CW55" i="8" s="1"/>
  <c r="BB10" i="3"/>
  <c r="DJ11" i="3"/>
  <c r="BC10" i="3"/>
  <c r="DK11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CV43" i="5"/>
  <c r="CV55" i="8" s="1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DK27" i="5"/>
  <c r="DK22" i="5" s="1"/>
  <c r="DK26" i="5"/>
  <c r="DK28" i="5"/>
  <c r="DK20" i="5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EC11" i="5"/>
  <c r="BP10" i="5"/>
  <c r="BP11" i="5"/>
  <c r="BP4" i="5"/>
  <c r="DX11" i="5"/>
  <c r="BC14" i="6"/>
  <c r="BV14" i="5"/>
  <c r="BE14" i="6"/>
  <c r="S14" i="6"/>
  <c r="CB14" i="5"/>
  <c r="BJ14" i="6"/>
  <c r="X15" i="5"/>
  <c r="Z14" i="6"/>
  <c r="Y15" i="5"/>
  <c r="AR42" i="5"/>
  <c r="AR54" i="8" s="1"/>
  <c r="CO43" i="5"/>
  <c r="CO55" i="8" s="1"/>
  <c r="AZ10" i="2"/>
  <c r="BQ10" i="3"/>
  <c r="BL10" i="3"/>
  <c r="CY11" i="5"/>
  <c r="AM10" i="5"/>
  <c r="R10" i="5"/>
  <c r="AC10" i="6"/>
  <c r="CD11" i="2"/>
  <c r="AV42" i="5"/>
  <c r="AV54" i="8" s="1"/>
  <c r="AG42" i="6"/>
  <c r="AG67" i="8" s="1"/>
  <c r="DR11" i="5"/>
  <c r="DA43" i="5"/>
  <c r="DA55" i="8" s="1"/>
  <c r="CT42" i="5"/>
  <c r="CT54" i="8" s="1"/>
  <c r="BD4" i="5"/>
  <c r="BD15" i="5"/>
  <c r="CN42" i="5"/>
  <c r="CN54" i="8" s="1"/>
  <c r="BE42" i="6"/>
  <c r="BE67" i="8" s="1"/>
  <c r="BG42" i="6"/>
  <c r="BG67" i="8" s="1"/>
  <c r="BF10" i="2"/>
  <c r="DF11" i="5"/>
  <c r="CZ11" i="5"/>
  <c r="T42" i="6"/>
  <c r="T67" i="8" s="1"/>
  <c r="Q4" i="5"/>
  <c r="X10" i="5"/>
  <c r="AJ10" i="6"/>
  <c r="BZ10" i="2"/>
  <c r="CM42" i="5"/>
  <c r="CM54" i="8" s="1"/>
  <c r="DP14" i="5"/>
  <c r="DP23" i="5"/>
  <c r="DP21" i="5"/>
  <c r="CQ42" i="5"/>
  <c r="CQ54" i="8" s="1"/>
  <c r="AJ14" i="5"/>
  <c r="AN15" i="5"/>
  <c r="BM14" i="5"/>
  <c r="AP14" i="6"/>
  <c r="DJ11" i="2"/>
  <c r="DP11" i="2"/>
  <c r="DK11" i="2"/>
  <c r="BK10" i="3"/>
  <c r="BT10" i="3"/>
  <c r="AO4" i="5"/>
  <c r="CV11" i="5"/>
  <c r="P10" i="5"/>
  <c r="AD10" i="6"/>
  <c r="AI10" i="6"/>
  <c r="EI11" i="2"/>
  <c r="CA10" i="2"/>
  <c r="BG4" i="5"/>
  <c r="BG5" i="5" s="1"/>
  <c r="DL11" i="5"/>
  <c r="AI14" i="5"/>
  <c r="DB43" i="5"/>
  <c r="DB55" i="8" s="1"/>
  <c r="AH14" i="5"/>
  <c r="AF14" i="5"/>
  <c r="BZ14" i="5"/>
  <c r="BR14" i="5"/>
  <c r="AT42" i="5"/>
  <c r="AT54" i="8" s="1"/>
  <c r="CR42" i="5"/>
  <c r="CR54" i="8" s="1"/>
  <c r="DQ11" i="2"/>
  <c r="DL11" i="2"/>
  <c r="AS10" i="5"/>
  <c r="S10" i="5"/>
  <c r="CH10" i="2"/>
  <c r="EE11" i="2"/>
  <c r="BW10" i="2"/>
  <c r="DM11" i="5"/>
  <c r="DE43" i="5"/>
  <c r="DE55" i="8" s="1"/>
  <c r="T15" i="5"/>
  <c r="EI26" i="5"/>
  <c r="AM10" i="3"/>
  <c r="CD11" i="3"/>
  <c r="AW10" i="3"/>
  <c r="BM11" i="3"/>
  <c r="CF11" i="3"/>
  <c r="BP11" i="3"/>
  <c r="R5" i="5" l="1"/>
  <c r="R5" i="6"/>
  <c r="Q5" i="5"/>
  <c r="P5" i="6"/>
  <c r="W5" i="5"/>
  <c r="Y5" i="5"/>
  <c r="AV5" i="6"/>
  <c r="AB5" i="5"/>
  <c r="S15" i="6"/>
  <c r="Z15" i="5"/>
  <c r="CP4" i="5"/>
  <c r="DB5" i="5" s="1"/>
  <c r="CK4" i="5"/>
  <c r="CW5" i="5" s="1"/>
  <c r="O15" i="5"/>
  <c r="AF4" i="5"/>
  <c r="AF5" i="5" s="1"/>
  <c r="X15" i="6"/>
  <c r="CE4" i="5"/>
  <c r="BA15" i="6"/>
  <c r="BO15" i="5"/>
  <c r="CN4" i="5"/>
  <c r="CZ5" i="5" s="1"/>
  <c r="P15" i="5"/>
  <c r="CR4" i="5"/>
  <c r="BC15" i="6"/>
  <c r="U4" i="6"/>
  <c r="AG5" i="6" s="1"/>
  <c r="AD15" i="5"/>
  <c r="W5" i="6"/>
  <c r="AK4" i="5"/>
  <c r="AK5" i="5" s="1"/>
  <c r="BU4" i="5"/>
  <c r="AC15" i="5"/>
  <c r="Z15" i="6"/>
  <c r="V15" i="6"/>
  <c r="CL4" i="5"/>
  <c r="CF4" i="5"/>
  <c r="CF5" i="5" s="1"/>
  <c r="O15" i="6"/>
  <c r="Q4" i="6"/>
  <c r="Q5" i="6" s="1"/>
  <c r="CO4" i="5"/>
  <c r="DA5" i="5" s="1"/>
  <c r="CI4" i="5"/>
  <c r="CU6" i="5" s="1"/>
  <c r="BI15" i="6"/>
  <c r="BX4" i="5"/>
  <c r="BX5" i="5" s="1"/>
  <c r="BZ4" i="5"/>
  <c r="BJ15" i="6"/>
  <c r="AR4" i="6"/>
  <c r="BD5" i="6" s="1"/>
  <c r="AZ15" i="6"/>
  <c r="CJ4" i="5"/>
  <c r="BS15" i="5"/>
  <c r="CT4" i="5"/>
  <c r="DF5" i="5" s="1"/>
  <c r="AJ4" i="5"/>
  <c r="AJ5" i="5" s="1"/>
  <c r="S15" i="5"/>
  <c r="CM4" i="5"/>
  <c r="CY5" i="5" s="1"/>
  <c r="CH4" i="5"/>
  <c r="AO15" i="5"/>
  <c r="O4" i="6"/>
  <c r="O5" i="6" s="1"/>
  <c r="AC4" i="5"/>
  <c r="AC5" i="5" s="1"/>
  <c r="AA15" i="6"/>
  <c r="CV16" i="5"/>
  <c r="AJ15" i="6"/>
  <c r="AQ5" i="6"/>
  <c r="DE16" i="5"/>
  <c r="CY16" i="5"/>
  <c r="CA16" i="5"/>
  <c r="AY15" i="6"/>
  <c r="BT5" i="5"/>
  <c r="DC16" i="5"/>
  <c r="AB5" i="6"/>
  <c r="DB16" i="5"/>
  <c r="AK5" i="6"/>
  <c r="AD5" i="6"/>
  <c r="D4" i="5"/>
  <c r="P5" i="5" s="1"/>
  <c r="AI5" i="6"/>
  <c r="DM53" i="8"/>
  <c r="DM42" i="5"/>
  <c r="DM54" i="8" s="1"/>
  <c r="DM43" i="5"/>
  <c r="DM55" i="8" s="1"/>
  <c r="DM45" i="5"/>
  <c r="FF31" i="5"/>
  <c r="FF32" i="5"/>
  <c r="FF33" i="5"/>
  <c r="FC32" i="5"/>
  <c r="FC33" i="5"/>
  <c r="FC31" i="5"/>
  <c r="FI32" i="5"/>
  <c r="FI31" i="5"/>
  <c r="FI33" i="5"/>
  <c r="DP42" i="5"/>
  <c r="DP54" i="8" s="1"/>
  <c r="DP45" i="5"/>
  <c r="DP57" i="8" s="1"/>
  <c r="DP53" i="8"/>
  <c r="DP43" i="5"/>
  <c r="DP55" i="8" s="1"/>
  <c r="AB10" i="3"/>
  <c r="CJ11" i="3"/>
  <c r="AG10" i="3"/>
  <c r="CO11" i="3"/>
  <c r="AL10" i="3"/>
  <c r="CT11" i="3"/>
  <c r="AI10" i="3"/>
  <c r="CQ11" i="3"/>
  <c r="ED26" i="5"/>
  <c r="ED27" i="5"/>
  <c r="ED28" i="5"/>
  <c r="ED20" i="5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EC26" i="5"/>
  <c r="EC28" i="5"/>
  <c r="EC20" i="5"/>
  <c r="EC27" i="5"/>
  <c r="EC22" i="5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CQ4" i="5"/>
  <c r="CQ15" i="5"/>
  <c r="CQ16" i="5"/>
  <c r="DC15" i="5"/>
  <c r="DX21" i="5"/>
  <c r="DX23" i="5"/>
  <c r="DX14" i="5"/>
  <c r="DX41" i="5"/>
  <c r="BB15" i="6"/>
  <c r="CA11" i="3"/>
  <c r="BK11" i="3"/>
  <c r="BN4" i="5"/>
  <c r="BN5" i="5" s="1"/>
  <c r="BN15" i="5"/>
  <c r="BN16" i="5"/>
  <c r="DN23" i="5"/>
  <c r="DN14" i="5"/>
  <c r="DN21" i="5"/>
  <c r="W42" i="6"/>
  <c r="W67" i="8" s="1"/>
  <c r="BB4" i="6"/>
  <c r="BW11" i="3"/>
  <c r="BT16" i="5"/>
  <c r="BQ21" i="6"/>
  <c r="DH14" i="5"/>
  <c r="DH21" i="5"/>
  <c r="DH23" i="5"/>
  <c r="AI4" i="5"/>
  <c r="AE4" i="5"/>
  <c r="BJ4" i="6"/>
  <c r="BJ5" i="6" s="1"/>
  <c r="CV5" i="5"/>
  <c r="BX11" i="3"/>
  <c r="BY4" i="5"/>
  <c r="BY16" i="5"/>
  <c r="BY15" i="5"/>
  <c r="DG23" i="5"/>
  <c r="DG21" i="5"/>
  <c r="DG14" i="5"/>
  <c r="DI27" i="5"/>
  <c r="DI22" i="5" s="1"/>
  <c r="DI28" i="5"/>
  <c r="DI20" i="5"/>
  <c r="DU21" i="5" s="1"/>
  <c r="DI26" i="5"/>
  <c r="AX10" i="3"/>
  <c r="AS10" i="3"/>
  <c r="AY4" i="6"/>
  <c r="DS21" i="5"/>
  <c r="DS14" i="5"/>
  <c r="DS23" i="5"/>
  <c r="DS41" i="5"/>
  <c r="BK16" i="5"/>
  <c r="CE11" i="3"/>
  <c r="FJ32" i="5"/>
  <c r="FJ33" i="5"/>
  <c r="FJ31" i="5"/>
  <c r="FH32" i="5"/>
  <c r="FH33" i="5"/>
  <c r="FH31" i="5"/>
  <c r="FM33" i="5"/>
  <c r="FM31" i="5"/>
  <c r="FM32" i="5"/>
  <c r="DN42" i="5"/>
  <c r="DN54" i="8" s="1"/>
  <c r="DN43" i="5"/>
  <c r="DN55" i="8" s="1"/>
  <c r="DN45" i="5"/>
  <c r="DN57" i="8" s="1"/>
  <c r="DN53" i="8"/>
  <c r="EQ28" i="6"/>
  <c r="EQ20" i="6"/>
  <c r="DO42" i="5"/>
  <c r="DO54" i="8" s="1"/>
  <c r="DO45" i="5"/>
  <c r="DO57" i="8" s="1"/>
  <c r="DO43" i="5"/>
  <c r="DO55" i="8" s="1"/>
  <c r="DO53" i="8"/>
  <c r="AF10" i="3"/>
  <c r="CN11" i="3"/>
  <c r="AK10" i="3"/>
  <c r="CS11" i="3"/>
  <c r="DZ26" i="5"/>
  <c r="DZ27" i="5"/>
  <c r="DZ28" i="5"/>
  <c r="DZ20" i="5"/>
  <c r="CH27" i="6"/>
  <c r="CH22" i="6" s="1"/>
  <c r="CH26" i="6"/>
  <c r="CH20" i="6"/>
  <c r="CE26" i="6"/>
  <c r="CE27" i="6"/>
  <c r="CE22" i="6" s="1"/>
  <c r="CE20" i="6"/>
  <c r="DW28" i="5"/>
  <c r="DW20" i="5"/>
  <c r="EI21" i="5" s="1"/>
  <c r="DW26" i="5"/>
  <c r="DW27" i="5"/>
  <c r="EA20" i="5"/>
  <c r="EA27" i="5"/>
  <c r="EA26" i="5"/>
  <c r="EA28" i="5"/>
  <c r="AF15" i="5"/>
  <c r="AR15" i="5"/>
  <c r="AH4" i="5"/>
  <c r="AH15" i="5"/>
  <c r="AT15" i="5"/>
  <c r="BM4" i="5"/>
  <c r="BM15" i="5"/>
  <c r="BM16" i="5"/>
  <c r="DP16" i="5"/>
  <c r="DP17" i="5"/>
  <c r="DP15" i="5"/>
  <c r="DP4" i="5"/>
  <c r="BA5" i="5"/>
  <c r="AU15" i="5"/>
  <c r="BU5" i="5"/>
  <c r="BK21" i="6"/>
  <c r="BV21" i="6"/>
  <c r="DK21" i="5"/>
  <c r="DK14" i="5"/>
  <c r="DK23" i="5"/>
  <c r="AS5" i="5"/>
  <c r="AG5" i="5"/>
  <c r="DY14" i="5"/>
  <c r="DY23" i="5"/>
  <c r="DY21" i="5"/>
  <c r="DY41" i="5"/>
  <c r="CP15" i="5"/>
  <c r="CP16" i="5"/>
  <c r="DB15" i="5"/>
  <c r="CW16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CM15" i="5"/>
  <c r="CM16" i="5"/>
  <c r="CY15" i="5"/>
  <c r="CK16" i="5"/>
  <c r="CK15" i="5"/>
  <c r="CW15" i="5"/>
  <c r="DV23" i="5"/>
  <c r="DV21" i="5"/>
  <c r="DV14" i="5"/>
  <c r="DV41" i="5"/>
  <c r="AL15" i="5"/>
  <c r="AX15" i="5"/>
  <c r="AT15" i="6"/>
  <c r="AL15" i="6"/>
  <c r="AM15" i="6"/>
  <c r="X4" i="6"/>
  <c r="AZ4" i="6"/>
  <c r="AZ5" i="6" s="1"/>
  <c r="EI27" i="5"/>
  <c r="CU16" i="5"/>
  <c r="CI16" i="5"/>
  <c r="CI15" i="5"/>
  <c r="CU15" i="5"/>
  <c r="CJ15" i="5"/>
  <c r="CJ16" i="5"/>
  <c r="CV15" i="5"/>
  <c r="DF16" i="5"/>
  <c r="BU11" i="3"/>
  <c r="CH11" i="3"/>
  <c r="BE5" i="5"/>
  <c r="DQ17" i="5"/>
  <c r="DQ16" i="5"/>
  <c r="DQ15" i="5"/>
  <c r="DQ4" i="5"/>
  <c r="CG4" i="5"/>
  <c r="CG16" i="5"/>
  <c r="CG15" i="5"/>
  <c r="DL14" i="5"/>
  <c r="DL23" i="5"/>
  <c r="DL21" i="5"/>
  <c r="AL4" i="5"/>
  <c r="CB4" i="5"/>
  <c r="AT4" i="6"/>
  <c r="AT5" i="6" s="1"/>
  <c r="BI4" i="6"/>
  <c r="BI5" i="6" s="1"/>
  <c r="EH14" i="5"/>
  <c r="EH23" i="5"/>
  <c r="EH21" i="5"/>
  <c r="EH41" i="5"/>
  <c r="CT15" i="5"/>
  <c r="CT16" i="5"/>
  <c r="DF15" i="5"/>
  <c r="CS4" i="5"/>
  <c r="CS16" i="5"/>
  <c r="CS15" i="5"/>
  <c r="DE15" i="5"/>
  <c r="CG11" i="3"/>
  <c r="BE15" i="6"/>
  <c r="BF15" i="6"/>
  <c r="CZ16" i="5"/>
  <c r="FK33" i="5"/>
  <c r="FK31" i="5"/>
  <c r="FK32" i="5"/>
  <c r="FN33" i="5"/>
  <c r="FN32" i="5"/>
  <c r="FN31" i="5"/>
  <c r="AJ10" i="3"/>
  <c r="CR11" i="3"/>
  <c r="AD10" i="3"/>
  <c r="CL11" i="3"/>
  <c r="AA10" i="3"/>
  <c r="CI11" i="3"/>
  <c r="EU28" i="6"/>
  <c r="EU20" i="6"/>
  <c r="CG20" i="6"/>
  <c r="CG26" i="6"/>
  <c r="CG27" i="6"/>
  <c r="CG22" i="6" s="1"/>
  <c r="BZ20" i="6"/>
  <c r="BZ27" i="6"/>
  <c r="BZ22" i="6" s="1"/>
  <c r="BZ26" i="6"/>
  <c r="ET28" i="6"/>
  <c r="ET20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DR21" i="5"/>
  <c r="DR14" i="5"/>
  <c r="DR23" i="5"/>
  <c r="DR41" i="5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DM23" i="5"/>
  <c r="DM21" i="5"/>
  <c r="DM14" i="5"/>
  <c r="AR10" i="3"/>
  <c r="N4" i="5"/>
  <c r="Z5" i="5" s="1"/>
  <c r="DU14" i="5"/>
  <c r="DU23" i="5"/>
  <c r="DU41" i="5"/>
  <c r="EI14" i="5"/>
  <c r="EI23" i="5"/>
  <c r="EI41" i="5"/>
  <c r="BV11" i="3"/>
  <c r="CF15" i="5"/>
  <c r="CF16" i="5"/>
  <c r="BQ5" i="5"/>
  <c r="BQ6" i="5"/>
  <c r="BS11" i="3"/>
  <c r="DO28" i="5"/>
  <c r="DO27" i="5"/>
  <c r="DO20" i="5"/>
  <c r="DO26" i="5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EE27" i="5"/>
  <c r="EE22" i="5" s="1"/>
  <c r="EE26" i="5"/>
  <c r="EE28" i="5"/>
  <c r="EE20" i="5"/>
  <c r="DG53" i="8"/>
  <c r="DG45" i="5"/>
  <c r="DG43" i="5"/>
  <c r="DG55" i="8" s="1"/>
  <c r="DG42" i="5"/>
  <c r="DG54" i="8" s="1"/>
  <c r="AC10" i="3"/>
  <c r="CK11" i="3"/>
  <c r="AH10" i="3"/>
  <c r="CP11" i="3"/>
  <c r="AE10" i="3"/>
  <c r="CM11" i="3"/>
  <c r="EG27" i="5"/>
  <c r="EG20" i="5"/>
  <c r="EG28" i="5"/>
  <c r="EG26" i="5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DK42" i="5"/>
  <c r="DK54" i="8" s="1"/>
  <c r="DK45" i="5"/>
  <c r="DK43" i="5"/>
  <c r="DK55" i="8" s="1"/>
  <c r="DK53" i="8"/>
  <c r="BZ16" i="5"/>
  <c r="BZ15" i="5"/>
  <c r="BR11" i="3"/>
  <c r="BP21" i="6"/>
  <c r="BT21" i="6"/>
  <c r="BJ66" i="8"/>
  <c r="BJ42" i="6"/>
  <c r="BJ67" i="8" s="1"/>
  <c r="AT10" i="3"/>
  <c r="DT23" i="5"/>
  <c r="DT14" i="5"/>
  <c r="DT21" i="5"/>
  <c r="DT41" i="5"/>
  <c r="CO15" i="5"/>
  <c r="CO16" i="5"/>
  <c r="DA15" i="5"/>
  <c r="EB21" i="5"/>
  <c r="EB23" i="5"/>
  <c r="EB14" i="5"/>
  <c r="EB41" i="5"/>
  <c r="BG4" i="6"/>
  <c r="BG5" i="6" s="1"/>
  <c r="BG15" i="6"/>
  <c r="DA16" i="5"/>
  <c r="BT11" i="3"/>
  <c r="BQ11" i="3"/>
  <c r="DJ14" i="5"/>
  <c r="DJ23" i="5"/>
  <c r="DJ21" i="5"/>
  <c r="AP10" i="3"/>
  <c r="AU5" i="6"/>
  <c r="CX16" i="5"/>
  <c r="CL16" i="5"/>
  <c r="CL15" i="5"/>
  <c r="CX15" i="5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CN16" i="5"/>
  <c r="CN15" i="5"/>
  <c r="CZ15" i="5"/>
  <c r="AH15" i="6"/>
  <c r="BN11" i="3"/>
  <c r="AP15" i="5"/>
  <c r="DQ42" i="5"/>
  <c r="DQ54" i="8" s="1"/>
  <c r="DQ43" i="5"/>
  <c r="DQ55" i="8" s="1"/>
  <c r="DQ45" i="5"/>
  <c r="DQ57" i="8" s="1"/>
  <c r="DQ53" i="8"/>
  <c r="BX16" i="5"/>
  <c r="BX15" i="5"/>
  <c r="BS4" i="5"/>
  <c r="BS5" i="5" s="1"/>
  <c r="BS21" i="6"/>
  <c r="AA4" i="5"/>
  <c r="AM4" i="6"/>
  <c r="AM5" i="6" s="1"/>
  <c r="DD16" i="5"/>
  <c r="CR16" i="5"/>
  <c r="CR15" i="5"/>
  <c r="DD15" i="5"/>
  <c r="AN5" i="5"/>
  <c r="BM14" i="6"/>
  <c r="BR14" i="6"/>
  <c r="BL14" i="6"/>
  <c r="BS14" i="6"/>
  <c r="BO14" i="6"/>
  <c r="BU14" i="6"/>
  <c r="CH5" i="5" l="1"/>
  <c r="CQ5" i="5"/>
  <c r="AC5" i="6"/>
  <c r="BU6" i="5"/>
  <c r="AW5" i="5"/>
  <c r="CK5" i="5"/>
  <c r="CM5" i="5"/>
  <c r="CU5" i="5"/>
  <c r="CI5" i="5"/>
  <c r="DD6" i="5"/>
  <c r="CR5" i="5"/>
  <c r="CL5" i="5"/>
  <c r="CX5" i="5"/>
  <c r="AR5" i="6"/>
  <c r="CJ5" i="5"/>
  <c r="CV6" i="5"/>
  <c r="U5" i="6"/>
  <c r="CJ6" i="5"/>
  <c r="CT5" i="5"/>
  <c r="DD5" i="5"/>
  <c r="CF6" i="5"/>
  <c r="AV5" i="5"/>
  <c r="CR6" i="5"/>
  <c r="BP6" i="5"/>
  <c r="AR5" i="5"/>
  <c r="BX6" i="5"/>
  <c r="CN6" i="5"/>
  <c r="BT6" i="5"/>
  <c r="AA5" i="6"/>
  <c r="AO5" i="5"/>
  <c r="CK6" i="5"/>
  <c r="CX6" i="5"/>
  <c r="BL6" i="5"/>
  <c r="DB6" i="5"/>
  <c r="AE5" i="6"/>
  <c r="DE6" i="5"/>
  <c r="BO15" i="6"/>
  <c r="BO16" i="6"/>
  <c r="BL16" i="6"/>
  <c r="BL15" i="6"/>
  <c r="BU15" i="6"/>
  <c r="BU16" i="6"/>
  <c r="BS16" i="6"/>
  <c r="BS15" i="6"/>
  <c r="BR16" i="6"/>
  <c r="BR15" i="6"/>
  <c r="BM15" i="6"/>
  <c r="BM16" i="6"/>
  <c r="DL42" i="5"/>
  <c r="DL54" i="8" s="1"/>
  <c r="DL53" i="8"/>
  <c r="DL45" i="5"/>
  <c r="DL43" i="5"/>
  <c r="DL55" i="8" s="1"/>
  <c r="BP42" i="6"/>
  <c r="BP67" i="8" s="1"/>
  <c r="BP66" i="8"/>
  <c r="BP43" i="6"/>
  <c r="BP68" i="8" s="1"/>
  <c r="CR20" i="6"/>
  <c r="CR26" i="6"/>
  <c r="CR27" i="6"/>
  <c r="CR22" i="6" s="1"/>
  <c r="DD26" i="6"/>
  <c r="CT20" i="6"/>
  <c r="CT26" i="6"/>
  <c r="CT27" i="6"/>
  <c r="CT22" i="6" s="1"/>
  <c r="DF26" i="6"/>
  <c r="BS66" i="8"/>
  <c r="BS43" i="6"/>
  <c r="BS68" i="8" s="1"/>
  <c r="BS42" i="6"/>
  <c r="BS67" i="8" s="1"/>
  <c r="CL27" i="6"/>
  <c r="CL22" i="6" s="1"/>
  <c r="CL26" i="6"/>
  <c r="CL20" i="6"/>
  <c r="CX26" i="6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EF27" i="5"/>
  <c r="EF22" i="5" s="1"/>
  <c r="EF26" i="5"/>
  <c r="EF20" i="5"/>
  <c r="EF28" i="5"/>
  <c r="EB45" i="5"/>
  <c r="EB57" i="8" s="1"/>
  <c r="EB53" i="8"/>
  <c r="EB43" i="5"/>
  <c r="EB55" i="8" s="1"/>
  <c r="EB42" i="5"/>
  <c r="EB54" i="8" s="1"/>
  <c r="DT45" i="5"/>
  <c r="DT57" i="8" s="1"/>
  <c r="DT43" i="5"/>
  <c r="DT55" i="8" s="1"/>
  <c r="DT42" i="5"/>
  <c r="DT54" i="8" s="1"/>
  <c r="DT53" i="8"/>
  <c r="DF27" i="6"/>
  <c r="EG21" i="5"/>
  <c r="EG23" i="5"/>
  <c r="EG14" i="5"/>
  <c r="EG41" i="5"/>
  <c r="BB5" i="6"/>
  <c r="AP5" i="6"/>
  <c r="EI17" i="5"/>
  <c r="EI4" i="5"/>
  <c r="DU17" i="5"/>
  <c r="DU4" i="5"/>
  <c r="DM16" i="5"/>
  <c r="DM17" i="5"/>
  <c r="DM15" i="5"/>
  <c r="DM4" i="5"/>
  <c r="DR43" i="5"/>
  <c r="DR55" i="8" s="1"/>
  <c r="DR42" i="5"/>
  <c r="DR54" i="8" s="1"/>
  <c r="DR53" i="8"/>
  <c r="DR45" i="5"/>
  <c r="DR57" i="8" s="1"/>
  <c r="CC6" i="5"/>
  <c r="CC5" i="5"/>
  <c r="EU23" i="6"/>
  <c r="EU14" i="6"/>
  <c r="EU41" i="6"/>
  <c r="EH43" i="5"/>
  <c r="EH55" i="8" s="1"/>
  <c r="EH45" i="5"/>
  <c r="EH57" i="8" s="1"/>
  <c r="EH42" i="5"/>
  <c r="EH54" i="8" s="1"/>
  <c r="EH53" i="8"/>
  <c r="AL5" i="5"/>
  <c r="AX5" i="5"/>
  <c r="DQ5" i="5"/>
  <c r="DQ6" i="5"/>
  <c r="DQ7" i="5"/>
  <c r="CW27" i="6"/>
  <c r="CD6" i="5"/>
  <c r="CD5" i="5"/>
  <c r="DA6" i="5"/>
  <c r="DK16" i="5"/>
  <c r="DK15" i="5"/>
  <c r="DK17" i="5"/>
  <c r="DK4" i="5"/>
  <c r="EA14" i="5"/>
  <c r="EA23" i="5"/>
  <c r="EA21" i="5"/>
  <c r="EA41" i="5"/>
  <c r="DW21" i="5"/>
  <c r="DW14" i="5"/>
  <c r="DW23" i="5"/>
  <c r="DW41" i="5"/>
  <c r="CE21" i="6"/>
  <c r="CH21" i="6"/>
  <c r="DZ23" i="5"/>
  <c r="DZ21" i="5"/>
  <c r="DZ14" i="5"/>
  <c r="DZ41" i="5"/>
  <c r="DX42" i="5"/>
  <c r="DX54" i="8" s="1"/>
  <c r="DX45" i="5"/>
  <c r="DX57" i="8" s="1"/>
  <c r="DX43" i="5"/>
  <c r="DX55" i="8" s="1"/>
  <c r="DX53" i="8"/>
  <c r="CZ6" i="5"/>
  <c r="CA21" i="6"/>
  <c r="CD21" i="6"/>
  <c r="CC21" i="6"/>
  <c r="BZ6" i="5"/>
  <c r="CN5" i="5"/>
  <c r="CH6" i="5"/>
  <c r="CV27" i="6"/>
  <c r="CM26" i="6"/>
  <c r="CM27" i="6"/>
  <c r="CM22" i="6" s="1"/>
  <c r="CM20" i="6"/>
  <c r="CY26" i="6"/>
  <c r="BN66" i="8"/>
  <c r="BN43" i="6"/>
  <c r="BN68" i="8" s="1"/>
  <c r="BN42" i="6"/>
  <c r="BN67" i="8" s="1"/>
  <c r="CI27" i="6"/>
  <c r="CI22" i="6" s="1"/>
  <c r="CI20" i="6"/>
  <c r="CI26" i="6"/>
  <c r="CU26" i="6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DI43" i="5"/>
  <c r="DI55" i="8" s="1"/>
  <c r="DI53" i="8"/>
  <c r="DI45" i="5"/>
  <c r="DI42" i="5"/>
  <c r="DI54" i="8" s="1"/>
  <c r="AA5" i="5"/>
  <c r="AM5" i="5"/>
  <c r="DJ16" i="5"/>
  <c r="DJ15" i="5"/>
  <c r="DJ17" i="5"/>
  <c r="DJ4" i="5"/>
  <c r="EB16" i="5"/>
  <c r="EB15" i="5"/>
  <c r="EB17" i="5"/>
  <c r="EB4" i="5"/>
  <c r="CU27" i="6"/>
  <c r="CF21" i="6"/>
  <c r="EG22" i="5"/>
  <c r="EE21" i="5"/>
  <c r="EE14" i="5"/>
  <c r="EE23" i="5"/>
  <c r="EE41" i="5"/>
  <c r="DO23" i="5"/>
  <c r="DO14" i="5"/>
  <c r="DO21" i="5"/>
  <c r="EI45" i="5"/>
  <c r="EI57" i="8" s="1"/>
  <c r="EI53" i="8"/>
  <c r="DU42" i="5"/>
  <c r="DU54" i="8" s="1"/>
  <c r="DU43" i="5"/>
  <c r="DU55" i="8" s="1"/>
  <c r="DU45" i="5"/>
  <c r="DU57" i="8" s="1"/>
  <c r="DU53" i="8"/>
  <c r="BO5" i="5"/>
  <c r="BO6" i="5"/>
  <c r="CL6" i="5"/>
  <c r="BE5" i="6"/>
  <c r="BZ21" i="6"/>
  <c r="CG21" i="6"/>
  <c r="CG5" i="5"/>
  <c r="CG6" i="5"/>
  <c r="X5" i="6"/>
  <c r="AJ5" i="6"/>
  <c r="DV43" i="5"/>
  <c r="DV55" i="8" s="1"/>
  <c r="DV42" i="5"/>
  <c r="DV54" i="8" s="1"/>
  <c r="DV45" i="5"/>
  <c r="DV57" i="8" s="1"/>
  <c r="DV53" i="8"/>
  <c r="AP5" i="5"/>
  <c r="CW6" i="5"/>
  <c r="AH5" i="5"/>
  <c r="AT5" i="5"/>
  <c r="DC6" i="5"/>
  <c r="DS43" i="5"/>
  <c r="DS55" i="8" s="1"/>
  <c r="DS42" i="5"/>
  <c r="DS54" i="8" s="1"/>
  <c r="DS53" i="8"/>
  <c r="DS45" i="5"/>
  <c r="DS57" i="8" s="1"/>
  <c r="DI21" i="5"/>
  <c r="DI14" i="5"/>
  <c r="DI23" i="5"/>
  <c r="DG17" i="5"/>
  <c r="DG16" i="5"/>
  <c r="DG15" i="5"/>
  <c r="DG4" i="5"/>
  <c r="CI6" i="5"/>
  <c r="CA6" i="5"/>
  <c r="AE5" i="5"/>
  <c r="AQ5" i="5"/>
  <c r="CM6" i="5"/>
  <c r="AL5" i="6"/>
  <c r="BN6" i="5"/>
  <c r="AH5" i="6"/>
  <c r="DX15" i="5"/>
  <c r="DX16" i="5"/>
  <c r="DX17" i="5"/>
  <c r="DX4" i="5"/>
  <c r="ED22" i="5"/>
  <c r="BZ5" i="5"/>
  <c r="CO6" i="5"/>
  <c r="DD27" i="6"/>
  <c r="CQ27" i="6"/>
  <c r="CQ22" i="6" s="1"/>
  <c r="CQ26" i="6"/>
  <c r="CQ20" i="6"/>
  <c r="DC26" i="6"/>
  <c r="CO26" i="6"/>
  <c r="CO20" i="6"/>
  <c r="CO27" i="6"/>
  <c r="CO22" i="6" s="1"/>
  <c r="DA26" i="6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CS20" i="6"/>
  <c r="CS27" i="6"/>
  <c r="CS22" i="6" s="1"/>
  <c r="CS26" i="6"/>
  <c r="DE26" i="6"/>
  <c r="CN27" i="6"/>
  <c r="CN22" i="6" s="1"/>
  <c r="CN26" i="6"/>
  <c r="CN20" i="6"/>
  <c r="CZ26" i="6"/>
  <c r="BM42" i="6"/>
  <c r="BM67" i="8" s="1"/>
  <c r="BM66" i="8"/>
  <c r="BM43" i="6"/>
  <c r="BM68" i="8" s="1"/>
  <c r="EJ20" i="5"/>
  <c r="EJ27" i="5"/>
  <c r="EJ22" i="5" s="1"/>
  <c r="EJ26" i="5"/>
  <c r="EJ28" i="5"/>
  <c r="DT16" i="5"/>
  <c r="DT15" i="5"/>
  <c r="DT17" i="5"/>
  <c r="DT4" i="5"/>
  <c r="BP14" i="6"/>
  <c r="CX27" i="6"/>
  <c r="CB21" i="6"/>
  <c r="BX22" i="6"/>
  <c r="BK6" i="5"/>
  <c r="DO22" i="5"/>
  <c r="DC27" i="6"/>
  <c r="DR15" i="5"/>
  <c r="DR16" i="5"/>
  <c r="DR17" i="5"/>
  <c r="DR4" i="5"/>
  <c r="BW6" i="5"/>
  <c r="ET23" i="6"/>
  <c r="ET14" i="6"/>
  <c r="ET41" i="6"/>
  <c r="ER20" i="6"/>
  <c r="ER28" i="6"/>
  <c r="CS5" i="5"/>
  <c r="CS6" i="5"/>
  <c r="DE5" i="5"/>
  <c r="CB5" i="5"/>
  <c r="CB6" i="5"/>
  <c r="EI22" i="5"/>
  <c r="DA27" i="6"/>
  <c r="DV17" i="5"/>
  <c r="DV16" i="5"/>
  <c r="DV15" i="5"/>
  <c r="DV4" i="5"/>
  <c r="DY15" i="5"/>
  <c r="DY16" i="5"/>
  <c r="DY17" i="5"/>
  <c r="DY4" i="5"/>
  <c r="CZ27" i="6"/>
  <c r="BK14" i="6"/>
  <c r="DW22" i="5"/>
  <c r="DZ22" i="5"/>
  <c r="AY5" i="6"/>
  <c r="BS6" i="5"/>
  <c r="AI5" i="5"/>
  <c r="AU5" i="5"/>
  <c r="DH16" i="5"/>
  <c r="DH15" i="5"/>
  <c r="DH17" i="5"/>
  <c r="DH4" i="5"/>
  <c r="CY6" i="5"/>
  <c r="DN16" i="5"/>
  <c r="DN15" i="5"/>
  <c r="DN17" i="5"/>
  <c r="DN4" i="5"/>
  <c r="BN14" i="6"/>
  <c r="BV5" i="5"/>
  <c r="BV6" i="5"/>
  <c r="DF6" i="5"/>
  <c r="CE5" i="5"/>
  <c r="CO5" i="5"/>
  <c r="CP5" i="5"/>
  <c r="BR42" i="6"/>
  <c r="BR67" i="8" s="1"/>
  <c r="BR43" i="6"/>
  <c r="BR68" i="8" s="1"/>
  <c r="BR66" i="8"/>
  <c r="CP26" i="6"/>
  <c r="CP20" i="6"/>
  <c r="CP27" i="6"/>
  <c r="CP22" i="6" s="1"/>
  <c r="DB26" i="6"/>
  <c r="CK20" i="6"/>
  <c r="CK27" i="6"/>
  <c r="CK22" i="6" s="1"/>
  <c r="CK26" i="6"/>
  <c r="CW26" i="6"/>
  <c r="BT10" i="6"/>
  <c r="BT11" i="6"/>
  <c r="BO10" i="6"/>
  <c r="BO4" i="6"/>
  <c r="BO11" i="6"/>
  <c r="BL10" i="6"/>
  <c r="BL4" i="6"/>
  <c r="BL11" i="6"/>
  <c r="BQ10" i="6"/>
  <c r="BQ11" i="6"/>
  <c r="CJ27" i="6"/>
  <c r="CJ20" i="6"/>
  <c r="CJ26" i="6"/>
  <c r="CV26" i="6"/>
  <c r="BQ42" i="6"/>
  <c r="BQ67" i="8" s="1"/>
  <c r="BQ66" i="8"/>
  <c r="BQ43" i="6"/>
  <c r="BQ68" i="8" s="1"/>
  <c r="ES28" i="6"/>
  <c r="ES20" i="6"/>
  <c r="DH42" i="5"/>
  <c r="DH54" i="8" s="1"/>
  <c r="DH43" i="5"/>
  <c r="DH55" i="8" s="1"/>
  <c r="DH53" i="8"/>
  <c r="DH45" i="5"/>
  <c r="DJ42" i="5"/>
  <c r="DJ54" i="8" s="1"/>
  <c r="DJ45" i="5"/>
  <c r="DJ53" i="8"/>
  <c r="DJ43" i="5"/>
  <c r="DJ55" i="8" s="1"/>
  <c r="DB27" i="6"/>
  <c r="BT14" i="6"/>
  <c r="BX21" i="6"/>
  <c r="BW21" i="6"/>
  <c r="BR5" i="5"/>
  <c r="BR6" i="5"/>
  <c r="EH15" i="5"/>
  <c r="EH17" i="5"/>
  <c r="EH16" i="5"/>
  <c r="EH4" i="5"/>
  <c r="DL17" i="5"/>
  <c r="DL15" i="5"/>
  <c r="DL16" i="5"/>
  <c r="DL4" i="5"/>
  <c r="CA5" i="5"/>
  <c r="CY27" i="6"/>
  <c r="BA5" i="6"/>
  <c r="DY43" i="5"/>
  <c r="DY55" i="8" s="1"/>
  <c r="DY42" i="5"/>
  <c r="DY54" i="8" s="1"/>
  <c r="DY45" i="5"/>
  <c r="DY57" i="8" s="1"/>
  <c r="DY53" i="8"/>
  <c r="BV14" i="6"/>
  <c r="DP6" i="5"/>
  <c r="DP5" i="5"/>
  <c r="DP7" i="5"/>
  <c r="BM5" i="5"/>
  <c r="BM6" i="5"/>
  <c r="EA22" i="5"/>
  <c r="EQ23" i="6"/>
  <c r="EQ14" i="6"/>
  <c r="EQ41" i="6"/>
  <c r="DS17" i="5"/>
  <c r="DS16" i="5"/>
  <c r="DS15" i="5"/>
  <c r="DS4" i="5"/>
  <c r="BY5" i="5"/>
  <c r="BY6" i="5"/>
  <c r="BQ14" i="6"/>
  <c r="BF5" i="6"/>
  <c r="CQ6" i="5"/>
  <c r="DC5" i="5"/>
  <c r="EC21" i="5"/>
  <c r="EC23" i="5"/>
  <c r="EC14" i="5"/>
  <c r="EC41" i="5"/>
  <c r="BY21" i="6"/>
  <c r="ED21" i="5"/>
  <c r="ED14" i="5"/>
  <c r="ED23" i="5"/>
  <c r="ED41" i="5"/>
  <c r="CE6" i="5"/>
  <c r="DE27" i="6"/>
  <c r="CT6" i="5"/>
  <c r="CP6" i="5"/>
  <c r="CA14" i="6"/>
  <c r="EI43" i="5" l="1"/>
  <c r="EI55" i="8" s="1"/>
  <c r="BV4" i="6"/>
  <c r="BV5" i="6" s="1"/>
  <c r="BP4" i="6"/>
  <c r="BP5" i="6" s="1"/>
  <c r="DU15" i="5"/>
  <c r="EI16" i="5"/>
  <c r="CV44" i="5"/>
  <c r="CV56" i="8" s="1"/>
  <c r="EI42" i="5"/>
  <c r="EI54" i="8" s="1"/>
  <c r="BX44" i="5"/>
  <c r="BX56" i="8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CL44" i="5"/>
  <c r="CL56" i="8" s="1"/>
  <c r="DK44" i="5"/>
  <c r="DK56" i="8" s="1"/>
  <c r="CN44" i="5"/>
  <c r="CN56" i="8" s="1"/>
  <c r="BO6" i="6"/>
  <c r="BO5" i="6"/>
  <c r="CK21" i="6"/>
  <c r="CW21" i="6"/>
  <c r="CP21" i="6"/>
  <c r="DB21" i="6"/>
  <c r="CJ44" i="5"/>
  <c r="CJ56" i="8" s="1"/>
  <c r="DR5" i="5"/>
  <c r="DR6" i="5"/>
  <c r="DR7" i="5"/>
  <c r="CB14" i="6"/>
  <c r="CX22" i="6"/>
  <c r="DT7" i="5"/>
  <c r="DT6" i="5"/>
  <c r="DT5" i="5"/>
  <c r="CR44" i="5"/>
  <c r="CR56" i="8" s="1"/>
  <c r="DA44" i="5"/>
  <c r="DA56" i="8" s="1"/>
  <c r="DD22" i="6"/>
  <c r="CD44" i="5"/>
  <c r="CD56" i="8" s="1"/>
  <c r="BK44" i="5"/>
  <c r="BK56" i="8" s="1"/>
  <c r="DG6" i="5"/>
  <c r="DG5" i="5"/>
  <c r="DG7" i="5"/>
  <c r="BV44" i="5"/>
  <c r="BV56" i="8" s="1"/>
  <c r="BZ14" i="6"/>
  <c r="CU44" i="5"/>
  <c r="CU56" i="8" s="1"/>
  <c r="CU22" i="6"/>
  <c r="BU6" i="6"/>
  <c r="BU5" i="6"/>
  <c r="CM21" i="6"/>
  <c r="CY21" i="6"/>
  <c r="CF44" i="5"/>
  <c r="CF56" i="8" s="1"/>
  <c r="BO44" i="5"/>
  <c r="BO56" i="8" s="1"/>
  <c r="DB44" i="5"/>
  <c r="DB56" i="8" s="1"/>
  <c r="DZ15" i="5"/>
  <c r="DZ16" i="5"/>
  <c r="DZ17" i="5"/>
  <c r="DZ4" i="5"/>
  <c r="EU17" i="6"/>
  <c r="EU4" i="6"/>
  <c r="BL44" i="5"/>
  <c r="BL56" i="8" s="1"/>
  <c r="DD44" i="5"/>
  <c r="DD56" i="8" s="1"/>
  <c r="CL21" i="6"/>
  <c r="CX21" i="6"/>
  <c r="DL44" i="5"/>
  <c r="DL56" i="8" s="1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DE22" i="6"/>
  <c r="ED53" i="8"/>
  <c r="ED42" i="5"/>
  <c r="ED54" i="8" s="1"/>
  <c r="ED45" i="5"/>
  <c r="ED57" i="8" s="1"/>
  <c r="ED43" i="5"/>
  <c r="ED55" i="8" s="1"/>
  <c r="ED44" i="5"/>
  <c r="ED56" i="8" s="1"/>
  <c r="EC45" i="5"/>
  <c r="EC57" i="8" s="1"/>
  <c r="EC53" i="8"/>
  <c r="EC42" i="5"/>
  <c r="EC54" i="8" s="1"/>
  <c r="EC43" i="5"/>
  <c r="EC55" i="8" s="1"/>
  <c r="EC44" i="5"/>
  <c r="EC56" i="8" s="1"/>
  <c r="CA44" i="5"/>
  <c r="CA56" i="8" s="1"/>
  <c r="DS7" i="5"/>
  <c r="DS6" i="5"/>
  <c r="DS5" i="5"/>
  <c r="DN44" i="5"/>
  <c r="DN56" i="8" s="1"/>
  <c r="BS44" i="5"/>
  <c r="BS56" i="8" s="1"/>
  <c r="CE44" i="5"/>
  <c r="CE56" i="8" s="1"/>
  <c r="DQ44" i="5"/>
  <c r="DQ56" i="8" s="1"/>
  <c r="DH44" i="5"/>
  <c r="DH56" i="8" s="1"/>
  <c r="DH5" i="5"/>
  <c r="DH6" i="5"/>
  <c r="DH7" i="5"/>
  <c r="BK15" i="6"/>
  <c r="BK16" i="6"/>
  <c r="DV7" i="5"/>
  <c r="DV5" i="5"/>
  <c r="DV6" i="5"/>
  <c r="DA22" i="6"/>
  <c r="CZ44" i="5"/>
  <c r="CZ56" i="8" s="1"/>
  <c r="BP15" i="6"/>
  <c r="BP16" i="6"/>
  <c r="CS21" i="6"/>
  <c r="DE21" i="6"/>
  <c r="DM44" i="5"/>
  <c r="DM56" i="8" s="1"/>
  <c r="DX6" i="5"/>
  <c r="DX7" i="5"/>
  <c r="DX5" i="5"/>
  <c r="CS44" i="5"/>
  <c r="CS56" i="8" s="1"/>
  <c r="DS44" i="5"/>
  <c r="DS56" i="8" s="1"/>
  <c r="CB44" i="5"/>
  <c r="CB56" i="8" s="1"/>
  <c r="CQ44" i="5"/>
  <c r="CQ56" i="8" s="1"/>
  <c r="CG14" i="6"/>
  <c r="EE53" i="8"/>
  <c r="EE42" i="5"/>
  <c r="EE54" i="8" s="1"/>
  <c r="EE43" i="5"/>
  <c r="EE55" i="8" s="1"/>
  <c r="EE45" i="5"/>
  <c r="EE57" i="8" s="1"/>
  <c r="EE44" i="5"/>
  <c r="EE56" i="8" s="1"/>
  <c r="CF14" i="6"/>
  <c r="BT44" i="5"/>
  <c r="BT56" i="8" s="1"/>
  <c r="EB7" i="5"/>
  <c r="EB5" i="5"/>
  <c r="EB6" i="5"/>
  <c r="DF44" i="5"/>
  <c r="DF56" i="8" s="1"/>
  <c r="CV22" i="6"/>
  <c r="CC14" i="6"/>
  <c r="DX44" i="5"/>
  <c r="DX56" i="8" s="1"/>
  <c r="BQ44" i="5"/>
  <c r="BQ56" i="8" s="1"/>
  <c r="BR44" i="5"/>
  <c r="BR56" i="8" s="1"/>
  <c r="DO44" i="5"/>
  <c r="DO56" i="8" s="1"/>
  <c r="CE14" i="6"/>
  <c r="DW17" i="5"/>
  <c r="DW16" i="5"/>
  <c r="DW15" i="5"/>
  <c r="DW4" i="5"/>
  <c r="EI5" i="5" s="1"/>
  <c r="DR44" i="5"/>
  <c r="DR56" i="8" s="1"/>
  <c r="DM6" i="5"/>
  <c r="DM5" i="5"/>
  <c r="DM7" i="5"/>
  <c r="CI44" i="5"/>
  <c r="CI56" i="8" s="1"/>
  <c r="DG44" i="5"/>
  <c r="DG56" i="8" s="1"/>
  <c r="BM44" i="5"/>
  <c r="BM56" i="8" s="1"/>
  <c r="CM44" i="5"/>
  <c r="CM56" i="8" s="1"/>
  <c r="CT21" i="6"/>
  <c r="DF21" i="6"/>
  <c r="BP44" i="5"/>
  <c r="BP56" i="8" s="1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EC16" i="5"/>
  <c r="EC17" i="5"/>
  <c r="EC15" i="5"/>
  <c r="EC4" i="5"/>
  <c r="BY44" i="5"/>
  <c r="BY56" i="8" s="1"/>
  <c r="EQ45" i="6"/>
  <c r="EQ70" i="8" s="1"/>
  <c r="EQ66" i="8"/>
  <c r="BV15" i="6"/>
  <c r="BV16" i="6"/>
  <c r="DY44" i="5"/>
  <c r="DY56" i="8" s="1"/>
  <c r="EH7" i="5"/>
  <c r="EH6" i="5"/>
  <c r="EH5" i="5"/>
  <c r="BX14" i="6"/>
  <c r="DB22" i="6"/>
  <c r="CX44" i="5"/>
  <c r="CX56" i="8" s="1"/>
  <c r="DJ44" i="5"/>
  <c r="DJ56" i="8" s="1"/>
  <c r="ES23" i="6"/>
  <c r="ES14" i="6"/>
  <c r="ES41" i="6"/>
  <c r="CJ21" i="6"/>
  <c r="CV21" i="6"/>
  <c r="BL5" i="6"/>
  <c r="BL6" i="6"/>
  <c r="DN6" i="5"/>
  <c r="DN5" i="5"/>
  <c r="DN7" i="5"/>
  <c r="BN44" i="5"/>
  <c r="BN56" i="8" s="1"/>
  <c r="CZ22" i="6"/>
  <c r="ER14" i="6"/>
  <c r="ER23" i="6"/>
  <c r="ER41" i="6"/>
  <c r="ET66" i="8"/>
  <c r="ET45" i="6"/>
  <c r="ET70" i="8" s="1"/>
  <c r="DC22" i="6"/>
  <c r="CK44" i="5"/>
  <c r="CK56" i="8" s="1"/>
  <c r="CN21" i="6"/>
  <c r="CZ21" i="6"/>
  <c r="BM6" i="6"/>
  <c r="BM5" i="6"/>
  <c r="BK4" i="6"/>
  <c r="CO21" i="6"/>
  <c r="DA21" i="6"/>
  <c r="CQ21" i="6"/>
  <c r="DC21" i="6"/>
  <c r="DI16" i="5"/>
  <c r="DI17" i="5"/>
  <c r="DI15" i="5"/>
  <c r="DI4" i="5"/>
  <c r="DU6" i="5" s="1"/>
  <c r="BW44" i="5"/>
  <c r="BW56" i="8" s="1"/>
  <c r="CC44" i="5"/>
  <c r="CC56" i="8" s="1"/>
  <c r="DU44" i="5"/>
  <c r="DU56" i="8" s="1"/>
  <c r="DO17" i="5"/>
  <c r="DO16" i="5"/>
  <c r="DO15" i="5"/>
  <c r="DO4" i="5"/>
  <c r="DI44" i="5"/>
  <c r="DI56" i="8" s="1"/>
  <c r="BR6" i="6"/>
  <c r="BR5" i="6"/>
  <c r="CG44" i="5"/>
  <c r="CG56" i="8" s="1"/>
  <c r="CH14" i="6"/>
  <c r="EA15" i="5"/>
  <c r="EA16" i="5"/>
  <c r="EA17" i="5"/>
  <c r="EA4" i="5"/>
  <c r="DK5" i="5"/>
  <c r="DK6" i="5"/>
  <c r="DK7" i="5"/>
  <c r="CP44" i="5"/>
  <c r="CP56" i="8" s="1"/>
  <c r="BZ44" i="5"/>
  <c r="BZ56" i="8" s="1"/>
  <c r="DU16" i="5"/>
  <c r="EI15" i="5"/>
  <c r="EG44" i="5"/>
  <c r="EG56" i="8" s="1"/>
  <c r="EG45" i="5"/>
  <c r="EG57" i="8" s="1"/>
  <c r="EG43" i="5"/>
  <c r="EG55" i="8" s="1"/>
  <c r="EG53" i="8"/>
  <c r="EG42" i="5"/>
  <c r="EG54" i="8" s="1"/>
  <c r="DT44" i="5"/>
  <c r="DT56" i="8" s="1"/>
  <c r="CH44" i="5"/>
  <c r="CH56" i="8" s="1"/>
  <c r="EF21" i="5"/>
  <c r="EF23" i="5"/>
  <c r="EF14" i="5"/>
  <c r="EF41" i="5"/>
  <c r="CR21" i="6"/>
  <c r="DD21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ED16" i="5"/>
  <c r="ED15" i="5"/>
  <c r="ED17" i="5"/>
  <c r="ED4" i="5"/>
  <c r="CW44" i="5"/>
  <c r="CW56" i="8" s="1"/>
  <c r="EQ17" i="6"/>
  <c r="EQ4" i="6"/>
  <c r="CY22" i="6"/>
  <c r="DL7" i="5"/>
  <c r="DL5" i="5"/>
  <c r="DL6" i="5"/>
  <c r="CY44" i="5"/>
  <c r="CY56" i="8" s="1"/>
  <c r="BW14" i="6"/>
  <c r="BT16" i="6"/>
  <c r="BT15" i="6"/>
  <c r="CJ22" i="6"/>
  <c r="BQ4" i="6"/>
  <c r="BT4" i="6"/>
  <c r="BN4" i="6"/>
  <c r="BN15" i="6"/>
  <c r="BN16" i="6"/>
  <c r="DC44" i="5"/>
  <c r="DC56" i="8" s="1"/>
  <c r="DY5" i="5"/>
  <c r="DY7" i="5"/>
  <c r="DY6" i="5"/>
  <c r="ET17" i="6"/>
  <c r="ET4" i="6"/>
  <c r="CO44" i="5"/>
  <c r="CO56" i="8" s="1"/>
  <c r="CT44" i="5"/>
  <c r="CT56" i="8" s="1"/>
  <c r="EJ14" i="5"/>
  <c r="EJ21" i="5"/>
  <c r="EJ23" i="5"/>
  <c r="EJ41" i="5"/>
  <c r="DV44" i="5"/>
  <c r="DV56" i="8" s="1"/>
  <c r="DE44" i="5"/>
  <c r="DE56" i="8" s="1"/>
  <c r="EI44" i="5"/>
  <c r="EI56" i="8" s="1"/>
  <c r="EE15" i="5"/>
  <c r="EE17" i="5"/>
  <c r="EE16" i="5"/>
  <c r="EE4" i="5"/>
  <c r="DJ7" i="5"/>
  <c r="DJ6" i="5"/>
  <c r="DJ5" i="5"/>
  <c r="BS5" i="6"/>
  <c r="BS6" i="6"/>
  <c r="CI21" i="6"/>
  <c r="CU21" i="6"/>
  <c r="DP44" i="5"/>
  <c r="DP56" i="8" s="1"/>
  <c r="CD14" i="6"/>
  <c r="BU44" i="5"/>
  <c r="BU56" i="8" s="1"/>
  <c r="DZ53" i="8"/>
  <c r="DZ42" i="5"/>
  <c r="DZ54" i="8" s="1"/>
  <c r="DZ43" i="5"/>
  <c r="DZ55" i="8" s="1"/>
  <c r="DZ45" i="5"/>
  <c r="DZ57" i="8" s="1"/>
  <c r="DZ44" i="5"/>
  <c r="DZ56" i="8" s="1"/>
  <c r="DW45" i="5"/>
  <c r="DW57" i="8" s="1"/>
  <c r="DW42" i="5"/>
  <c r="DW54" i="8" s="1"/>
  <c r="DW43" i="5"/>
  <c r="DW55" i="8" s="1"/>
  <c r="DW53" i="8"/>
  <c r="DW44" i="5"/>
  <c r="DW56" i="8" s="1"/>
  <c r="EA53" i="8"/>
  <c r="EA43" i="5"/>
  <c r="EA55" i="8" s="1"/>
  <c r="EA45" i="5"/>
  <c r="EA57" i="8" s="1"/>
  <c r="EA42" i="5"/>
  <c r="EA54" i="8" s="1"/>
  <c r="EA44" i="5"/>
  <c r="EA56" i="8" s="1"/>
  <c r="CW22" i="6"/>
  <c r="EH44" i="5"/>
  <c r="EH56" i="8" s="1"/>
  <c r="EU66" i="8"/>
  <c r="EU45" i="6"/>
  <c r="EU70" i="8" s="1"/>
  <c r="DU7" i="5"/>
  <c r="EI7" i="5"/>
  <c r="EG15" i="5"/>
  <c r="EG17" i="5"/>
  <c r="EG16" i="5"/>
  <c r="EG4" i="5"/>
  <c r="DF22" i="6"/>
  <c r="EB44" i="5"/>
  <c r="EB56" i="8" s="1"/>
  <c r="DE43" i="6"/>
  <c r="DE68" i="8" s="1"/>
  <c r="EK11" i="6"/>
  <c r="DB11" i="6"/>
  <c r="EF11" i="6"/>
  <c r="DU11" i="6"/>
  <c r="EP11" i="6"/>
  <c r="EN11" i="6"/>
  <c r="EI11" i="6"/>
  <c r="CV43" i="6"/>
  <c r="CV68" i="8" s="1"/>
  <c r="BV6" i="6" l="1"/>
  <c r="BP6" i="6"/>
  <c r="DU5" i="5"/>
  <c r="EI6" i="5"/>
  <c r="CB4" i="6"/>
  <c r="CB6" i="6" s="1"/>
  <c r="CF4" i="6"/>
  <c r="CF6" i="6" s="1"/>
  <c r="CH4" i="6"/>
  <c r="CH5" i="6" s="1"/>
  <c r="CI43" i="6"/>
  <c r="CI68" i="8" s="1"/>
  <c r="CI42" i="6"/>
  <c r="CI67" i="8" s="1"/>
  <c r="CI66" i="8"/>
  <c r="CU42" i="6"/>
  <c r="CU67" i="8" s="1"/>
  <c r="CQ11" i="6"/>
  <c r="CQ10" i="6"/>
  <c r="DC10" i="6"/>
  <c r="CL10" i="6"/>
  <c r="CL11" i="6"/>
  <c r="ET11" i="6"/>
  <c r="CX10" i="6"/>
  <c r="CN11" i="6"/>
  <c r="CN10" i="6"/>
  <c r="CZ10" i="6"/>
  <c r="CR43" i="6"/>
  <c r="CR68" i="8" s="1"/>
  <c r="CR66" i="8"/>
  <c r="CR42" i="6"/>
  <c r="CR67" i="8" s="1"/>
  <c r="DD42" i="6"/>
  <c r="DD67" i="8" s="1"/>
  <c r="ED11" i="6"/>
  <c r="EJ17" i="5"/>
  <c r="EJ15" i="5"/>
  <c r="EJ16" i="5"/>
  <c r="EJ4" i="5"/>
  <c r="ET7" i="6"/>
  <c r="CV11" i="6"/>
  <c r="EQ7" i="6"/>
  <c r="EJ11" i="6"/>
  <c r="EF17" i="5"/>
  <c r="EF16" i="5"/>
  <c r="EF15" i="5"/>
  <c r="EF4" i="5"/>
  <c r="DO7" i="5"/>
  <c r="DO6" i="5"/>
  <c r="DO5" i="5"/>
  <c r="DI6" i="5"/>
  <c r="DI5" i="5"/>
  <c r="DI7" i="5"/>
  <c r="CQ14" i="6"/>
  <c r="CO14" i="6"/>
  <c r="ES45" i="6"/>
  <c r="ES70" i="8" s="1"/>
  <c r="ES66" i="8"/>
  <c r="BY15" i="6"/>
  <c r="BY16" i="6"/>
  <c r="DK11" i="6"/>
  <c r="CM14" i="6"/>
  <c r="CK14" i="6"/>
  <c r="CY11" i="6"/>
  <c r="DF43" i="6"/>
  <c r="DF68" i="8" s="1"/>
  <c r="CA6" i="6"/>
  <c r="CA5" i="6"/>
  <c r="DT11" i="6"/>
  <c r="CL66" i="8"/>
  <c r="CL42" i="6"/>
  <c r="CL67" i="8" s="1"/>
  <c r="CL43" i="6"/>
  <c r="CL68" i="8" s="1"/>
  <c r="CX42" i="6"/>
  <c r="CX67" i="8" s="1"/>
  <c r="CM43" i="6"/>
  <c r="CM68" i="8" s="1"/>
  <c r="CM42" i="6"/>
  <c r="CM67" i="8" s="1"/>
  <c r="CM66" i="8"/>
  <c r="CY42" i="6"/>
  <c r="CY67" i="8" s="1"/>
  <c r="CN43" i="6"/>
  <c r="CN68" i="8" s="1"/>
  <c r="CN66" i="8"/>
  <c r="CN42" i="6"/>
  <c r="CN67" i="8" s="1"/>
  <c r="CZ42" i="6"/>
  <c r="CZ67" i="8" s="1"/>
  <c r="CR11" i="6"/>
  <c r="CR10" i="6"/>
  <c r="DD10" i="6"/>
  <c r="CP11" i="6"/>
  <c r="CP10" i="6"/>
  <c r="DB10" i="6"/>
  <c r="CZ43" i="6"/>
  <c r="CZ68" i="8" s="1"/>
  <c r="CY43" i="6"/>
  <c r="CY68" i="8" s="1"/>
  <c r="DI11" i="6"/>
  <c r="EJ42" i="5"/>
  <c r="EJ54" i="8" s="1"/>
  <c r="EJ43" i="5"/>
  <c r="EJ55" i="8" s="1"/>
  <c r="EJ45" i="5"/>
  <c r="EJ57" i="8" s="1"/>
  <c r="EJ53" i="8"/>
  <c r="EJ44" i="5"/>
  <c r="EJ56" i="8" s="1"/>
  <c r="BQ6" i="6"/>
  <c r="BQ5" i="6"/>
  <c r="BW15" i="6"/>
  <c r="BW16" i="6"/>
  <c r="ED6" i="5"/>
  <c r="ED7" i="5"/>
  <c r="ED5" i="5"/>
  <c r="CR14" i="6"/>
  <c r="CN14" i="6"/>
  <c r="ER66" i="8"/>
  <c r="ER45" i="6"/>
  <c r="ER70" i="8" s="1"/>
  <c r="DB43" i="6"/>
  <c r="DB68" i="8" s="1"/>
  <c r="ES17" i="6"/>
  <c r="ES4" i="6"/>
  <c r="EC6" i="5"/>
  <c r="EC7" i="5"/>
  <c r="EC5" i="5"/>
  <c r="EG11" i="6"/>
  <c r="CX11" i="6"/>
  <c r="CC16" i="6"/>
  <c r="CC15" i="6"/>
  <c r="CX43" i="6"/>
  <c r="CX68" i="8" s="1"/>
  <c r="CG4" i="6"/>
  <c r="CG15" i="6"/>
  <c r="CG16" i="6"/>
  <c r="DL11" i="6"/>
  <c r="DM11" i="6"/>
  <c r="CL14" i="6"/>
  <c r="BZ4" i="6"/>
  <c r="BZ16" i="6"/>
  <c r="BZ15" i="6"/>
  <c r="CB15" i="6"/>
  <c r="CB16" i="6"/>
  <c r="EB11" i="6"/>
  <c r="DA11" i="6"/>
  <c r="EH11" i="6"/>
  <c r="DD11" i="6"/>
  <c r="CJ42" i="6"/>
  <c r="CJ67" i="8" s="1"/>
  <c r="CJ66" i="8"/>
  <c r="CJ43" i="6"/>
  <c r="CJ68" i="8" s="1"/>
  <c r="CV42" i="6"/>
  <c r="CV67" i="8" s="1"/>
  <c r="CS10" i="6"/>
  <c r="CS11" i="6"/>
  <c r="DE10" i="6"/>
  <c r="CK10" i="6"/>
  <c r="CK11" i="6"/>
  <c r="ES11" i="6"/>
  <c r="CW10" i="6"/>
  <c r="CI10" i="6"/>
  <c r="CI11" i="6"/>
  <c r="CU10" i="6"/>
  <c r="EQ11" i="6"/>
  <c r="CQ42" i="6"/>
  <c r="CQ67" i="8" s="1"/>
  <c r="CQ66" i="8"/>
  <c r="CQ43" i="6"/>
  <c r="CQ68" i="8" s="1"/>
  <c r="DC42" i="6"/>
  <c r="DC67" i="8" s="1"/>
  <c r="CO66" i="8"/>
  <c r="CO42" i="6"/>
  <c r="CO67" i="8" s="1"/>
  <c r="CO43" i="6"/>
  <c r="CO68" i="8" s="1"/>
  <c r="DA42" i="6"/>
  <c r="DA67" i="8" s="1"/>
  <c r="DC43" i="6"/>
  <c r="DC68" i="8" s="1"/>
  <c r="EG5" i="5"/>
  <c r="EG7" i="5"/>
  <c r="EG6" i="5"/>
  <c r="CD16" i="6"/>
  <c r="CD15" i="6"/>
  <c r="DC11" i="6"/>
  <c r="EE6" i="5"/>
  <c r="EE5" i="5"/>
  <c r="EE7" i="5"/>
  <c r="DX11" i="6"/>
  <c r="BN6" i="6"/>
  <c r="BN5" i="6"/>
  <c r="BT5" i="6"/>
  <c r="BT6" i="6"/>
  <c r="DN11" i="6"/>
  <c r="BK5" i="6"/>
  <c r="BK6" i="6"/>
  <c r="DD43" i="6"/>
  <c r="DD68" i="8" s="1"/>
  <c r="DW11" i="6"/>
  <c r="DH11" i="6"/>
  <c r="CJ14" i="6"/>
  <c r="EL11" i="6"/>
  <c r="BY4" i="6"/>
  <c r="DW7" i="5"/>
  <c r="DW5" i="5"/>
  <c r="DW6" i="5"/>
  <c r="CE15" i="6"/>
  <c r="CE16" i="6"/>
  <c r="DQ11" i="6"/>
  <c r="CF16" i="6"/>
  <c r="CF15" i="6"/>
  <c r="DS11" i="6"/>
  <c r="CS14" i="6"/>
  <c r="EE11" i="6"/>
  <c r="EM11" i="6"/>
  <c r="EO11" i="6"/>
  <c r="CC4" i="6"/>
  <c r="CZ11" i="6"/>
  <c r="DG11" i="6"/>
  <c r="CT66" i="8"/>
  <c r="CT42" i="6"/>
  <c r="CT67" i="8" s="1"/>
  <c r="CT43" i="6"/>
  <c r="CT68" i="8" s="1"/>
  <c r="DF42" i="6"/>
  <c r="DF67" i="8" s="1"/>
  <c r="CK66" i="8"/>
  <c r="CK43" i="6"/>
  <c r="CK68" i="8" s="1"/>
  <c r="CK42" i="6"/>
  <c r="CK67" i="8" s="1"/>
  <c r="CW42" i="6"/>
  <c r="CW67" i="8" s="1"/>
  <c r="CP43" i="6"/>
  <c r="CP68" i="8" s="1"/>
  <c r="CP42" i="6"/>
  <c r="CP67" i="8" s="1"/>
  <c r="CP66" i="8"/>
  <c r="DB42" i="6"/>
  <c r="DB67" i="8" s="1"/>
  <c r="CM11" i="6"/>
  <c r="CM10" i="6"/>
  <c r="EU11" i="6"/>
  <c r="CY10" i="6"/>
  <c r="CT11" i="6"/>
  <c r="CT10" i="6"/>
  <c r="DF10" i="6"/>
  <c r="CJ11" i="6"/>
  <c r="CJ10" i="6"/>
  <c r="ER11" i="6"/>
  <c r="CV10" i="6"/>
  <c r="CO10" i="6"/>
  <c r="CO11" i="6"/>
  <c r="DA10" i="6"/>
  <c r="CS43" i="6"/>
  <c r="CS68" i="8" s="1"/>
  <c r="CS42" i="6"/>
  <c r="CS67" i="8" s="1"/>
  <c r="CS66" i="8"/>
  <c r="DE42" i="6"/>
  <c r="DE67" i="8" s="1"/>
  <c r="DV11" i="6"/>
  <c r="CI14" i="6"/>
  <c r="EC11" i="6"/>
  <c r="DZ11" i="6"/>
  <c r="CU11" i="6"/>
  <c r="CW43" i="6"/>
  <c r="CW68" i="8" s="1"/>
  <c r="DP11" i="6"/>
  <c r="DJ11" i="6"/>
  <c r="EF53" i="8"/>
  <c r="EF43" i="5"/>
  <c r="EF55" i="8" s="1"/>
  <c r="EF45" i="5"/>
  <c r="EF57" i="8" s="1"/>
  <c r="EF42" i="5"/>
  <c r="EF54" i="8" s="1"/>
  <c r="EF44" i="5"/>
  <c r="EF56" i="8" s="1"/>
  <c r="EA5" i="5"/>
  <c r="EA6" i="5"/>
  <c r="EA7" i="5"/>
  <c r="CH16" i="6"/>
  <c r="CH15" i="6"/>
  <c r="DE11" i="6"/>
  <c r="DR11" i="6"/>
  <c r="ER17" i="6"/>
  <c r="ER4" i="6"/>
  <c r="DY11" i="6"/>
  <c r="BX4" i="6"/>
  <c r="BX16" i="6"/>
  <c r="BX15" i="6"/>
  <c r="CD4" i="6"/>
  <c r="CT14" i="6"/>
  <c r="EA11" i="6"/>
  <c r="DF11" i="6"/>
  <c r="BW4" i="6"/>
  <c r="CE4" i="6"/>
  <c r="EU7" i="6"/>
  <c r="DZ5" i="5"/>
  <c r="DZ6" i="5"/>
  <c r="DZ7" i="5"/>
  <c r="CU43" i="6"/>
  <c r="CU68" i="8" s="1"/>
  <c r="CW11" i="6"/>
  <c r="CP14" i="6"/>
  <c r="DA43" i="6"/>
  <c r="DA68" i="8" s="1"/>
  <c r="DO11" i="6"/>
  <c r="CF5" i="6" l="1"/>
  <c r="CH6" i="6"/>
  <c r="CB5" i="6"/>
  <c r="DC16" i="6"/>
  <c r="CJ4" i="6"/>
  <c r="CV6" i="6" s="1"/>
  <c r="CO4" i="6"/>
  <c r="DA6" i="6" s="1"/>
  <c r="DA16" i="6"/>
  <c r="CV16" i="6"/>
  <c r="CK4" i="6"/>
  <c r="DB16" i="6"/>
  <c r="CT4" i="6"/>
  <c r="CS4" i="6"/>
  <c r="DE5" i="6" s="1"/>
  <c r="CU16" i="6"/>
  <c r="CP4" i="6"/>
  <c r="CK16" i="6"/>
  <c r="CK15" i="6"/>
  <c r="CW15" i="6"/>
  <c r="CW16" i="6"/>
  <c r="CD6" i="6"/>
  <c r="CD5" i="6"/>
  <c r="CP15" i="6"/>
  <c r="CP16" i="6"/>
  <c r="DB15" i="6"/>
  <c r="ER7" i="6"/>
  <c r="CG6" i="6"/>
  <c r="CG5" i="6"/>
  <c r="ES7" i="6"/>
  <c r="CN16" i="6"/>
  <c r="CN15" i="6"/>
  <c r="CZ15" i="6"/>
  <c r="CZ16" i="6"/>
  <c r="CR15" i="6"/>
  <c r="CR16" i="6"/>
  <c r="DD15" i="6"/>
  <c r="DD16" i="6"/>
  <c r="CR4" i="6"/>
  <c r="CM4" i="6"/>
  <c r="CM15" i="6"/>
  <c r="CM16" i="6"/>
  <c r="CY15" i="6"/>
  <c r="CY16" i="6"/>
  <c r="CO16" i="6"/>
  <c r="CO15" i="6"/>
  <c r="DA15" i="6"/>
  <c r="EF5" i="5"/>
  <c r="EF6" i="5"/>
  <c r="EF7" i="5"/>
  <c r="CN4" i="6"/>
  <c r="BW5" i="6"/>
  <c r="BW6" i="6"/>
  <c r="CI16" i="6"/>
  <c r="CI15" i="6"/>
  <c r="CU15" i="6"/>
  <c r="CO6" i="6"/>
  <c r="CS15" i="6"/>
  <c r="CS16" i="6"/>
  <c r="DE15" i="6"/>
  <c r="BY5" i="6"/>
  <c r="BY6" i="6"/>
  <c r="CJ16" i="6"/>
  <c r="CJ15" i="6"/>
  <c r="CV15" i="6"/>
  <c r="CI4" i="6"/>
  <c r="DE16" i="6"/>
  <c r="CQ16" i="6"/>
  <c r="CQ15" i="6"/>
  <c r="DC15" i="6"/>
  <c r="EJ6" i="5"/>
  <c r="EJ7" i="5"/>
  <c r="EJ5" i="5"/>
  <c r="CE6" i="6"/>
  <c r="CE5" i="6"/>
  <c r="DF16" i="6"/>
  <c r="CT15" i="6"/>
  <c r="CT16" i="6"/>
  <c r="DF15" i="6"/>
  <c r="BX6" i="6"/>
  <c r="BX5" i="6"/>
  <c r="CC5" i="6"/>
  <c r="CC6" i="6"/>
  <c r="BZ5" i="6"/>
  <c r="BZ6" i="6"/>
  <c r="CL15" i="6"/>
  <c r="CL16" i="6"/>
  <c r="CX15" i="6"/>
  <c r="CX16" i="6"/>
  <c r="CL4" i="6"/>
  <c r="CQ4" i="6"/>
  <c r="DA5" i="6" l="1"/>
  <c r="CO5" i="6"/>
  <c r="CJ5" i="6"/>
  <c r="CV5" i="6"/>
  <c r="CJ6" i="6"/>
  <c r="DE6" i="6"/>
  <c r="CS6" i="6"/>
  <c r="CS5" i="6"/>
  <c r="CK6" i="6"/>
  <c r="DF5" i="6"/>
  <c r="CT6" i="6"/>
  <c r="DF6" i="6"/>
  <c r="CT5" i="6"/>
  <c r="CK5" i="6"/>
  <c r="CW5" i="6"/>
  <c r="CW6" i="6"/>
  <c r="DC6" i="6"/>
  <c r="CU6" i="6"/>
  <c r="CI5" i="6"/>
  <c r="CI6" i="6"/>
  <c r="CU5" i="6"/>
  <c r="CN5" i="6"/>
  <c r="CN6" i="6"/>
  <c r="CZ5" i="6"/>
  <c r="CZ6" i="6"/>
  <c r="CQ5" i="6"/>
  <c r="CQ6" i="6"/>
  <c r="DC5" i="6"/>
  <c r="CM6" i="6"/>
  <c r="CM5" i="6"/>
  <c r="CY5" i="6"/>
  <c r="CY6" i="6"/>
  <c r="CR6" i="6"/>
  <c r="CR5" i="6"/>
  <c r="DD5" i="6"/>
  <c r="DD6" i="6"/>
  <c r="DB6" i="6"/>
  <c r="CP5" i="6"/>
  <c r="CP6" i="6"/>
  <c r="DB5" i="6"/>
  <c r="CL6" i="6"/>
  <c r="CL5" i="6"/>
  <c r="CX5" i="6"/>
  <c r="CX6" i="6"/>
  <c r="FV33" i="2" l="1"/>
  <c r="FV33" i="3" l="1"/>
  <c r="ET35" i="4" l="1"/>
  <c r="EU35" i="4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AZ30" i="4" l="1"/>
  <c r="CV30" i="4"/>
  <c r="EJ30" i="4"/>
  <c r="S35" i="4"/>
  <c r="BO35" i="4"/>
  <c r="CM35" i="4"/>
  <c r="EQ35" i="4"/>
  <c r="E30" i="4"/>
  <c r="E30" i="1" s="1"/>
  <c r="M30" i="4"/>
  <c r="M30" i="1" s="1"/>
  <c r="U30" i="4"/>
  <c r="AC30" i="4"/>
  <c r="AK30" i="4"/>
  <c r="AS30" i="4"/>
  <c r="BA30" i="4"/>
  <c r="BI30" i="4"/>
  <c r="BQ30" i="4"/>
  <c r="BY30" i="4"/>
  <c r="CG30" i="4"/>
  <c r="CO30" i="4"/>
  <c r="CW30" i="4"/>
  <c r="DE30" i="4"/>
  <c r="DM30" i="4"/>
  <c r="DU30" i="4"/>
  <c r="EC30" i="4"/>
  <c r="EK30" i="4"/>
  <c r="ES30" i="4"/>
  <c r="D35" i="4"/>
  <c r="L35" i="4"/>
  <c r="T35" i="4"/>
  <c r="AB35" i="4"/>
  <c r="AJ35" i="4"/>
  <c r="AR35" i="4"/>
  <c r="AZ35" i="4"/>
  <c r="BH35" i="4"/>
  <c r="BP35" i="4"/>
  <c r="BX35" i="4"/>
  <c r="CF35" i="4"/>
  <c r="CN35" i="4"/>
  <c r="CV35" i="4"/>
  <c r="DD35" i="4"/>
  <c r="DL35" i="4"/>
  <c r="DT35" i="4"/>
  <c r="EB35" i="4"/>
  <c r="EJ35" i="4"/>
  <c r="ER35" i="4"/>
  <c r="AB30" i="4"/>
  <c r="BP30" i="4"/>
  <c r="EB30" i="4"/>
  <c r="AI35" i="4"/>
  <c r="CU35" i="4"/>
  <c r="F30" i="4"/>
  <c r="F30" i="1" s="1"/>
  <c r="N30" i="4"/>
  <c r="N30" i="1" s="1"/>
  <c r="V30" i="4"/>
  <c r="AD30" i="4"/>
  <c r="AL30" i="4"/>
  <c r="AT30" i="4"/>
  <c r="BB30" i="4"/>
  <c r="BJ30" i="4"/>
  <c r="BR30" i="4"/>
  <c r="BZ30" i="4"/>
  <c r="CH30" i="4"/>
  <c r="CP30" i="4"/>
  <c r="CX30" i="4"/>
  <c r="DF30" i="4"/>
  <c r="DN30" i="4"/>
  <c r="DV30" i="4"/>
  <c r="ED30" i="4"/>
  <c r="EL30" i="4"/>
  <c r="ET30" i="4"/>
  <c r="E35" i="4"/>
  <c r="M35" i="4"/>
  <c r="U35" i="4"/>
  <c r="AC35" i="4"/>
  <c r="AK35" i="4"/>
  <c r="AS35" i="4"/>
  <c r="BA35" i="4"/>
  <c r="BI35" i="4"/>
  <c r="BQ35" i="4"/>
  <c r="BY35" i="4"/>
  <c r="CG35" i="4"/>
  <c r="CO35" i="4"/>
  <c r="CW35" i="4"/>
  <c r="DE35" i="4"/>
  <c r="DM35" i="4"/>
  <c r="DU35" i="4"/>
  <c r="EC35" i="4"/>
  <c r="EK35" i="4"/>
  <c r="ES35" i="4"/>
  <c r="AJ30" i="4"/>
  <c r="CF30" i="4"/>
  <c r="DL30" i="4"/>
  <c r="C35" i="4"/>
  <c r="CE35" i="4"/>
  <c r="DK35" i="4"/>
  <c r="G30" i="4"/>
  <c r="G30" i="1" s="1"/>
  <c r="O30" i="4"/>
  <c r="W30" i="4"/>
  <c r="AE30" i="4"/>
  <c r="AM30" i="4"/>
  <c r="AU30" i="4"/>
  <c r="BC30" i="4"/>
  <c r="BK30" i="4"/>
  <c r="BS30" i="4"/>
  <c r="CA30" i="4"/>
  <c r="CI30" i="4"/>
  <c r="CQ30" i="4"/>
  <c r="CY30" i="4"/>
  <c r="DG30" i="4"/>
  <c r="DO30" i="4"/>
  <c r="DW30" i="4"/>
  <c r="EE30" i="4"/>
  <c r="EM30" i="4"/>
  <c r="EU30" i="4"/>
  <c r="F35" i="4"/>
  <c r="N35" i="4"/>
  <c r="V35" i="4"/>
  <c r="AD35" i="4"/>
  <c r="AL35" i="4"/>
  <c r="AT35" i="4"/>
  <c r="BB35" i="4"/>
  <c r="BJ35" i="4"/>
  <c r="BR35" i="4"/>
  <c r="BZ35" i="4"/>
  <c r="CH35" i="4"/>
  <c r="CP35" i="4"/>
  <c r="CX35" i="4"/>
  <c r="DF35" i="4"/>
  <c r="DN35" i="4"/>
  <c r="DV35" i="4"/>
  <c r="ED35" i="4"/>
  <c r="EL35" i="4"/>
  <c r="D30" i="4"/>
  <c r="D30" i="1" s="1"/>
  <c r="AR30" i="4"/>
  <c r="CN30" i="4"/>
  <c r="DD30" i="4"/>
  <c r="AA35" i="4"/>
  <c r="AQ35" i="4"/>
  <c r="DC35" i="4"/>
  <c r="H30" i="4"/>
  <c r="H30" i="1" s="1"/>
  <c r="P30" i="4"/>
  <c r="X30" i="4"/>
  <c r="AF30" i="4"/>
  <c r="AN30" i="4"/>
  <c r="AV30" i="4"/>
  <c r="BD30" i="4"/>
  <c r="BL30" i="4"/>
  <c r="BT30" i="4"/>
  <c r="CB30" i="4"/>
  <c r="CJ30" i="4"/>
  <c r="CR30" i="4"/>
  <c r="CZ30" i="4"/>
  <c r="DH30" i="4"/>
  <c r="DP30" i="4"/>
  <c r="DX30" i="4"/>
  <c r="EF30" i="4"/>
  <c r="EN30" i="4"/>
  <c r="G35" i="4"/>
  <c r="O35" i="4"/>
  <c r="W35" i="4"/>
  <c r="AE35" i="4"/>
  <c r="AM35" i="4"/>
  <c r="AU35" i="4"/>
  <c r="BC35" i="4"/>
  <c r="BK35" i="4"/>
  <c r="BS35" i="4"/>
  <c r="CA35" i="4"/>
  <c r="CI35" i="4"/>
  <c r="CQ35" i="4"/>
  <c r="CY35" i="4"/>
  <c r="DG35" i="4"/>
  <c r="DO35" i="4"/>
  <c r="DW35" i="4"/>
  <c r="EE35" i="4"/>
  <c r="EM35" i="4"/>
  <c r="T30" i="4"/>
  <c r="BH30" i="4"/>
  <c r="ER30" i="4"/>
  <c r="BG35" i="4"/>
  <c r="EA35" i="4"/>
  <c r="I30" i="4"/>
  <c r="I30" i="1" s="1"/>
  <c r="Q30" i="4"/>
  <c r="Y30" i="4"/>
  <c r="AG30" i="4"/>
  <c r="AO30" i="4"/>
  <c r="AW30" i="4"/>
  <c r="BE30" i="4"/>
  <c r="BM30" i="4"/>
  <c r="BU30" i="4"/>
  <c r="CC30" i="4"/>
  <c r="CK30" i="4"/>
  <c r="CS30" i="4"/>
  <c r="DA30" i="4"/>
  <c r="DI30" i="4"/>
  <c r="DQ30" i="4"/>
  <c r="DY30" i="4"/>
  <c r="EG30" i="4"/>
  <c r="EO30" i="4"/>
  <c r="H35" i="4"/>
  <c r="P35" i="4"/>
  <c r="X35" i="4"/>
  <c r="AF35" i="4"/>
  <c r="AN35" i="4"/>
  <c r="AV35" i="4"/>
  <c r="BD35" i="4"/>
  <c r="BL35" i="4"/>
  <c r="BT35" i="4"/>
  <c r="CB35" i="4"/>
  <c r="CJ35" i="4"/>
  <c r="CR35" i="4"/>
  <c r="CZ35" i="4"/>
  <c r="DH35" i="4"/>
  <c r="DP35" i="4"/>
  <c r="DX35" i="4"/>
  <c r="EF35" i="4"/>
  <c r="EN35" i="4"/>
  <c r="L30" i="4"/>
  <c r="L30" i="1" s="1"/>
  <c r="BX30" i="4"/>
  <c r="AY35" i="4"/>
  <c r="EI35" i="4"/>
  <c r="J30" i="4"/>
  <c r="J30" i="1" s="1"/>
  <c r="R30" i="4"/>
  <c r="Z30" i="4"/>
  <c r="AH30" i="4"/>
  <c r="AP30" i="4"/>
  <c r="AX30" i="4"/>
  <c r="BF30" i="4"/>
  <c r="BN30" i="4"/>
  <c r="BV30" i="4"/>
  <c r="CD30" i="4"/>
  <c r="CL30" i="4"/>
  <c r="CT30" i="4"/>
  <c r="DB30" i="4"/>
  <c r="DJ30" i="4"/>
  <c r="DR30" i="4"/>
  <c r="DZ30" i="4"/>
  <c r="EH30" i="4"/>
  <c r="EP30" i="4"/>
  <c r="I35" i="4"/>
  <c r="Q35" i="4"/>
  <c r="Y35" i="4"/>
  <c r="AG35" i="4"/>
  <c r="AO35" i="4"/>
  <c r="AW35" i="4"/>
  <c r="BE35" i="4"/>
  <c r="BM35" i="4"/>
  <c r="BU35" i="4"/>
  <c r="CC35" i="4"/>
  <c r="CK35" i="4"/>
  <c r="CS35" i="4"/>
  <c r="DA35" i="4"/>
  <c r="DI35" i="4"/>
  <c r="DQ35" i="4"/>
  <c r="DY35" i="4"/>
  <c r="EG35" i="4"/>
  <c r="EO35" i="4"/>
  <c r="DT30" i="4"/>
  <c r="K35" i="4"/>
  <c r="BW35" i="4"/>
  <c r="DS35" i="4"/>
  <c r="C30" i="4"/>
  <c r="C30" i="1" s="1"/>
  <c r="K30" i="4"/>
  <c r="K30" i="1" s="1"/>
  <c r="S30" i="4"/>
  <c r="AA30" i="4"/>
  <c r="AI30" i="4"/>
  <c r="AQ30" i="4"/>
  <c r="AY30" i="4"/>
  <c r="BG30" i="4"/>
  <c r="BO30" i="4"/>
  <c r="BW30" i="4"/>
  <c r="CE30" i="4"/>
  <c r="CM30" i="4"/>
  <c r="CU30" i="4"/>
  <c r="DC30" i="4"/>
  <c r="DK30" i="4"/>
  <c r="DS30" i="4"/>
  <c r="EA30" i="4"/>
  <c r="EI30" i="4"/>
  <c r="EQ30" i="4"/>
  <c r="J35" i="4"/>
  <c r="R35" i="4"/>
  <c r="Z35" i="4"/>
  <c r="AH35" i="4"/>
  <c r="AP35" i="4"/>
  <c r="AX35" i="4"/>
  <c r="BF35" i="4"/>
  <c r="BN35" i="4"/>
  <c r="BV35" i="4"/>
  <c r="CD35" i="4"/>
  <c r="CL35" i="4"/>
  <c r="CT35" i="4"/>
  <c r="DB35" i="4"/>
  <c r="DJ35" i="4"/>
  <c r="DR35" i="4"/>
  <c r="DZ35" i="4"/>
  <c r="EH35" i="4"/>
  <c r="EP35" i="4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EK9" i="4" l="1"/>
  <c r="EO9" i="4"/>
  <c r="DQ9" i="4"/>
  <c r="DU9" i="4"/>
  <c r="EG9" i="4"/>
  <c r="CZ9" i="4"/>
  <c r="DH9" i="4"/>
  <c r="DP9" i="4"/>
  <c r="EF9" i="4"/>
  <c r="EJ9" i="4"/>
  <c r="EN9" i="4"/>
  <c r="EI9" i="4"/>
  <c r="EM9" i="4"/>
  <c r="EQ9" i="4"/>
  <c r="CX9" i="4"/>
  <c r="DB9" i="4"/>
  <c r="DF9" i="4"/>
  <c r="DJ9" i="4"/>
  <c r="DN9" i="4"/>
  <c r="DR9" i="4"/>
  <c r="DV9" i="4"/>
  <c r="EH9" i="4"/>
  <c r="EL9" i="4"/>
  <c r="EP9" i="4"/>
  <c r="CU9" i="4"/>
  <c r="DC9" i="4"/>
  <c r="DK9" i="4"/>
  <c r="EA9" i="4"/>
  <c r="CV9" i="4"/>
  <c r="DD9" i="4"/>
  <c r="DL9" i="4"/>
  <c r="DT9" i="4"/>
  <c r="EB9" i="4"/>
  <c r="CY9" i="4"/>
  <c r="DG9" i="4"/>
  <c r="DO9" i="4"/>
  <c r="EE9" i="4"/>
  <c r="DL10" i="4" l="1"/>
  <c r="DL10" i="1" s="1"/>
  <c r="DL12" i="4"/>
  <c r="DL9" i="1"/>
  <c r="DN12" i="4"/>
  <c r="DN9" i="1"/>
  <c r="DN10" i="4"/>
  <c r="DN10" i="1" s="1"/>
  <c r="DX9" i="4"/>
  <c r="EJ10" i="4" s="1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S9" i="4"/>
  <c r="ER9" i="4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C9" i="4"/>
  <c r="ET9" i="4"/>
  <c r="DW9" i="4"/>
  <c r="EI10" i="4" s="1"/>
  <c r="EI10" i="1" s="1"/>
  <c r="DS9" i="4"/>
  <c r="EE10" i="4" s="1"/>
  <c r="EE10" i="1" s="1"/>
  <c r="EH9" i="1"/>
  <c r="EH12" i="4"/>
  <c r="EH12" i="1" s="1"/>
  <c r="EH10" i="4"/>
  <c r="EH10" i="1" s="1"/>
  <c r="DB9" i="1"/>
  <c r="DH9" i="1"/>
  <c r="DH12" i="4"/>
  <c r="DH10" i="4"/>
  <c r="DH10" i="1" s="1"/>
  <c r="DE9" i="4"/>
  <c r="DI9" i="4"/>
  <c r="DU10" i="4" s="1"/>
  <c r="DU10" i="1" s="1"/>
  <c r="EK12" i="4"/>
  <c r="EK12" i="1" s="1"/>
  <c r="EK9" i="1"/>
  <c r="EU9" i="4"/>
  <c r="DO9" i="1"/>
  <c r="DO10" i="4"/>
  <c r="DO10" i="1" s="1"/>
  <c r="DO12" i="4"/>
  <c r="DK12" i="4"/>
  <c r="DK10" i="4"/>
  <c r="DK10" i="1" s="1"/>
  <c r="DK9" i="1"/>
  <c r="ED9" i="4"/>
  <c r="CX9" i="1"/>
  <c r="EQ10" i="4"/>
  <c r="EQ12" i="4"/>
  <c r="CZ9" i="1"/>
  <c r="CW9" i="4"/>
  <c r="DA9" i="4"/>
  <c r="DY9" i="4"/>
  <c r="EK10" i="4" s="1"/>
  <c r="EK10" i="1" s="1"/>
  <c r="DG12" i="4"/>
  <c r="DG10" i="4"/>
  <c r="DG10" i="1" s="1"/>
  <c r="DG9" i="1"/>
  <c r="DC9" i="1"/>
  <c r="DZ9" i="4"/>
  <c r="EM10" i="4"/>
  <c r="EM10" i="1" s="1"/>
  <c r="EM9" i="1"/>
  <c r="EM12" i="4"/>
  <c r="EM12" i="1" s="1"/>
  <c r="EN12" i="4"/>
  <c r="EN12" i="1" s="1"/>
  <c r="EN10" i="4"/>
  <c r="EN10" i="1" s="1"/>
  <c r="EN9" i="1"/>
  <c r="DM9" i="4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9" i="4" l="1"/>
  <c r="BG9" i="4"/>
  <c r="BJ9" i="4"/>
  <c r="BD9" i="4"/>
  <c r="BI9" i="4"/>
  <c r="BC9" i="4"/>
  <c r="BF9" i="4"/>
  <c r="BH9" i="4"/>
  <c r="AZ9" i="4"/>
  <c r="BB9" i="4"/>
  <c r="BA9" i="4"/>
  <c r="AY9" i="4"/>
  <c r="O9" i="4" l="1"/>
  <c r="D9" i="4"/>
  <c r="N9" i="4"/>
  <c r="AS9" i="4"/>
  <c r="BE10" i="4" s="1"/>
  <c r="BE10" i="1" s="1"/>
  <c r="AR9" i="4"/>
  <c r="BD10" i="4" s="1"/>
  <c r="BD10" i="1" s="1"/>
  <c r="W9" i="4"/>
  <c r="G9" i="4"/>
  <c r="AP9" i="4"/>
  <c r="BB10" i="4" s="1"/>
  <c r="BB10" i="1" s="1"/>
  <c r="T9" i="4"/>
  <c r="AY9" i="1"/>
  <c r="L9" i="4"/>
  <c r="AU9" i="4"/>
  <c r="BG10" i="4" s="1"/>
  <c r="BG10" i="1" s="1"/>
  <c r="BI9" i="1"/>
  <c r="E9" i="4"/>
  <c r="AT9" i="4"/>
  <c r="BF10" i="4" s="1"/>
  <c r="BF10" i="1" s="1"/>
  <c r="Y9" i="4"/>
  <c r="BA9" i="1"/>
  <c r="AZ9" i="1"/>
  <c r="BJ9" i="1"/>
  <c r="I9" i="4"/>
  <c r="AX9" i="4"/>
  <c r="V9" i="4"/>
  <c r="S9" i="4"/>
  <c r="BD9" i="1"/>
  <c r="F9" i="4"/>
  <c r="K9" i="4"/>
  <c r="AW9" i="4"/>
  <c r="AN9" i="4"/>
  <c r="Z9" i="4"/>
  <c r="X9" i="4"/>
  <c r="BB9" i="1"/>
  <c r="BH9" i="1"/>
  <c r="BG9" i="1"/>
  <c r="BE9" i="1"/>
  <c r="C9" i="4"/>
  <c r="M9" i="4"/>
  <c r="AQ9" i="4"/>
  <c r="BC10" i="4" s="1"/>
  <c r="BC10" i="1" s="1"/>
  <c r="AO9" i="4"/>
  <c r="BA10" i="4" s="1"/>
  <c r="BA10" i="1" s="1"/>
  <c r="P9" i="4"/>
  <c r="U9" i="4"/>
  <c r="BC9" i="1"/>
  <c r="H9" i="4"/>
  <c r="J9" i="4"/>
  <c r="AV9" i="4"/>
  <c r="AM9" i="4"/>
  <c r="AY10" i="4" s="1"/>
  <c r="AY10" i="1" s="1"/>
  <c r="Q9" i="4"/>
  <c r="R9" i="4"/>
  <c r="BF9" i="1"/>
  <c r="AD9" i="4" l="1"/>
  <c r="AV9" i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AA9" i="4"/>
  <c r="Q9" i="1"/>
  <c r="Q10" i="4"/>
  <c r="Q10" i="1" s="1"/>
  <c r="AQ9" i="1"/>
  <c r="M9" i="1"/>
  <c r="AP9" i="1"/>
  <c r="AR9" i="1"/>
  <c r="AF9" i="4"/>
  <c r="AR10" i="4" s="1"/>
  <c r="AR10" i="1" s="1"/>
  <c r="AW9" i="1"/>
  <c r="Y10" i="4"/>
  <c r="Y10" i="1" s="1"/>
  <c r="Y9" i="1"/>
  <c r="AT9" i="1"/>
  <c r="AG9" i="4"/>
  <c r="AK9" i="4"/>
  <c r="AW10" i="4" s="1"/>
  <c r="AW10" i="1" s="1"/>
  <c r="C9" i="1"/>
  <c r="BI10" i="4"/>
  <c r="BI10" i="1" s="1"/>
  <c r="G9" i="1"/>
  <c r="D9" i="1"/>
  <c r="AI9" i="4"/>
  <c r="AL9" i="4"/>
  <c r="J9" i="1"/>
  <c r="K9" i="1"/>
  <c r="S10" i="4"/>
  <c r="S10" i="1" s="1"/>
  <c r="S9" i="1"/>
  <c r="E9" i="1"/>
  <c r="AS9" i="1"/>
  <c r="AC9" i="4"/>
  <c r="AO10" i="4" s="1"/>
  <c r="AO10" i="1" s="1"/>
  <c r="AE9" i="4"/>
  <c r="X10" i="4"/>
  <c r="X10" i="1" s="1"/>
  <c r="X9" i="1"/>
  <c r="BJ10" i="4"/>
  <c r="BJ10" i="1" s="1"/>
  <c r="T9" i="1"/>
  <c r="T10" i="4"/>
  <c r="T10" i="1" s="1"/>
  <c r="AH9" i="4"/>
  <c r="AT10" i="4" s="1"/>
  <c r="AT10" i="1" s="1"/>
  <c r="AJ9" i="4"/>
  <c r="AM9" i="1"/>
  <c r="H9" i="1"/>
  <c r="U10" i="4"/>
  <c r="U10" i="1" s="1"/>
  <c r="U9" i="1"/>
  <c r="F9" i="1"/>
  <c r="V9" i="1"/>
  <c r="V10" i="4"/>
  <c r="V10" i="1" s="1"/>
  <c r="N9" i="1"/>
  <c r="AB9" i="4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BR9" i="4"/>
  <c r="AA10" i="4"/>
  <c r="AA10" i="1" s="1"/>
  <c r="AA9" i="1"/>
  <c r="BN9" i="4"/>
  <c r="BK9" i="4"/>
  <c r="BO9" i="4"/>
  <c r="BQ9" i="4"/>
  <c r="AL9" i="1"/>
  <c r="AL10" i="4"/>
  <c r="AL10" i="1" s="1"/>
  <c r="AX10" i="4"/>
  <c r="AX10" i="1" s="1"/>
  <c r="BS9" i="4"/>
  <c r="AJ9" i="1"/>
  <c r="AJ10" i="4"/>
  <c r="AJ10" i="1" s="1"/>
  <c r="AV10" i="4"/>
  <c r="AV10" i="1" s="1"/>
  <c r="BM9" i="4"/>
  <c r="BV9" i="4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BU9" i="4"/>
  <c r="BP9" i="4"/>
  <c r="AH9" i="1"/>
  <c r="AH10" i="4"/>
  <c r="AH10" i="1" s="1"/>
  <c r="AQ10" i="4"/>
  <c r="AQ10" i="1" s="1"/>
  <c r="AU10" i="4"/>
  <c r="AU10" i="1" s="1"/>
  <c r="BL9" i="4"/>
  <c r="AC10" i="4"/>
  <c r="AC10" i="1" s="1"/>
  <c r="AC9" i="1"/>
  <c r="AG10" i="4"/>
  <c r="AG10" i="1" s="1"/>
  <c r="AG9" i="1"/>
  <c r="BT9" i="4"/>
  <c r="AF9" i="1"/>
  <c r="AF10" i="4"/>
  <c r="AF10" i="1" s="1"/>
  <c r="AD9" i="1"/>
  <c r="AD10" i="4"/>
  <c r="AD10" i="1" s="1"/>
  <c r="CC9" i="4" l="1"/>
  <c r="BS11" i="4"/>
  <c r="BS11" i="1" s="1"/>
  <c r="BS10" i="4"/>
  <c r="BS10" i="1" s="1"/>
  <c r="BS9" i="1"/>
  <c r="BN9" i="1"/>
  <c r="BN11" i="4"/>
  <c r="BN11" i="1" s="1"/>
  <c r="BN10" i="4"/>
  <c r="BN10" i="1" s="1"/>
  <c r="BX9" i="4"/>
  <c r="CF9" i="4"/>
  <c r="BM10" i="4"/>
  <c r="BM10" i="1" s="1"/>
  <c r="BM11" i="4"/>
  <c r="BM11" i="1" s="1"/>
  <c r="BM9" i="1"/>
  <c r="BQ9" i="1"/>
  <c r="BQ10" i="4"/>
  <c r="BQ10" i="1" s="1"/>
  <c r="BQ11" i="4"/>
  <c r="BQ11" i="1" s="1"/>
  <c r="CA9" i="4"/>
  <c r="CE9" i="4"/>
  <c r="BW9" i="4"/>
  <c r="BT9" i="1"/>
  <c r="BT10" i="4"/>
  <c r="BT10" i="1" s="1"/>
  <c r="BT11" i="4"/>
  <c r="BT11" i="1" s="1"/>
  <c r="BO10" i="4"/>
  <c r="BO10" i="1" s="1"/>
  <c r="BO11" i="4"/>
  <c r="BO11" i="1" s="1"/>
  <c r="BO9" i="1"/>
  <c r="BZ9" i="4"/>
  <c r="BL10" i="4"/>
  <c r="BL10" i="1" s="1"/>
  <c r="BL11" i="4"/>
  <c r="BL11" i="1" s="1"/>
  <c r="BL9" i="1"/>
  <c r="BY9" i="4"/>
  <c r="BP10" i="4"/>
  <c r="BP10" i="1" s="1"/>
  <c r="BP9" i="1"/>
  <c r="BP11" i="4"/>
  <c r="BP11" i="1" s="1"/>
  <c r="CD9" i="4"/>
  <c r="CG9" i="4"/>
  <c r="BK10" i="4"/>
  <c r="BK10" i="1" s="1"/>
  <c r="BK11" i="4"/>
  <c r="BK11" i="1" s="1"/>
  <c r="BK9" i="1"/>
  <c r="BR9" i="1"/>
  <c r="BR10" i="4"/>
  <c r="BR10" i="1" s="1"/>
  <c r="BR11" i="4"/>
  <c r="BR11" i="1" s="1"/>
  <c r="CH9" i="4"/>
  <c r="CB9" i="4"/>
  <c r="BU11" i="4"/>
  <c r="BU11" i="1" s="1"/>
  <c r="BU10" i="4"/>
  <c r="BU10" i="1" s="1"/>
  <c r="BU9" i="1"/>
  <c r="BV10" i="4"/>
  <c r="BV10" i="1" s="1"/>
  <c r="BV11" i="4"/>
  <c r="BV11" i="1" s="1"/>
  <c r="BV9" i="1"/>
  <c r="CM9" i="4" l="1"/>
  <c r="EI11" i="4" s="1"/>
  <c r="EI11" i="1" s="1"/>
  <c r="BX9" i="1"/>
  <c r="BX10" i="4"/>
  <c r="BX10" i="1" s="1"/>
  <c r="BX11" i="4"/>
  <c r="BX11" i="1" s="1"/>
  <c r="CQ9" i="4"/>
  <c r="EA11" i="4" s="1"/>
  <c r="EA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CK9" i="4"/>
  <c r="EG11" i="4" s="1"/>
  <c r="EG11" i="1" s="1"/>
  <c r="CF10" i="4"/>
  <c r="CF10" i="1" s="1"/>
  <c r="CF11" i="4"/>
  <c r="CF11" i="1" s="1"/>
  <c r="CF9" i="1"/>
  <c r="CJ9" i="4"/>
  <c r="EF11" i="4" s="1"/>
  <c r="EF11" i="1" s="1"/>
  <c r="CH10" i="4"/>
  <c r="CH10" i="1" s="1"/>
  <c r="CH11" i="4"/>
  <c r="CH11" i="1" s="1"/>
  <c r="CH9" i="1"/>
  <c r="CT9" i="4"/>
  <c r="ED11" i="4" s="1"/>
  <c r="ED11" i="1" s="1"/>
  <c r="CA11" i="4"/>
  <c r="CA11" i="1" s="1"/>
  <c r="CA10" i="4"/>
  <c r="CA10" i="1" s="1"/>
  <c r="CA9" i="1"/>
  <c r="CO9" i="4"/>
  <c r="EK11" i="4" s="1"/>
  <c r="EK11" i="1" s="1"/>
  <c r="CI9" i="4"/>
  <c r="BZ9" i="1"/>
  <c r="BZ10" i="4"/>
  <c r="BZ10" i="1" s="1"/>
  <c r="BZ11" i="4"/>
  <c r="BZ11" i="1" s="1"/>
  <c r="CE11" i="4"/>
  <c r="CE11" i="1" s="1"/>
  <c r="CE9" i="1"/>
  <c r="CE10" i="4"/>
  <c r="CE10" i="1" s="1"/>
  <c r="CP9" i="4"/>
  <c r="DB11" i="4" s="1"/>
  <c r="DB11" i="1" s="1"/>
  <c r="CS9" i="4"/>
  <c r="CN9" i="4"/>
  <c r="CZ11" i="4" s="1"/>
  <c r="CZ11" i="1" s="1"/>
  <c r="CG11" i="4"/>
  <c r="CG11" i="1" s="1"/>
  <c r="CG10" i="4"/>
  <c r="CG10" i="1" s="1"/>
  <c r="CG9" i="1"/>
  <c r="CL9" i="4"/>
  <c r="DV11" i="4" s="1"/>
  <c r="DV11" i="1" s="1"/>
  <c r="CR9" i="4"/>
  <c r="DP11" i="4" s="1"/>
  <c r="DP11" i="1" s="1"/>
  <c r="CB9" i="1"/>
  <c r="CB11" i="4"/>
  <c r="CB11" i="1" s="1"/>
  <c r="CB10" i="4"/>
  <c r="CB10" i="1" s="1"/>
  <c r="CW11" i="4" l="1"/>
  <c r="CW11" i="1" s="1"/>
  <c r="DI11" i="4"/>
  <c r="DI11" i="1" s="1"/>
  <c r="DX11" i="4"/>
  <c r="DX11" i="1" s="1"/>
  <c r="EJ11" i="4"/>
  <c r="EJ11" i="1" s="1"/>
  <c r="DZ11" i="4"/>
  <c r="DZ11" i="1" s="1"/>
  <c r="DD11" i="4"/>
  <c r="DD11" i="1" s="1"/>
  <c r="EL11" i="4"/>
  <c r="EL11" i="1" s="1"/>
  <c r="EB11" i="4"/>
  <c r="EB11" i="1" s="1"/>
  <c r="DL11" i="4"/>
  <c r="DL11" i="1" s="1"/>
  <c r="CQ11" i="4"/>
  <c r="CQ11" i="1" s="1"/>
  <c r="CQ10" i="4"/>
  <c r="CQ10" i="1" s="1"/>
  <c r="CQ9" i="1"/>
  <c r="DC10" i="4"/>
  <c r="DC10" i="1" s="1"/>
  <c r="DO11" i="4"/>
  <c r="DO11" i="1" s="1"/>
  <c r="EN11" i="4"/>
  <c r="EN11" i="1" s="1"/>
  <c r="CS9" i="1"/>
  <c r="CS11" i="4"/>
  <c r="CS11" i="1" s="1"/>
  <c r="CS10" i="4"/>
  <c r="CS10" i="1" s="1"/>
  <c r="DE10" i="4"/>
  <c r="DE10" i="1" s="1"/>
  <c r="DQ11" i="4"/>
  <c r="DQ11" i="1" s="1"/>
  <c r="CT11" i="4"/>
  <c r="CT11" i="1" s="1"/>
  <c r="CT10" i="4"/>
  <c r="CT10" i="1" s="1"/>
  <c r="CT9" i="1"/>
  <c r="DF10" i="4"/>
  <c r="DF10" i="1" s="1"/>
  <c r="EM11" i="4"/>
  <c r="EM11" i="1" s="1"/>
  <c r="DN11" i="4"/>
  <c r="DN11" i="1" s="1"/>
  <c r="EP11" i="4"/>
  <c r="EP11" i="1" s="1"/>
  <c r="CM11" i="4"/>
  <c r="CM11" i="1" s="1"/>
  <c r="CM10" i="4"/>
  <c r="CM10" i="1" s="1"/>
  <c r="CM9" i="1"/>
  <c r="CY10" i="4"/>
  <c r="CY10" i="1" s="1"/>
  <c r="EU11" i="4"/>
  <c r="DW11" i="4"/>
  <c r="DW11" i="1" s="1"/>
  <c r="DK11" i="4"/>
  <c r="DK11" i="1" s="1"/>
  <c r="CY11" i="4"/>
  <c r="CY11" i="1" s="1"/>
  <c r="DC11" i="4"/>
  <c r="DC11" i="1" s="1"/>
  <c r="DE11" i="4"/>
  <c r="DE11" i="1" s="1"/>
  <c r="CI11" i="4"/>
  <c r="CI11" i="1" s="1"/>
  <c r="CI10" i="4"/>
  <c r="CI10" i="1" s="1"/>
  <c r="CI9" i="1"/>
  <c r="CU10" i="4"/>
  <c r="CU10" i="1" s="1"/>
  <c r="EQ11" i="4"/>
  <c r="DS11" i="4"/>
  <c r="DS11" i="1" s="1"/>
  <c r="DG11" i="4"/>
  <c r="DG11" i="1" s="1"/>
  <c r="CU11" i="4"/>
  <c r="CU11" i="1" s="1"/>
  <c r="CL10" i="4"/>
  <c r="CL10" i="1" s="1"/>
  <c r="CL9" i="1"/>
  <c r="CL11" i="4"/>
  <c r="CL11" i="1" s="1"/>
  <c r="CX10" i="4"/>
  <c r="CX10" i="1" s="1"/>
  <c r="ET11" i="4"/>
  <c r="DJ11" i="4"/>
  <c r="DJ11" i="1" s="1"/>
  <c r="CX11" i="4"/>
  <c r="CX11" i="1" s="1"/>
  <c r="CP9" i="1"/>
  <c r="CP10" i="4"/>
  <c r="CP10" i="1" s="1"/>
  <c r="CP11" i="4"/>
  <c r="CP11" i="1" s="1"/>
  <c r="DB10" i="4"/>
  <c r="DB10" i="1" s="1"/>
  <c r="EH11" i="4"/>
  <c r="EH11" i="1" s="1"/>
  <c r="EE11" i="4"/>
  <c r="EE11" i="1" s="1"/>
  <c r="EC11" i="4"/>
  <c r="EC11" i="1" s="1"/>
  <c r="CR11" i="4"/>
  <c r="CR11" i="1" s="1"/>
  <c r="CR10" i="4"/>
  <c r="CR10" i="1" s="1"/>
  <c r="CR9" i="1"/>
  <c r="DD10" i="4"/>
  <c r="DD10" i="1" s="1"/>
  <c r="EO11" i="4"/>
  <c r="EO11" i="1" s="1"/>
  <c r="CN10" i="4"/>
  <c r="CN10" i="1" s="1"/>
  <c r="CN9" i="1"/>
  <c r="CN11" i="4"/>
  <c r="CN11" i="1" s="1"/>
  <c r="CZ10" i="4"/>
  <c r="CZ10" i="1" s="1"/>
  <c r="CO10" i="4"/>
  <c r="CO10" i="1" s="1"/>
  <c r="CO11" i="4"/>
  <c r="CO11" i="1" s="1"/>
  <c r="CO9" i="1"/>
  <c r="DA10" i="4"/>
  <c r="DA10" i="1" s="1"/>
  <c r="DY11" i="4"/>
  <c r="DY11" i="1" s="1"/>
  <c r="DM11" i="4"/>
  <c r="DM11" i="1" s="1"/>
  <c r="DA11" i="4"/>
  <c r="DA11" i="1" s="1"/>
  <c r="DR11" i="4"/>
  <c r="DR11" i="1" s="1"/>
  <c r="CJ9" i="1"/>
  <c r="CJ10" i="4"/>
  <c r="CJ10" i="1" s="1"/>
  <c r="CJ11" i="4"/>
  <c r="CJ11" i="1" s="1"/>
  <c r="CV10" i="4"/>
  <c r="CV10" i="1" s="1"/>
  <c r="ER11" i="4"/>
  <c r="DH11" i="4"/>
  <c r="DH11" i="1" s="1"/>
  <c r="DT11" i="4"/>
  <c r="DT11" i="1" s="1"/>
  <c r="CV11" i="4"/>
  <c r="CV11" i="1" s="1"/>
  <c r="CK11" i="4"/>
  <c r="CK11" i="1" s="1"/>
  <c r="CK9" i="1"/>
  <c r="CK10" i="4"/>
  <c r="CK10" i="1" s="1"/>
  <c r="CW10" i="4"/>
  <c r="CW10" i="1" s="1"/>
  <c r="ES11" i="4"/>
  <c r="DU11" i="4"/>
  <c r="DU11" i="1" s="1"/>
  <c r="DF11" i="4"/>
  <c r="DF11" i="1" s="1"/>
  <c r="FU30" i="6" l="1"/>
  <c r="FU33" i="6" l="1"/>
  <c r="FU30" i="4" l="1"/>
  <c r="FU30" i="3"/>
  <c r="FU33" i="3" l="1"/>
  <c r="FU33" i="4"/>
  <c r="FU30" i="2" l="1"/>
  <c r="FU33" i="2" l="1"/>
  <c r="FT30" i="6" l="1"/>
  <c r="FT30" i="4"/>
  <c r="FT30" i="3"/>
  <c r="FT30" i="2"/>
  <c r="FT33" i="4" l="1"/>
  <c r="FT33" i="3"/>
  <c r="FT33" i="2"/>
  <c r="FT33" i="6"/>
  <c r="FS30" i="6" l="1"/>
  <c r="FS33" i="6" l="1"/>
  <c r="FS30" i="4"/>
  <c r="FS30" i="3"/>
  <c r="FS30" i="2"/>
  <c r="FS33" i="2" l="1"/>
  <c r="FS33" i="4"/>
  <c r="FS33" i="3"/>
  <c r="FR30" i="6" l="1"/>
  <c r="FR33" i="6" l="1"/>
  <c r="FR30" i="4"/>
  <c r="FR30" i="3"/>
  <c r="FR30" i="2"/>
  <c r="FR33" i="4" l="1"/>
  <c r="FR33" i="3"/>
  <c r="FR33" i="2"/>
  <c r="FQ30" i="6"/>
  <c r="FQ33" i="6" l="1"/>
  <c r="FQ30" i="4"/>
  <c r="FQ30" i="3"/>
  <c r="FQ30" i="2"/>
  <c r="FQ33" i="3" l="1"/>
  <c r="FQ33" i="4"/>
  <c r="FQ33" i="2"/>
  <c r="FP30" i="6"/>
  <c r="FP33" i="6" l="1"/>
  <c r="FP30" i="4"/>
  <c r="FP30" i="3"/>
  <c r="FP33" i="4" l="1"/>
  <c r="FP33" i="3"/>
  <c r="FP30" i="2"/>
  <c r="FP33" i="2" l="1"/>
  <c r="FO30" i="6"/>
  <c r="FO33" i="6" l="1"/>
  <c r="FO30" i="4"/>
  <c r="FO30" i="3"/>
  <c r="FO30" i="2"/>
  <c r="FO33" i="4" l="1"/>
  <c r="FO33" i="2"/>
  <c r="FO33" i="3"/>
  <c r="FN30" i="6"/>
  <c r="FN33" i="6" l="1"/>
  <c r="FN9" i="6" l="1"/>
  <c r="FN30" i="4"/>
  <c r="FN30" i="3"/>
  <c r="FN30" i="2"/>
  <c r="FN33" i="4" l="1"/>
  <c r="FN33" i="3"/>
  <c r="FN12" i="6"/>
  <c r="FN33" i="2"/>
  <c r="FN30" i="1"/>
  <c r="FN9" i="2"/>
  <c r="FN9" i="5"/>
  <c r="FM30" i="6"/>
  <c r="FN33" i="1" l="1"/>
  <c r="FN12" i="2"/>
  <c r="FM33" i="6"/>
  <c r="FN12" i="5"/>
  <c r="FM30" i="4" l="1"/>
  <c r="FM30" i="3"/>
  <c r="FM33" i="3" l="1"/>
  <c r="FM33" i="4"/>
  <c r="FM30" i="2"/>
  <c r="FM30" i="1" l="1"/>
  <c r="FM33" i="2"/>
  <c r="FM33" i="1" s="1"/>
  <c r="FL30" i="6" l="1"/>
  <c r="FL33" i="6" l="1"/>
  <c r="FL30" i="4" l="1"/>
  <c r="FL33" i="4" l="1"/>
  <c r="FL30" i="3"/>
  <c r="FL33" i="3" l="1"/>
  <c r="FL30" i="2" l="1"/>
  <c r="FL30" i="1" l="1"/>
  <c r="FL33" i="2"/>
  <c r="FL33" i="1" s="1"/>
  <c r="FK30" i="6" l="1"/>
  <c r="FK30" i="4"/>
  <c r="FK30" i="3"/>
  <c r="FK30" i="2"/>
  <c r="FK33" i="4" l="1"/>
  <c r="FK33" i="3"/>
  <c r="FK33" i="6"/>
  <c r="FW31" i="6"/>
  <c r="FK33" i="2"/>
  <c r="FK30" i="1"/>
  <c r="FK33" i="1" l="1"/>
  <c r="FJ30" i="6" l="1"/>
  <c r="FV31" i="6" l="1"/>
  <c r="FJ33" i="6"/>
  <c r="FJ30" i="4"/>
  <c r="FJ30" i="3"/>
  <c r="FJ30" i="2"/>
  <c r="FJ33" i="4" l="1"/>
  <c r="FJ33" i="3"/>
  <c r="FV31" i="3"/>
  <c r="FJ33" i="2"/>
  <c r="FV31" i="2"/>
  <c r="FJ30" i="1"/>
  <c r="FJ33" i="1" l="1"/>
  <c r="FI30" i="6" l="1"/>
  <c r="FI30" i="4"/>
  <c r="FI30" i="3"/>
  <c r="FI30" i="2"/>
  <c r="FI33" i="4" l="1"/>
  <c r="FU31" i="4"/>
  <c r="FI33" i="3"/>
  <c r="FU31" i="3"/>
  <c r="FI30" i="1"/>
  <c r="FI33" i="2"/>
  <c r="FU31" i="2"/>
  <c r="FI33" i="6"/>
  <c r="FU31" i="6"/>
  <c r="FI33" i="1" l="1"/>
  <c r="FI9" i="5"/>
  <c r="FI9" i="6"/>
  <c r="FH30" i="6"/>
  <c r="FH30" i="4"/>
  <c r="FH30" i="3"/>
  <c r="FH30" i="2"/>
  <c r="FI12" i="6" l="1"/>
  <c r="FH33" i="3"/>
  <c r="FT31" i="3"/>
  <c r="FI12" i="5"/>
  <c r="FH33" i="6"/>
  <c r="FT31" i="6"/>
  <c r="FH30" i="1"/>
  <c r="FH33" i="2"/>
  <c r="FT31" i="2"/>
  <c r="FH33" i="4"/>
  <c r="FT31" i="4"/>
  <c r="FH33" i="1" l="1"/>
  <c r="FH9" i="5"/>
  <c r="FH12" i="5" l="1"/>
  <c r="FG30" i="6"/>
  <c r="FG30" i="4"/>
  <c r="FG30" i="3"/>
  <c r="FG30" i="2"/>
  <c r="FG33" i="6" l="1"/>
  <c r="FG31" i="6"/>
  <c r="FG32" i="6"/>
  <c r="FS32" i="6"/>
  <c r="FS31" i="6"/>
  <c r="FG31" i="2"/>
  <c r="FG32" i="2"/>
  <c r="FG30" i="1"/>
  <c r="FG33" i="2"/>
  <c r="FS31" i="2"/>
  <c r="FS32" i="2"/>
  <c r="FG33" i="4"/>
  <c r="FG31" i="4"/>
  <c r="FG32" i="4"/>
  <c r="FS31" i="4"/>
  <c r="FS32" i="4"/>
  <c r="FG31" i="3"/>
  <c r="FG33" i="3"/>
  <c r="FG32" i="3"/>
  <c r="FS31" i="3"/>
  <c r="FS32" i="3"/>
  <c r="FG31" i="1" l="1"/>
  <c r="FG33" i="1"/>
  <c r="FG32" i="1"/>
  <c r="FF30" i="6"/>
  <c r="FF30" i="4"/>
  <c r="FF30" i="3"/>
  <c r="FF33" i="4" l="1"/>
  <c r="FF32" i="4"/>
  <c r="FF31" i="4"/>
  <c r="FR31" i="4"/>
  <c r="FR32" i="4"/>
  <c r="FF32" i="6"/>
  <c r="FF33" i="6"/>
  <c r="FF31" i="6"/>
  <c r="FR32" i="6"/>
  <c r="FR31" i="6"/>
  <c r="FF33" i="3"/>
  <c r="FF32" i="3"/>
  <c r="FF31" i="3"/>
  <c r="FR32" i="3"/>
  <c r="FR31" i="3"/>
  <c r="FF9" i="5" l="1"/>
  <c r="FF9" i="6"/>
  <c r="FF30" i="2"/>
  <c r="FF10" i="6" l="1"/>
  <c r="FF11" i="6"/>
  <c r="FF12" i="6"/>
  <c r="FF10" i="5"/>
  <c r="FF12" i="5"/>
  <c r="FF11" i="5"/>
  <c r="FF31" i="2"/>
  <c r="FF31" i="1" s="1"/>
  <c r="FF33" i="2"/>
  <c r="FF33" i="1" s="1"/>
  <c r="FF32" i="2"/>
  <c r="FF32" i="1" s="1"/>
  <c r="FF30" i="1"/>
  <c r="FR31" i="2"/>
  <c r="FR32" i="2"/>
  <c r="FE30" i="6" l="1"/>
  <c r="FE30" i="4"/>
  <c r="FE30" i="3"/>
  <c r="FE30" i="2"/>
  <c r="FE31" i="3" l="1"/>
  <c r="FE32" i="3"/>
  <c r="FE33" i="3"/>
  <c r="FQ31" i="3"/>
  <c r="FQ32" i="3"/>
  <c r="FE30" i="1"/>
  <c r="FE31" i="2"/>
  <c r="FE32" i="2"/>
  <c r="FE33" i="2"/>
  <c r="FQ32" i="2"/>
  <c r="FQ31" i="2"/>
  <c r="FE32" i="6"/>
  <c r="FE31" i="6"/>
  <c r="FE33" i="6"/>
  <c r="FQ31" i="6"/>
  <c r="FQ32" i="6"/>
  <c r="FE33" i="4"/>
  <c r="FE31" i="4"/>
  <c r="FE32" i="4"/>
  <c r="FQ31" i="4"/>
  <c r="FQ32" i="4"/>
  <c r="FE31" i="1" l="1"/>
  <c r="FE33" i="1"/>
  <c r="FE32" i="1"/>
  <c r="FD30" i="6" l="1"/>
  <c r="FD30" i="4"/>
  <c r="FD30" i="3"/>
  <c r="FD30" i="2"/>
  <c r="FD35" i="2"/>
  <c r="FD33" i="4" l="1"/>
  <c r="FD31" i="4"/>
  <c r="FD32" i="4"/>
  <c r="FP31" i="4"/>
  <c r="FP32" i="4"/>
  <c r="FD33" i="3"/>
  <c r="FD32" i="3"/>
  <c r="FD31" i="3"/>
  <c r="FP31" i="3"/>
  <c r="FP32" i="3"/>
  <c r="FD38" i="2"/>
  <c r="FD11" i="8" s="1"/>
  <c r="FD39" i="2"/>
  <c r="FD36" i="2"/>
  <c r="FD8" i="8"/>
  <c r="FD37" i="2"/>
  <c r="FD32" i="6"/>
  <c r="FD31" i="6"/>
  <c r="FD33" i="6"/>
  <c r="FP32" i="6"/>
  <c r="FP31" i="6"/>
  <c r="FD31" i="2"/>
  <c r="FD30" i="1"/>
  <c r="FD33" i="2"/>
  <c r="FD32" i="2"/>
  <c r="FP32" i="2"/>
  <c r="FP31" i="2"/>
  <c r="FC30" i="6"/>
  <c r="FC30" i="4"/>
  <c r="FC35" i="3"/>
  <c r="FC30" i="3"/>
  <c r="FC35" i="2"/>
  <c r="FC30" i="2"/>
  <c r="FD33" i="1" l="1"/>
  <c r="FC32" i="2"/>
  <c r="FC30" i="1"/>
  <c r="FC33" i="2"/>
  <c r="FC31" i="2"/>
  <c r="FO32" i="2"/>
  <c r="FO31" i="2"/>
  <c r="FD12" i="8"/>
  <c r="FC33" i="4"/>
  <c r="FC31" i="4"/>
  <c r="FC32" i="4"/>
  <c r="FO31" i="4"/>
  <c r="FO32" i="4"/>
  <c r="FC33" i="3"/>
  <c r="FC32" i="3"/>
  <c r="FC31" i="3"/>
  <c r="FO31" i="3"/>
  <c r="FO32" i="3"/>
  <c r="FC21" i="8"/>
  <c r="FC37" i="3"/>
  <c r="FC23" i="8" s="1"/>
  <c r="FC36" i="3"/>
  <c r="FC22" i="8" s="1"/>
  <c r="FC39" i="3"/>
  <c r="FC25" i="8" s="1"/>
  <c r="FC38" i="3"/>
  <c r="FC24" i="8" s="1"/>
  <c r="FC32" i="6"/>
  <c r="FC31" i="6"/>
  <c r="FC33" i="6"/>
  <c r="FO31" i="6"/>
  <c r="FO32" i="6"/>
  <c r="FD10" i="8"/>
  <c r="FD31" i="1"/>
  <c r="FC8" i="8"/>
  <c r="FC37" i="2"/>
  <c r="FC39" i="2"/>
  <c r="FC38" i="2"/>
  <c r="FC11" i="8" s="1"/>
  <c r="FC36" i="2"/>
  <c r="FD32" i="1"/>
  <c r="FD9" i="8"/>
  <c r="FB30" i="6"/>
  <c r="FB30" i="4"/>
  <c r="FB30" i="3"/>
  <c r="FB35" i="2"/>
  <c r="FB30" i="2"/>
  <c r="FC12" i="8" l="1"/>
  <c r="FC10" i="8"/>
  <c r="FB33" i="4"/>
  <c r="FB32" i="4"/>
  <c r="FB31" i="4"/>
  <c r="FN31" i="4"/>
  <c r="FN32" i="4"/>
  <c r="FB31" i="3"/>
  <c r="FB33" i="3"/>
  <c r="FB32" i="3"/>
  <c r="FN32" i="3"/>
  <c r="FN31" i="3"/>
  <c r="FC33" i="1"/>
  <c r="FB31" i="2"/>
  <c r="FB30" i="1"/>
  <c r="FB32" i="2"/>
  <c r="FB33" i="2"/>
  <c r="FN32" i="2"/>
  <c r="FN31" i="2"/>
  <c r="FB31" i="6"/>
  <c r="FB33" i="6"/>
  <c r="FB32" i="6"/>
  <c r="FN31" i="6"/>
  <c r="FN32" i="6"/>
  <c r="FC9" i="8"/>
  <c r="FB8" i="8"/>
  <c r="FB39" i="2"/>
  <c r="FB38" i="2"/>
  <c r="FB11" i="8" s="1"/>
  <c r="FB36" i="2"/>
  <c r="FB37" i="2"/>
  <c r="FC31" i="1"/>
  <c r="FC32" i="1"/>
  <c r="FB33" i="1" l="1"/>
  <c r="FN32" i="1"/>
  <c r="FB12" i="8"/>
  <c r="FB32" i="1"/>
  <c r="FB10" i="8"/>
  <c r="FB31" i="1"/>
  <c r="FB9" i="8"/>
  <c r="FN31" i="1"/>
  <c r="FB9" i="5"/>
  <c r="FB10" i="5" l="1"/>
  <c r="FB11" i="5"/>
  <c r="FB12" i="5"/>
  <c r="FN10" i="5"/>
  <c r="FN11" i="5"/>
  <c r="FA30" i="6"/>
  <c r="FA30" i="4"/>
  <c r="FA30" i="3"/>
  <c r="FA30" i="2"/>
  <c r="FA33" i="4" l="1"/>
  <c r="FA31" i="4"/>
  <c r="FA32" i="4"/>
  <c r="FM31" i="4"/>
  <c r="FM32" i="4"/>
  <c r="FA30" i="1"/>
  <c r="FA33" i="2"/>
  <c r="FA32" i="2"/>
  <c r="FA31" i="2"/>
  <c r="FM31" i="2"/>
  <c r="FM32" i="2"/>
  <c r="FA31" i="6"/>
  <c r="FA32" i="6"/>
  <c r="FA33" i="6"/>
  <c r="FM32" i="6"/>
  <c r="FM31" i="6"/>
  <c r="FA32" i="3"/>
  <c r="FA33" i="3"/>
  <c r="FA31" i="3"/>
  <c r="FM32" i="3"/>
  <c r="FM31" i="3"/>
  <c r="FA32" i="1" l="1"/>
  <c r="FA33" i="1"/>
  <c r="FM32" i="1"/>
  <c r="FM31" i="1"/>
  <c r="FA31" i="1"/>
  <c r="EZ30" i="6" l="1"/>
  <c r="EZ30" i="4"/>
  <c r="EZ30" i="3"/>
  <c r="EZ30" i="2"/>
  <c r="EZ33" i="4" l="1"/>
  <c r="EZ31" i="4"/>
  <c r="EZ32" i="4"/>
  <c r="FL31" i="4"/>
  <c r="FL32" i="4"/>
  <c r="EZ32" i="3"/>
  <c r="EZ31" i="3"/>
  <c r="EZ33" i="3"/>
  <c r="FL32" i="3"/>
  <c r="FL31" i="3"/>
  <c r="EZ32" i="2"/>
  <c r="EZ33" i="2"/>
  <c r="EZ31" i="2"/>
  <c r="EZ30" i="1"/>
  <c r="FL32" i="2"/>
  <c r="FL31" i="2"/>
  <c r="EZ33" i="6"/>
  <c r="EZ31" i="6"/>
  <c r="EZ32" i="6"/>
  <c r="FL31" i="6"/>
  <c r="FL32" i="6"/>
  <c r="EZ33" i="1" l="1"/>
  <c r="EZ32" i="1"/>
  <c r="FL31" i="1"/>
  <c r="FL32" i="1"/>
  <c r="EZ31" i="1"/>
  <c r="EZ9" i="5"/>
  <c r="EZ9" i="6"/>
  <c r="EZ12" i="6" l="1"/>
  <c r="EZ10" i="6"/>
  <c r="EZ11" i="6"/>
  <c r="EZ10" i="5"/>
  <c r="EZ12" i="5"/>
  <c r="EZ11" i="5"/>
  <c r="EV35" i="4"/>
  <c r="EY30" i="6"/>
  <c r="EW30" i="6"/>
  <c r="EX30" i="6"/>
  <c r="EV30" i="6"/>
  <c r="EW30" i="4"/>
  <c r="EX30" i="4"/>
  <c r="EY30" i="4"/>
  <c r="EV30" i="4"/>
  <c r="FA35" i="3"/>
  <c r="EZ35" i="3"/>
  <c r="EW30" i="3"/>
  <c r="EX30" i="3"/>
  <c r="EY30" i="3"/>
  <c r="EV30" i="3"/>
  <c r="FA35" i="2"/>
  <c r="EZ35" i="2"/>
  <c r="EY31" i="3" l="1"/>
  <c r="EY33" i="3"/>
  <c r="EY32" i="3"/>
  <c r="FK32" i="3"/>
  <c r="FK31" i="3"/>
  <c r="FA37" i="3"/>
  <c r="FA23" i="8" s="1"/>
  <c r="FA39" i="3"/>
  <c r="FA25" i="8" s="1"/>
  <c r="FA36" i="3"/>
  <c r="FA22" i="8" s="1"/>
  <c r="FA38" i="3"/>
  <c r="FA24" i="8" s="1"/>
  <c r="FA21" i="8"/>
  <c r="EW33" i="4"/>
  <c r="EW32" i="4"/>
  <c r="EW31" i="4"/>
  <c r="FU32" i="4"/>
  <c r="FI31" i="4"/>
  <c r="FI32" i="4"/>
  <c r="EX33" i="3"/>
  <c r="EX32" i="3"/>
  <c r="EX31" i="3"/>
  <c r="FV32" i="3"/>
  <c r="FJ31" i="3"/>
  <c r="FJ32" i="3"/>
  <c r="EV31" i="6"/>
  <c r="EV33" i="6"/>
  <c r="EV32" i="6"/>
  <c r="FT32" i="6"/>
  <c r="FH32" i="6"/>
  <c r="FH31" i="6"/>
  <c r="EV34" i="8"/>
  <c r="EV39" i="4"/>
  <c r="EV38" i="8" s="1"/>
  <c r="EV37" i="4"/>
  <c r="EV36" i="8" s="1"/>
  <c r="EV36" i="4"/>
  <c r="EV35" i="8" s="1"/>
  <c r="EV38" i="4"/>
  <c r="EV37" i="8" s="1"/>
  <c r="EW33" i="3"/>
  <c r="EW32" i="3"/>
  <c r="EW31" i="3"/>
  <c r="FU32" i="3"/>
  <c r="FI32" i="3"/>
  <c r="FI31" i="3"/>
  <c r="FV32" i="6"/>
  <c r="EX33" i="6"/>
  <c r="EX32" i="6"/>
  <c r="EX31" i="6"/>
  <c r="FJ31" i="6"/>
  <c r="FJ32" i="6"/>
  <c r="EW33" i="6"/>
  <c r="EW32" i="6"/>
  <c r="EW31" i="6"/>
  <c r="FU32" i="6"/>
  <c r="FI32" i="6"/>
  <c r="FI31" i="6"/>
  <c r="FW32" i="6"/>
  <c r="EY31" i="6"/>
  <c r="EY32" i="6"/>
  <c r="EY33" i="6"/>
  <c r="FK32" i="6"/>
  <c r="FK31" i="6"/>
  <c r="EZ37" i="2"/>
  <c r="EZ39" i="2"/>
  <c r="EZ36" i="2"/>
  <c r="EZ8" i="8"/>
  <c r="EZ38" i="2"/>
  <c r="EZ11" i="8" s="1"/>
  <c r="EV33" i="4"/>
  <c r="EV32" i="4"/>
  <c r="EV31" i="4"/>
  <c r="FT32" i="4"/>
  <c r="FH31" i="4"/>
  <c r="FH32" i="4"/>
  <c r="EY33" i="4"/>
  <c r="EY31" i="4"/>
  <c r="EY32" i="4"/>
  <c r="FK31" i="4"/>
  <c r="FK32" i="4"/>
  <c r="FA38" i="2"/>
  <c r="FA11" i="8" s="1"/>
  <c r="FA39" i="2"/>
  <c r="FA8" i="8"/>
  <c r="FA37" i="2"/>
  <c r="FA36" i="2"/>
  <c r="EV31" i="3"/>
  <c r="EV33" i="3"/>
  <c r="EV32" i="3"/>
  <c r="FT32" i="3"/>
  <c r="FH31" i="3"/>
  <c r="FH32" i="3"/>
  <c r="EZ39" i="3"/>
  <c r="EZ25" i="8" s="1"/>
  <c r="EZ37" i="3"/>
  <c r="EZ23" i="8" s="1"/>
  <c r="EZ38" i="3"/>
  <c r="EZ24" i="8" s="1"/>
  <c r="EZ21" i="8"/>
  <c r="EZ36" i="3"/>
  <c r="EZ22" i="8" s="1"/>
  <c r="EX33" i="4"/>
  <c r="EX31" i="4"/>
  <c r="EX32" i="4"/>
  <c r="FJ31" i="4"/>
  <c r="FJ32" i="4"/>
  <c r="EW35" i="4"/>
  <c r="EZ10" i="8" l="1"/>
  <c r="FA9" i="8"/>
  <c r="FA10" i="8"/>
  <c r="EW39" i="4"/>
  <c r="EW38" i="8" s="1"/>
  <c r="EW34" i="8"/>
  <c r="EW37" i="4"/>
  <c r="EW36" i="8" s="1"/>
  <c r="EW36" i="4"/>
  <c r="EW35" i="8" s="1"/>
  <c r="EW38" i="4"/>
  <c r="EW37" i="8" s="1"/>
  <c r="EZ9" i="8"/>
  <c r="FA12" i="8"/>
  <c r="EZ12" i="8"/>
  <c r="EX35" i="4"/>
  <c r="EY30" i="2"/>
  <c r="EX30" i="2"/>
  <c r="EW30" i="2"/>
  <c r="EV30" i="2"/>
  <c r="EW30" i="1" l="1"/>
  <c r="EW33" i="2"/>
  <c r="EW33" i="1" s="1"/>
  <c r="EW31" i="2"/>
  <c r="EW31" i="1" s="1"/>
  <c r="EW32" i="2"/>
  <c r="EW32" i="1" s="1"/>
  <c r="FU32" i="2"/>
  <c r="FI31" i="2"/>
  <c r="FI31" i="1" s="1"/>
  <c r="FI32" i="2"/>
  <c r="FI32" i="1" s="1"/>
  <c r="EX31" i="2"/>
  <c r="EX31" i="1" s="1"/>
  <c r="FV32" i="2"/>
  <c r="EX30" i="1"/>
  <c r="EX33" i="2"/>
  <c r="EX33" i="1" s="1"/>
  <c r="EX32" i="2"/>
  <c r="EX32" i="1" s="1"/>
  <c r="FJ32" i="2"/>
  <c r="FJ32" i="1" s="1"/>
  <c r="FJ31" i="2"/>
  <c r="FJ31" i="1" s="1"/>
  <c r="EY30" i="1"/>
  <c r="EY32" i="2"/>
  <c r="EY32" i="1" s="1"/>
  <c r="EY33" i="2"/>
  <c r="EY33" i="1" s="1"/>
  <c r="EY31" i="2"/>
  <c r="EY31" i="1" s="1"/>
  <c r="FK32" i="2"/>
  <c r="FK32" i="1" s="1"/>
  <c r="FK31" i="2"/>
  <c r="FK31" i="1" s="1"/>
  <c r="EV32" i="2"/>
  <c r="EV32" i="1" s="1"/>
  <c r="EV30" i="1"/>
  <c r="EV31" i="2"/>
  <c r="EV31" i="1" s="1"/>
  <c r="EV33" i="2"/>
  <c r="EV33" i="1" s="1"/>
  <c r="FT32" i="2"/>
  <c r="FH31" i="2"/>
  <c r="FH31" i="1" s="1"/>
  <c r="FH32" i="2"/>
  <c r="FH32" i="1" s="1"/>
  <c r="EX34" i="8"/>
  <c r="EX39" i="4"/>
  <c r="EX38" i="8" s="1"/>
  <c r="EX38" i="4"/>
  <c r="EX37" i="8" s="1"/>
  <c r="EX37" i="4"/>
  <c r="EX36" i="8" s="1"/>
  <c r="EX36" i="4"/>
  <c r="EX35" i="8" s="1"/>
  <c r="EY35" i="4"/>
  <c r="EY34" i="8" l="1"/>
  <c r="EY39" i="4"/>
  <c r="EY38" i="8" s="1"/>
  <c r="EY36" i="4"/>
  <c r="EY35" i="8" s="1"/>
  <c r="EY38" i="4"/>
  <c r="EY37" i="8" s="1"/>
  <c r="EY37" i="4"/>
  <c r="EY36" i="8" s="1"/>
  <c r="EZ35" i="4"/>
  <c r="EZ39" i="4" l="1"/>
  <c r="EZ34" i="8"/>
  <c r="EZ38" i="4"/>
  <c r="EZ37" i="8" s="1"/>
  <c r="EZ36" i="4"/>
  <c r="EZ37" i="4"/>
  <c r="EZ38" i="8" l="1"/>
  <c r="EZ36" i="8"/>
  <c r="EZ35" i="8"/>
  <c r="EV35" i="2" l="1"/>
  <c r="EV8" i="8" l="1"/>
  <c r="EV36" i="2"/>
  <c r="EV37" i="2"/>
  <c r="EV38" i="2"/>
  <c r="EV11" i="8" s="1"/>
  <c r="EV39" i="2"/>
  <c r="EW35" i="2"/>
  <c r="EW8" i="8" l="1"/>
  <c r="EW38" i="2"/>
  <c r="EW11" i="8" s="1"/>
  <c r="EW36" i="2"/>
  <c r="EW39" i="2"/>
  <c r="EW37" i="2"/>
  <c r="EV10" i="8"/>
  <c r="EV9" i="8"/>
  <c r="EV12" i="8"/>
  <c r="EX35" i="2"/>
  <c r="EW12" i="8" l="1"/>
  <c r="EX8" i="8"/>
  <c r="EX39" i="2"/>
  <c r="EX38" i="2"/>
  <c r="EX11" i="8" s="1"/>
  <c r="EX37" i="2"/>
  <c r="EX36" i="2"/>
  <c r="EW9" i="8"/>
  <c r="EW10" i="8"/>
  <c r="EX9" i="8" l="1"/>
  <c r="EX10" i="8"/>
  <c r="EX12" i="8"/>
  <c r="FD35" i="3" l="1"/>
  <c r="FD36" i="3" l="1"/>
  <c r="FD37" i="3"/>
  <c r="FD38" i="3"/>
  <c r="FD24" i="8" s="1"/>
  <c r="FD21" i="8"/>
  <c r="FD39" i="3"/>
  <c r="EV35" i="5"/>
  <c r="EV35" i="6"/>
  <c r="FE35" i="3"/>
  <c r="FE21" i="8" l="1"/>
  <c r="FE39" i="3"/>
  <c r="FE25" i="8" s="1"/>
  <c r="FE37" i="3"/>
  <c r="FE23" i="8" s="1"/>
  <c r="FE38" i="3"/>
  <c r="FE24" i="8" s="1"/>
  <c r="FE36" i="3"/>
  <c r="FE22" i="8" s="1"/>
  <c r="FD25" i="8"/>
  <c r="EV47" i="8"/>
  <c r="EV39" i="5"/>
  <c r="EV51" i="8" s="1"/>
  <c r="EV37" i="5"/>
  <c r="EV49" i="8" s="1"/>
  <c r="EV36" i="5"/>
  <c r="EV48" i="8" s="1"/>
  <c r="EV38" i="5"/>
  <c r="EV50" i="8" s="1"/>
  <c r="EV36" i="6"/>
  <c r="EV61" i="8" s="1"/>
  <c r="EV60" i="8"/>
  <c r="EV38" i="6"/>
  <c r="EV63" i="8" s="1"/>
  <c r="EV37" i="6"/>
  <c r="EV62" i="8" s="1"/>
  <c r="EV39" i="6"/>
  <c r="EV64" i="8" s="1"/>
  <c r="FD23" i="8"/>
  <c r="FD22" i="8"/>
  <c r="EV35" i="3"/>
  <c r="EW35" i="6"/>
  <c r="EW35" i="5"/>
  <c r="EV36" i="3" l="1"/>
  <c r="EV21" i="8"/>
  <c r="EV37" i="3"/>
  <c r="EV38" i="3"/>
  <c r="EV24" i="8" s="1"/>
  <c r="EV39" i="3"/>
  <c r="EV35" i="1"/>
  <c r="EW47" i="8"/>
  <c r="EW36" i="5"/>
  <c r="EW48" i="8" s="1"/>
  <c r="EW37" i="5"/>
  <c r="EW49" i="8" s="1"/>
  <c r="EW39" i="5"/>
  <c r="EW51" i="8" s="1"/>
  <c r="EW38" i="5"/>
  <c r="EW50" i="8" s="1"/>
  <c r="EW39" i="6"/>
  <c r="EW64" i="8" s="1"/>
  <c r="EW38" i="6"/>
  <c r="EW63" i="8" s="1"/>
  <c r="EW36" i="6"/>
  <c r="EW61" i="8" s="1"/>
  <c r="EW60" i="8"/>
  <c r="EW37" i="6"/>
  <c r="EW62" i="8" s="1"/>
  <c r="EW35" i="3"/>
  <c r="EV9" i="4"/>
  <c r="EX35" i="5"/>
  <c r="EX35" i="6"/>
  <c r="EV73" i="8" l="1"/>
  <c r="EV38" i="1"/>
  <c r="EV76" i="8" s="1"/>
  <c r="EX38" i="6"/>
  <c r="EX63" i="8" s="1"/>
  <c r="EX36" i="6"/>
  <c r="EX61" i="8" s="1"/>
  <c r="EX60" i="8"/>
  <c r="EX37" i="6"/>
  <c r="EX62" i="8" s="1"/>
  <c r="EX39" i="6"/>
  <c r="EX64" i="8" s="1"/>
  <c r="EV12" i="4"/>
  <c r="EV10" i="4"/>
  <c r="EV11" i="4"/>
  <c r="EV25" i="8"/>
  <c r="EW39" i="1"/>
  <c r="EW77" i="8" s="1"/>
  <c r="EX37" i="5"/>
  <c r="EX49" i="8" s="1"/>
  <c r="EX39" i="5"/>
  <c r="EX51" i="8" s="1"/>
  <c r="EX47" i="8"/>
  <c r="EX38" i="5"/>
  <c r="EX50" i="8" s="1"/>
  <c r="EX36" i="5"/>
  <c r="EX48" i="8" s="1"/>
  <c r="EW36" i="3"/>
  <c r="EW37" i="3"/>
  <c r="EW39" i="3"/>
  <c r="EW21" i="8"/>
  <c r="EW38" i="3"/>
  <c r="EW24" i="8" s="1"/>
  <c r="EW35" i="1"/>
  <c r="EV23" i="8"/>
  <c r="EV37" i="1"/>
  <c r="EV75" i="8" s="1"/>
  <c r="EV22" i="8"/>
  <c r="EV36" i="1"/>
  <c r="EV74" i="8" s="1"/>
  <c r="EX35" i="3"/>
  <c r="FJ9" i="5"/>
  <c r="FC9" i="6"/>
  <c r="FH9" i="6"/>
  <c r="FC9" i="5"/>
  <c r="FA9" i="4"/>
  <c r="EV9" i="6"/>
  <c r="FB9" i="6"/>
  <c r="FG9" i="5"/>
  <c r="EZ9" i="4"/>
  <c r="EY9" i="5"/>
  <c r="FL9" i="6"/>
  <c r="FD9" i="5"/>
  <c r="EX9" i="4"/>
  <c r="FG9" i="6"/>
  <c r="EV9" i="5"/>
  <c r="FL9" i="5"/>
  <c r="FM9" i="5"/>
  <c r="EW9" i="5"/>
  <c r="FE9" i="5"/>
  <c r="EX9" i="6"/>
  <c r="EW9" i="4"/>
  <c r="FB9" i="4"/>
  <c r="EY9" i="6"/>
  <c r="EY9" i="4"/>
  <c r="EX9" i="5"/>
  <c r="FA9" i="5"/>
  <c r="EY12" i="4" l="1"/>
  <c r="EY10" i="4"/>
  <c r="EY11" i="4"/>
  <c r="EX10" i="6"/>
  <c r="EX11" i="6"/>
  <c r="EX12" i="6"/>
  <c r="FM10" i="5"/>
  <c r="FM12" i="5"/>
  <c r="FM11" i="5"/>
  <c r="FG12" i="6"/>
  <c r="FG11" i="6"/>
  <c r="FG10" i="6"/>
  <c r="FG11" i="5"/>
  <c r="FG12" i="5"/>
  <c r="FG10" i="5"/>
  <c r="FC12" i="5"/>
  <c r="FC10" i="5"/>
  <c r="FC11" i="5"/>
  <c r="FC11" i="6"/>
  <c r="FC10" i="6"/>
  <c r="FC12" i="6"/>
  <c r="EW25" i="8"/>
  <c r="EX39" i="1"/>
  <c r="EX77" i="8" s="1"/>
  <c r="EX12" i="5"/>
  <c r="EX11" i="5"/>
  <c r="EX10" i="5"/>
  <c r="FA10" i="4"/>
  <c r="FA12" i="4"/>
  <c r="FA11" i="4"/>
  <c r="FH10" i="6"/>
  <c r="FH11" i="6"/>
  <c r="FH12" i="6"/>
  <c r="FJ11" i="5"/>
  <c r="FJ10" i="5"/>
  <c r="FJ12" i="5"/>
  <c r="EX39" i="3"/>
  <c r="EX21" i="8"/>
  <c r="EX37" i="3"/>
  <c r="EX38" i="3"/>
  <c r="EX24" i="8" s="1"/>
  <c r="EX36" i="3"/>
  <c r="EX35" i="1"/>
  <c r="EW23" i="8"/>
  <c r="EW37" i="1"/>
  <c r="EW75" i="8" s="1"/>
  <c r="FL11" i="5"/>
  <c r="FL10" i="5"/>
  <c r="FL12" i="5"/>
  <c r="EY11" i="5"/>
  <c r="EY10" i="5"/>
  <c r="EY12" i="5"/>
  <c r="FB12" i="6"/>
  <c r="FB11" i="6"/>
  <c r="FB10" i="6"/>
  <c r="FN10" i="6"/>
  <c r="FN11" i="6"/>
  <c r="EW22" i="8"/>
  <c r="EW36" i="1"/>
  <c r="EW74" i="8" s="1"/>
  <c r="EX12" i="4"/>
  <c r="EX10" i="4"/>
  <c r="EX11" i="4"/>
  <c r="FD12" i="5"/>
  <c r="FD11" i="5"/>
  <c r="FD10" i="5"/>
  <c r="FL12" i="6"/>
  <c r="FL10" i="6"/>
  <c r="FL11" i="6"/>
  <c r="EV11" i="5"/>
  <c r="EV12" i="5"/>
  <c r="EV10" i="5"/>
  <c r="FH11" i="5"/>
  <c r="FH10" i="5"/>
  <c r="EV12" i="6"/>
  <c r="EV10" i="6"/>
  <c r="EV11" i="6"/>
  <c r="EW73" i="8"/>
  <c r="EW38" i="1"/>
  <c r="EW76" i="8" s="1"/>
  <c r="FA11" i="5"/>
  <c r="FA12" i="5"/>
  <c r="FA10" i="5"/>
  <c r="EY10" i="6"/>
  <c r="EY12" i="6"/>
  <c r="EY11" i="6"/>
  <c r="FB10" i="4"/>
  <c r="FB12" i="4"/>
  <c r="FB11" i="4"/>
  <c r="EW12" i="5"/>
  <c r="EW10" i="5"/>
  <c r="EW11" i="5"/>
  <c r="FI11" i="5"/>
  <c r="FI10" i="5"/>
  <c r="EW12" i="4"/>
  <c r="EW10" i="4"/>
  <c r="EW11" i="4"/>
  <c r="FE11" i="5"/>
  <c r="FE10" i="5"/>
  <c r="FE12" i="5"/>
  <c r="EZ10" i="4"/>
  <c r="EZ12" i="4"/>
  <c r="EZ11" i="4"/>
  <c r="FK9" i="5"/>
  <c r="FK9" i="6"/>
  <c r="FL9" i="2"/>
  <c r="FD9" i="6"/>
  <c r="FJ9" i="6"/>
  <c r="EW9" i="6"/>
  <c r="FE9" i="6"/>
  <c r="FA9" i="6"/>
  <c r="FM9" i="2"/>
  <c r="FM9" i="6"/>
  <c r="FA10" i="6" l="1"/>
  <c r="FA11" i="6"/>
  <c r="FA12" i="6"/>
  <c r="EX22" i="8"/>
  <c r="EX36" i="1"/>
  <c r="EX74" i="8" s="1"/>
  <c r="EW10" i="6"/>
  <c r="EW12" i="6"/>
  <c r="EW11" i="6"/>
  <c r="FI10" i="6"/>
  <c r="FI11" i="6"/>
  <c r="FM12" i="2"/>
  <c r="FJ12" i="6"/>
  <c r="FJ11" i="6"/>
  <c r="FJ10" i="6"/>
  <c r="FL12" i="2"/>
  <c r="EX23" i="8"/>
  <c r="EX37" i="1"/>
  <c r="EX75" i="8" s="1"/>
  <c r="FE12" i="6"/>
  <c r="FE11" i="6"/>
  <c r="FE10" i="6"/>
  <c r="FK12" i="6"/>
  <c r="FK10" i="6"/>
  <c r="FK11" i="6"/>
  <c r="FK11" i="5"/>
  <c r="FK12" i="5"/>
  <c r="FK10" i="5"/>
  <c r="EX25" i="8"/>
  <c r="EY39" i="1"/>
  <c r="EY77" i="8" s="1"/>
  <c r="FD12" i="6"/>
  <c r="FD10" i="6"/>
  <c r="FD11" i="6"/>
  <c r="FM10" i="6"/>
  <c r="FM12" i="6"/>
  <c r="FM11" i="6"/>
  <c r="EX38" i="1"/>
  <c r="EX76" i="8" s="1"/>
  <c r="EX73" i="8"/>
  <c r="FV30" i="4" l="1"/>
  <c r="FV31" i="4" l="1"/>
  <c r="FV33" i="4"/>
  <c r="FV32" i="4"/>
  <c r="EY35" i="6"/>
  <c r="EY37" i="6" l="1"/>
  <c r="EY62" i="8" s="1"/>
  <c r="EY38" i="6"/>
  <c r="EY63" i="8" s="1"/>
  <c r="EY39" i="6"/>
  <c r="EY64" i="8" s="1"/>
  <c r="EY60" i="8"/>
  <c r="EY36" i="6"/>
  <c r="EY61" i="8" s="1"/>
  <c r="EY35" i="2"/>
  <c r="EY8" i="8" l="1"/>
  <c r="EY38" i="2"/>
  <c r="EY11" i="8" s="1"/>
  <c r="EY37" i="2"/>
  <c r="EY36" i="2"/>
  <c r="EY39" i="2"/>
  <c r="EY35" i="3"/>
  <c r="EY35" i="5"/>
  <c r="FB35" i="3"/>
  <c r="EY36" i="5" l="1"/>
  <c r="EY48" i="8" s="1"/>
  <c r="EY39" i="5"/>
  <c r="EY51" i="8" s="1"/>
  <c r="EY38" i="5"/>
  <c r="EY50" i="8" s="1"/>
  <c r="EY37" i="5"/>
  <c r="EY49" i="8" s="1"/>
  <c r="EY47" i="8"/>
  <c r="EY36" i="3"/>
  <c r="EY22" i="8" s="1"/>
  <c r="EY21" i="8"/>
  <c r="EY38" i="3"/>
  <c r="EY24" i="8" s="1"/>
  <c r="EY37" i="3"/>
  <c r="EY23" i="8" s="1"/>
  <c r="EY39" i="3"/>
  <c r="EY25" i="8" s="1"/>
  <c r="EY35" i="1"/>
  <c r="EY12" i="8"/>
  <c r="FB39" i="3"/>
  <c r="FB38" i="3"/>
  <c r="FB24" i="8" s="1"/>
  <c r="FB36" i="3"/>
  <c r="FB21" i="8"/>
  <c r="FB37" i="3"/>
  <c r="EY9" i="8"/>
  <c r="EY10" i="8"/>
  <c r="EZ35" i="5"/>
  <c r="FE35" i="2"/>
  <c r="EY37" i="1" l="1"/>
  <c r="EY75" i="8" s="1"/>
  <c r="EY36" i="1"/>
  <c r="EY74" i="8" s="1"/>
  <c r="EZ39" i="1"/>
  <c r="EZ77" i="8" s="1"/>
  <c r="EZ38" i="5"/>
  <c r="EZ50" i="8" s="1"/>
  <c r="EZ47" i="8"/>
  <c r="EZ39" i="5"/>
  <c r="EZ36" i="5"/>
  <c r="EZ37" i="5"/>
  <c r="EY38" i="1"/>
  <c r="EY76" i="8" s="1"/>
  <c r="EY73" i="8"/>
  <c r="FB23" i="8"/>
  <c r="FB22" i="8"/>
  <c r="FE38" i="2"/>
  <c r="FE11" i="8" s="1"/>
  <c r="FE8" i="8"/>
  <c r="FE36" i="2"/>
  <c r="FE37" i="2"/>
  <c r="FE39" i="2"/>
  <c r="FB25" i="8"/>
  <c r="FA35" i="5"/>
  <c r="FA38" i="5" l="1"/>
  <c r="FA50" i="8" s="1"/>
  <c r="FA36" i="5"/>
  <c r="FA48" i="8" s="1"/>
  <c r="FA37" i="5"/>
  <c r="FA49" i="8" s="1"/>
  <c r="FA47" i="8"/>
  <c r="FA39" i="5"/>
  <c r="FA51" i="8" s="1"/>
  <c r="FE10" i="8"/>
  <c r="EZ48" i="8"/>
  <c r="FE9" i="8"/>
  <c r="EZ51" i="8"/>
  <c r="FE12" i="8"/>
  <c r="EZ49" i="8"/>
  <c r="FB35" i="5"/>
  <c r="FB36" i="5" l="1"/>
  <c r="FB48" i="8" s="1"/>
  <c r="FB37" i="5"/>
  <c r="FB49" i="8" s="1"/>
  <c r="FB47" i="8"/>
  <c r="FB39" i="5"/>
  <c r="FB51" i="8" s="1"/>
  <c r="FB38" i="5"/>
  <c r="FB50" i="8" s="1"/>
  <c r="FC35" i="5"/>
  <c r="EZ35" i="6"/>
  <c r="EZ36" i="6" l="1"/>
  <c r="EZ39" i="6"/>
  <c r="EZ38" i="6"/>
  <c r="EZ63" i="8" s="1"/>
  <c r="EZ60" i="8"/>
  <c r="EZ37" i="6"/>
  <c r="EZ35" i="1"/>
  <c r="FC47" i="8"/>
  <c r="FC37" i="5"/>
  <c r="FC49" i="8" s="1"/>
  <c r="FC38" i="5"/>
  <c r="FC50" i="8" s="1"/>
  <c r="FC39" i="5"/>
  <c r="FC51" i="8" s="1"/>
  <c r="FC36" i="5"/>
  <c r="FC48" i="8" s="1"/>
  <c r="FD35" i="5"/>
  <c r="FA35" i="6"/>
  <c r="FD47" i="8" l="1"/>
  <c r="FD36" i="5"/>
  <c r="FD48" i="8" s="1"/>
  <c r="FD39" i="5"/>
  <c r="FD51" i="8" s="1"/>
  <c r="FD38" i="5"/>
  <c r="FD50" i="8" s="1"/>
  <c r="FD37" i="5"/>
  <c r="FD49" i="8" s="1"/>
  <c r="FA38" i="6"/>
  <c r="FA63" i="8" s="1"/>
  <c r="FA60" i="8"/>
  <c r="FA37" i="6"/>
  <c r="FA62" i="8" s="1"/>
  <c r="FA39" i="6"/>
  <c r="FA64" i="8" s="1"/>
  <c r="FA36" i="6"/>
  <c r="FA61" i="8" s="1"/>
  <c r="EZ38" i="1"/>
  <c r="EZ76" i="8" s="1"/>
  <c r="EZ73" i="8"/>
  <c r="EZ62" i="8"/>
  <c r="EZ37" i="1"/>
  <c r="EZ75" i="8" s="1"/>
  <c r="EZ64" i="8"/>
  <c r="FA39" i="1"/>
  <c r="FA77" i="8" s="1"/>
  <c r="EZ61" i="8"/>
  <c r="EZ36" i="1"/>
  <c r="EZ74" i="8" s="1"/>
  <c r="FE35" i="5"/>
  <c r="FB35" i="6"/>
  <c r="FE36" i="5" l="1"/>
  <c r="FE48" i="8" s="1"/>
  <c r="FE39" i="5"/>
  <c r="FE51" i="8" s="1"/>
  <c r="FE37" i="5"/>
  <c r="FE49" i="8" s="1"/>
  <c r="FE38" i="5"/>
  <c r="FE50" i="8" s="1"/>
  <c r="FE47" i="8"/>
  <c r="FB39" i="6"/>
  <c r="FB64" i="8" s="1"/>
  <c r="FB37" i="6"/>
  <c r="FB62" i="8" s="1"/>
  <c r="FB36" i="6"/>
  <c r="FB61" i="8" s="1"/>
  <c r="FB60" i="8"/>
  <c r="FB38" i="6"/>
  <c r="FB63" i="8" s="1"/>
  <c r="FF35" i="5"/>
  <c r="FC35" i="6"/>
  <c r="FC38" i="6" l="1"/>
  <c r="FC63" i="8" s="1"/>
  <c r="FC37" i="6"/>
  <c r="FC62" i="8" s="1"/>
  <c r="FC36" i="6"/>
  <c r="FC61" i="8" s="1"/>
  <c r="FC39" i="6"/>
  <c r="FC64" i="8" s="1"/>
  <c r="FC60" i="8"/>
  <c r="FF37" i="5"/>
  <c r="FF49" i="8" s="1"/>
  <c r="FF36" i="5"/>
  <c r="FF48" i="8" s="1"/>
  <c r="FF47" i="8"/>
  <c r="FF39" i="5"/>
  <c r="FF51" i="8" s="1"/>
  <c r="FF38" i="5"/>
  <c r="FF50" i="8" s="1"/>
  <c r="FG35" i="5"/>
  <c r="FD35" i="6"/>
  <c r="FD36" i="6" l="1"/>
  <c r="FD61" i="8" s="1"/>
  <c r="FD38" i="6"/>
  <c r="FD63" i="8" s="1"/>
  <c r="FD37" i="6"/>
  <c r="FD62" i="8" s="1"/>
  <c r="FD39" i="6"/>
  <c r="FD64" i="8" s="1"/>
  <c r="FD60" i="8"/>
  <c r="FG36" i="5"/>
  <c r="FG48" i="8" s="1"/>
  <c r="FG38" i="5"/>
  <c r="FG50" i="8" s="1"/>
  <c r="FG47" i="8"/>
  <c r="FG37" i="5"/>
  <c r="FG49" i="8" s="1"/>
  <c r="FG39" i="5"/>
  <c r="FG51" i="8" s="1"/>
  <c r="FH35" i="5"/>
  <c r="FE35" i="6"/>
  <c r="FH38" i="5" l="1"/>
  <c r="FH50" i="8" s="1"/>
  <c r="FH36" i="5"/>
  <c r="FH48" i="8" s="1"/>
  <c r="FH37" i="5"/>
  <c r="FH49" i="8" s="1"/>
  <c r="FH39" i="5"/>
  <c r="FH51" i="8" s="1"/>
  <c r="FH47" i="8"/>
  <c r="FE60" i="8"/>
  <c r="FE39" i="6"/>
  <c r="FE64" i="8" s="1"/>
  <c r="FE38" i="6"/>
  <c r="FE63" i="8" s="1"/>
  <c r="FE36" i="6"/>
  <c r="FE61" i="8" s="1"/>
  <c r="FE37" i="6"/>
  <c r="FE62" i="8" s="1"/>
  <c r="FI35" i="5"/>
  <c r="FF35" i="6"/>
  <c r="FF38" i="6" l="1"/>
  <c r="FF63" i="8" s="1"/>
  <c r="FF39" i="6"/>
  <c r="FF64" i="8" s="1"/>
  <c r="FF60" i="8"/>
  <c r="FF36" i="6"/>
  <c r="FF61" i="8" s="1"/>
  <c r="FF37" i="6"/>
  <c r="FF62" i="8" s="1"/>
  <c r="FI37" i="5"/>
  <c r="FI49" i="8" s="1"/>
  <c r="FI38" i="5"/>
  <c r="FI50" i="8" s="1"/>
  <c r="FI39" i="5"/>
  <c r="FI51" i="8" s="1"/>
  <c r="FI36" i="5"/>
  <c r="FI48" i="8" s="1"/>
  <c r="FI47" i="8"/>
  <c r="FJ35" i="5"/>
  <c r="FG35" i="6"/>
  <c r="FJ39" i="5" l="1"/>
  <c r="FJ51" i="8" s="1"/>
  <c r="FJ38" i="5"/>
  <c r="FJ50" i="8" s="1"/>
  <c r="FJ37" i="5"/>
  <c r="FJ49" i="8" s="1"/>
  <c r="FJ47" i="8"/>
  <c r="FJ36" i="5"/>
  <c r="FJ48" i="8" s="1"/>
  <c r="FG36" i="6"/>
  <c r="FG61" i="8" s="1"/>
  <c r="FG60" i="8"/>
  <c r="FG37" i="6"/>
  <c r="FG62" i="8" s="1"/>
  <c r="FG39" i="6"/>
  <c r="FG64" i="8" s="1"/>
  <c r="FG38" i="6"/>
  <c r="FG63" i="8" s="1"/>
  <c r="FK35" i="5"/>
  <c r="FH35" i="6"/>
  <c r="FH39" i="6" l="1"/>
  <c r="FH64" i="8" s="1"/>
  <c r="FH60" i="8"/>
  <c r="FH38" i="6"/>
  <c r="FH63" i="8" s="1"/>
  <c r="FH36" i="6"/>
  <c r="FH61" i="8" s="1"/>
  <c r="FH37" i="6"/>
  <c r="FH62" i="8" s="1"/>
  <c r="FK36" i="5"/>
  <c r="FK48" i="8" s="1"/>
  <c r="FK37" i="5"/>
  <c r="FK49" i="8" s="1"/>
  <c r="FK39" i="5"/>
  <c r="FK51" i="8" s="1"/>
  <c r="FK38" i="5"/>
  <c r="FK50" i="8" s="1"/>
  <c r="FK47" i="8"/>
  <c r="FF35" i="3"/>
  <c r="FI35" i="6"/>
  <c r="FF35" i="2"/>
  <c r="FF21" i="8" l="1"/>
  <c r="FF37" i="3"/>
  <c r="FF23" i="8" s="1"/>
  <c r="FF38" i="3"/>
  <c r="FF24" i="8" s="1"/>
  <c r="FF39" i="3"/>
  <c r="FF25" i="8" s="1"/>
  <c r="FF36" i="3"/>
  <c r="FF22" i="8" s="1"/>
  <c r="FF37" i="2"/>
  <c r="FF38" i="2"/>
  <c r="FF11" i="8" s="1"/>
  <c r="FF39" i="2"/>
  <c r="FF8" i="8"/>
  <c r="FF36" i="2"/>
  <c r="FI37" i="6"/>
  <c r="FI62" i="8" s="1"/>
  <c r="FI60" i="8"/>
  <c r="FI36" i="6"/>
  <c r="FI61" i="8" s="1"/>
  <c r="FI39" i="6"/>
  <c r="FI64" i="8" s="1"/>
  <c r="FI38" i="6"/>
  <c r="FI63" i="8" s="1"/>
  <c r="FG35" i="2"/>
  <c r="FG35" i="3"/>
  <c r="FJ35" i="6"/>
  <c r="FF12" i="8" l="1"/>
  <c r="FG21" i="8"/>
  <c r="FG39" i="3"/>
  <c r="FG25" i="8" s="1"/>
  <c r="FG37" i="3"/>
  <c r="FG23" i="8" s="1"/>
  <c r="FG38" i="3"/>
  <c r="FG24" i="8" s="1"/>
  <c r="FG36" i="3"/>
  <c r="FG22" i="8" s="1"/>
  <c r="FF10" i="8"/>
  <c r="FJ36" i="6"/>
  <c r="FJ61" i="8" s="1"/>
  <c r="FJ39" i="6"/>
  <c r="FJ64" i="8" s="1"/>
  <c r="FJ38" i="6"/>
  <c r="FJ63" i="8" s="1"/>
  <c r="FJ37" i="6"/>
  <c r="FJ62" i="8" s="1"/>
  <c r="FJ60" i="8"/>
  <c r="FG37" i="2"/>
  <c r="FG36" i="2"/>
  <c r="FG8" i="8"/>
  <c r="FG39" i="2"/>
  <c r="FG38" i="2"/>
  <c r="FG11" i="8" s="1"/>
  <c r="FF9" i="8"/>
  <c r="FH35" i="3"/>
  <c r="FH35" i="2"/>
  <c r="FK35" i="6"/>
  <c r="FG10" i="8" l="1"/>
  <c r="FH21" i="8"/>
  <c r="FH36" i="3"/>
  <c r="FH22" i="8" s="1"/>
  <c r="FH39" i="3"/>
  <c r="FH25" i="8" s="1"/>
  <c r="FH38" i="3"/>
  <c r="FH24" i="8" s="1"/>
  <c r="FH37" i="3"/>
  <c r="FH23" i="8" s="1"/>
  <c r="FG12" i="8"/>
  <c r="FK39" i="6"/>
  <c r="FK64" i="8" s="1"/>
  <c r="FK60" i="8"/>
  <c r="FK38" i="6"/>
  <c r="FK63" i="8" s="1"/>
  <c r="FK36" i="6"/>
  <c r="FK61" i="8" s="1"/>
  <c r="FK37" i="6"/>
  <c r="FK62" i="8" s="1"/>
  <c r="FH36" i="2"/>
  <c r="FH39" i="2"/>
  <c r="FH38" i="2"/>
  <c r="FH11" i="8" s="1"/>
  <c r="FH8" i="8"/>
  <c r="FH37" i="2"/>
  <c r="FG9" i="8"/>
  <c r="FI35" i="3"/>
  <c r="FL35" i="6"/>
  <c r="FI35" i="2"/>
  <c r="FL36" i="6" l="1"/>
  <c r="FL61" i="8" s="1"/>
  <c r="FL38" i="6"/>
  <c r="FL63" i="8" s="1"/>
  <c r="FL39" i="6"/>
  <c r="FL64" i="8" s="1"/>
  <c r="FL37" i="6"/>
  <c r="FL62" i="8" s="1"/>
  <c r="FL60" i="8"/>
  <c r="FI37" i="3"/>
  <c r="FI23" i="8" s="1"/>
  <c r="FI38" i="3"/>
  <c r="FI24" i="8" s="1"/>
  <c r="FI21" i="8"/>
  <c r="FI36" i="3"/>
  <c r="FI22" i="8" s="1"/>
  <c r="FI39" i="3"/>
  <c r="FI25" i="8" s="1"/>
  <c r="FH10" i="8"/>
  <c r="FH9" i="8"/>
  <c r="FI36" i="2"/>
  <c r="FI8" i="8"/>
  <c r="FI38" i="2"/>
  <c r="FI11" i="8" s="1"/>
  <c r="FI39" i="2"/>
  <c r="FI37" i="2"/>
  <c r="FH12" i="8"/>
  <c r="FJ35" i="3"/>
  <c r="FM35" i="6"/>
  <c r="FJ35" i="2"/>
  <c r="FI12" i="8" l="1"/>
  <c r="FI10" i="8"/>
  <c r="FI9" i="8"/>
  <c r="FJ37" i="2"/>
  <c r="FJ39" i="2"/>
  <c r="FJ38" i="2"/>
  <c r="FJ11" i="8" s="1"/>
  <c r="FJ8" i="8"/>
  <c r="FJ36" i="2"/>
  <c r="FM60" i="8"/>
  <c r="FM36" i="6"/>
  <c r="FM61" i="8" s="1"/>
  <c r="FM38" i="6"/>
  <c r="FM63" i="8" s="1"/>
  <c r="FM39" i="6"/>
  <c r="FM64" i="8" s="1"/>
  <c r="FM37" i="6"/>
  <c r="FM62" i="8" s="1"/>
  <c r="FJ38" i="3"/>
  <c r="FJ24" i="8" s="1"/>
  <c r="FJ36" i="3"/>
  <c r="FJ22" i="8" s="1"/>
  <c r="FJ39" i="3"/>
  <c r="FJ25" i="8" s="1"/>
  <c r="FJ21" i="8"/>
  <c r="FJ37" i="3"/>
  <c r="FJ23" i="8" s="1"/>
  <c r="FK35" i="3"/>
  <c r="FN35" i="6"/>
  <c r="FK35" i="2"/>
  <c r="FN37" i="6" l="1"/>
  <c r="FN62" i="8" s="1"/>
  <c r="FN36" i="6"/>
  <c r="FN61" i="8" s="1"/>
  <c r="FN60" i="8"/>
  <c r="FN39" i="6"/>
  <c r="FN64" i="8" s="1"/>
  <c r="FN38" i="6"/>
  <c r="FN63" i="8" s="1"/>
  <c r="FJ10" i="8"/>
  <c r="FJ12" i="8"/>
  <c r="FK21" i="8"/>
  <c r="FK36" i="3"/>
  <c r="FK22" i="8" s="1"/>
  <c r="FK37" i="3"/>
  <c r="FK23" i="8" s="1"/>
  <c r="FK38" i="3"/>
  <c r="FK24" i="8" s="1"/>
  <c r="FK39" i="3"/>
  <c r="FK25" i="8" s="1"/>
  <c r="FJ9" i="8"/>
  <c r="FK8" i="8"/>
  <c r="FK36" i="2"/>
  <c r="FK37" i="2"/>
  <c r="FK38" i="2"/>
  <c r="FK11" i="8" s="1"/>
  <c r="FK39" i="2"/>
  <c r="FL35" i="3"/>
  <c r="FL35" i="2"/>
  <c r="FO35" i="6"/>
  <c r="FL35" i="5"/>
  <c r="FO38" i="6" l="1"/>
  <c r="FO63" i="8" s="1"/>
  <c r="FO60" i="8"/>
  <c r="FO36" i="6"/>
  <c r="FO61" i="8" s="1"/>
  <c r="FO39" i="6"/>
  <c r="FO64" i="8" s="1"/>
  <c r="FO37" i="6"/>
  <c r="FO62" i="8" s="1"/>
  <c r="FK10" i="8"/>
  <c r="FL36" i="2"/>
  <c r="FL8" i="8"/>
  <c r="FL37" i="2"/>
  <c r="FL38" i="2"/>
  <c r="FL11" i="8" s="1"/>
  <c r="FL39" i="2"/>
  <c r="FK9" i="8"/>
  <c r="FL39" i="3"/>
  <c r="FL25" i="8" s="1"/>
  <c r="FL37" i="3"/>
  <c r="FL23" i="8" s="1"/>
  <c r="FL38" i="3"/>
  <c r="FL24" i="8" s="1"/>
  <c r="FL21" i="8"/>
  <c r="FL36" i="3"/>
  <c r="FL22" i="8" s="1"/>
  <c r="FL47" i="8"/>
  <c r="FL39" i="5"/>
  <c r="FL51" i="8" s="1"/>
  <c r="FL37" i="5"/>
  <c r="FL49" i="8" s="1"/>
  <c r="FL38" i="5"/>
  <c r="FL50" i="8" s="1"/>
  <c r="FL36" i="5"/>
  <c r="FL48" i="8" s="1"/>
  <c r="FK12" i="8"/>
  <c r="FM35" i="5"/>
  <c r="FM35" i="2"/>
  <c r="FM35" i="3"/>
  <c r="FL12" i="8" l="1"/>
  <c r="FM8" i="8"/>
  <c r="FM37" i="2"/>
  <c r="FM39" i="2"/>
  <c r="FM36" i="2"/>
  <c r="FM38" i="2"/>
  <c r="FM11" i="8" s="1"/>
  <c r="FL10" i="8"/>
  <c r="FM37" i="3"/>
  <c r="FM23" i="8" s="1"/>
  <c r="FM21" i="8"/>
  <c r="FM36" i="3"/>
  <c r="FM22" i="8" s="1"/>
  <c r="FM38" i="3"/>
  <c r="FM24" i="8" s="1"/>
  <c r="FM39" i="3"/>
  <c r="FM25" i="8" s="1"/>
  <c r="FM39" i="5"/>
  <c r="FM51" i="8" s="1"/>
  <c r="FM37" i="5"/>
  <c r="FM49" i="8" s="1"/>
  <c r="FM38" i="5"/>
  <c r="FM50" i="8" s="1"/>
  <c r="FM47" i="8"/>
  <c r="FM36" i="5"/>
  <c r="FM48" i="8" s="1"/>
  <c r="FL9" i="8"/>
  <c r="FN35" i="5"/>
  <c r="FN35" i="2"/>
  <c r="FN35" i="3"/>
  <c r="FM9" i="8" l="1"/>
  <c r="FN47" i="8"/>
  <c r="FN39" i="5"/>
  <c r="FN51" i="8" s="1"/>
  <c r="FN38" i="5"/>
  <c r="FN50" i="8" s="1"/>
  <c r="FN37" i="5"/>
  <c r="FN49" i="8" s="1"/>
  <c r="FN36" i="5"/>
  <c r="FN48" i="8" s="1"/>
  <c r="FN38" i="3"/>
  <c r="FN24" i="8" s="1"/>
  <c r="FN39" i="3"/>
  <c r="FN25" i="8" s="1"/>
  <c r="FN21" i="8"/>
  <c r="FN36" i="3"/>
  <c r="FN22" i="8" s="1"/>
  <c r="FN37" i="3"/>
  <c r="FN23" i="8" s="1"/>
  <c r="FM12" i="8"/>
  <c r="FM10" i="8"/>
  <c r="FN38" i="2"/>
  <c r="FN11" i="8" s="1"/>
  <c r="FN36" i="2"/>
  <c r="FN39" i="2"/>
  <c r="FN8" i="8"/>
  <c r="FN37" i="2"/>
  <c r="FO35" i="5"/>
  <c r="FO35" i="3"/>
  <c r="FO35" i="2"/>
  <c r="FN10" i="8" l="1"/>
  <c r="FO39" i="2"/>
  <c r="FO37" i="2"/>
  <c r="FO8" i="8"/>
  <c r="FO36" i="2"/>
  <c r="FO38" i="2"/>
  <c r="FO11" i="8" s="1"/>
  <c r="FN12" i="8"/>
  <c r="FN9" i="8"/>
  <c r="FO38" i="3"/>
  <c r="FO24" i="8" s="1"/>
  <c r="FO21" i="8"/>
  <c r="FO37" i="3"/>
  <c r="FO23" i="8" s="1"/>
  <c r="FO36" i="3"/>
  <c r="FO22" i="8" s="1"/>
  <c r="FO39" i="3"/>
  <c r="FO25" i="8" s="1"/>
  <c r="FO37" i="5"/>
  <c r="FO49" i="8" s="1"/>
  <c r="FO39" i="5"/>
  <c r="FO51" i="8" s="1"/>
  <c r="FO47" i="8"/>
  <c r="FO36" i="5"/>
  <c r="FO48" i="8" s="1"/>
  <c r="FO38" i="5"/>
  <c r="FO50" i="8" s="1"/>
  <c r="FP35" i="3"/>
  <c r="FP35" i="5"/>
  <c r="FP35" i="2"/>
  <c r="FO9" i="8" l="1"/>
  <c r="FP37" i="2"/>
  <c r="FP36" i="2"/>
  <c r="FP38" i="2"/>
  <c r="FP11" i="8" s="1"/>
  <c r="FP39" i="2"/>
  <c r="FP8" i="8"/>
  <c r="FP39" i="5"/>
  <c r="FP51" i="8" s="1"/>
  <c r="FP38" i="5"/>
  <c r="FP50" i="8" s="1"/>
  <c r="FP36" i="5"/>
  <c r="FP48" i="8" s="1"/>
  <c r="FP47" i="8"/>
  <c r="FP37" i="5"/>
  <c r="FP49" i="8" s="1"/>
  <c r="FO10" i="8"/>
  <c r="FP37" i="3"/>
  <c r="FP23" i="8" s="1"/>
  <c r="FP36" i="3"/>
  <c r="FP22" i="8" s="1"/>
  <c r="FP21" i="8"/>
  <c r="FP38" i="3"/>
  <c r="FP24" i="8" s="1"/>
  <c r="FP39" i="3"/>
  <c r="FP25" i="8" s="1"/>
  <c r="FO12" i="8"/>
  <c r="FQ35" i="2"/>
  <c r="FQ35" i="5"/>
  <c r="FQ35" i="3"/>
  <c r="FQ47" i="8" l="1"/>
  <c r="FQ36" i="5"/>
  <c r="FQ48" i="8" s="1"/>
  <c r="FQ38" i="5"/>
  <c r="FQ50" i="8" s="1"/>
  <c r="FQ37" i="5"/>
  <c r="FQ49" i="8" s="1"/>
  <c r="FQ39" i="5"/>
  <c r="FQ51" i="8" s="1"/>
  <c r="FP12" i="8"/>
  <c r="FP9" i="8"/>
  <c r="FP10" i="8"/>
  <c r="FQ21" i="8"/>
  <c r="FQ38" i="3"/>
  <c r="FQ24" i="8" s="1"/>
  <c r="FQ37" i="3"/>
  <c r="FQ23" i="8" s="1"/>
  <c r="FQ39" i="3"/>
  <c r="FQ25" i="8" s="1"/>
  <c r="FQ36" i="3"/>
  <c r="FQ22" i="8" s="1"/>
  <c r="FQ8" i="8"/>
  <c r="FQ37" i="2"/>
  <c r="FQ36" i="2"/>
  <c r="FQ38" i="2"/>
  <c r="FQ11" i="8" s="1"/>
  <c r="FQ39" i="2"/>
  <c r="FR35" i="5"/>
  <c r="FR35" i="3"/>
  <c r="FR35" i="2"/>
  <c r="FR37" i="2" l="1"/>
  <c r="FR38" i="2"/>
  <c r="FR11" i="8" s="1"/>
  <c r="FR36" i="2"/>
  <c r="FR39" i="2"/>
  <c r="FR8" i="8"/>
  <c r="FR47" i="8"/>
  <c r="FR36" i="5"/>
  <c r="FR48" i="8" s="1"/>
  <c r="FR37" i="5"/>
  <c r="FR49" i="8" s="1"/>
  <c r="FR39" i="5"/>
  <c r="FR51" i="8" s="1"/>
  <c r="FR38" i="5"/>
  <c r="FR50" i="8" s="1"/>
  <c r="FQ12" i="8"/>
  <c r="FQ9" i="8"/>
  <c r="FQ10" i="8"/>
  <c r="FR37" i="3"/>
  <c r="FR23" i="8" s="1"/>
  <c r="FR21" i="8"/>
  <c r="FR36" i="3"/>
  <c r="FR22" i="8" s="1"/>
  <c r="FR39" i="3"/>
  <c r="FR25" i="8" s="1"/>
  <c r="FR38" i="3"/>
  <c r="FR24" i="8" s="1"/>
  <c r="FS35" i="5"/>
  <c r="FS35" i="3"/>
  <c r="FS35" i="2"/>
  <c r="FS8" i="8" l="1"/>
  <c r="FS37" i="2"/>
  <c r="FS36" i="2"/>
  <c r="FS38" i="2"/>
  <c r="FS11" i="8" s="1"/>
  <c r="FS39" i="2"/>
  <c r="FS37" i="5"/>
  <c r="FS49" i="8" s="1"/>
  <c r="FS38" i="5"/>
  <c r="FS50" i="8" s="1"/>
  <c r="FS47" i="8"/>
  <c r="FS39" i="5"/>
  <c r="FS51" i="8" s="1"/>
  <c r="FS36" i="5"/>
  <c r="FS48" i="8" s="1"/>
  <c r="FS38" i="3"/>
  <c r="FS24" i="8" s="1"/>
  <c r="FS37" i="3"/>
  <c r="FS23" i="8" s="1"/>
  <c r="FS21" i="8"/>
  <c r="FS39" i="3"/>
  <c r="FS25" i="8" s="1"/>
  <c r="FS36" i="3"/>
  <c r="FS22" i="8" s="1"/>
  <c r="FR12" i="8"/>
  <c r="FR9" i="8"/>
  <c r="FR10" i="8"/>
  <c r="FT35" i="2"/>
  <c r="FT35" i="5"/>
  <c r="FT35" i="3"/>
  <c r="FT38" i="3" l="1"/>
  <c r="FT24" i="8" s="1"/>
  <c r="FT21" i="8"/>
  <c r="FT39" i="3"/>
  <c r="FT25" i="8" s="1"/>
  <c r="FT37" i="3"/>
  <c r="FT23" i="8" s="1"/>
  <c r="FT36" i="3"/>
  <c r="FT22" i="8" s="1"/>
  <c r="FT37" i="5"/>
  <c r="FT49" i="8" s="1"/>
  <c r="FT47" i="8"/>
  <c r="FT36" i="5"/>
  <c r="FT48" i="8" s="1"/>
  <c r="FT39" i="5"/>
  <c r="FT51" i="8" s="1"/>
  <c r="FT38" i="5"/>
  <c r="FT50" i="8" s="1"/>
  <c r="FS9" i="8"/>
  <c r="FS10" i="8"/>
  <c r="FS12" i="8"/>
  <c r="FT37" i="2"/>
  <c r="FT36" i="2"/>
  <c r="FT39" i="2"/>
  <c r="FT38" i="2"/>
  <c r="FT11" i="8" s="1"/>
  <c r="FT8" i="8"/>
  <c r="FU35" i="5"/>
  <c r="FU35" i="3"/>
  <c r="FU35" i="2"/>
  <c r="FU36" i="3" l="1"/>
  <c r="FU22" i="8" s="1"/>
  <c r="FU21" i="8"/>
  <c r="FU38" i="3"/>
  <c r="FU24" i="8" s="1"/>
  <c r="FU37" i="3"/>
  <c r="FU23" i="8" s="1"/>
  <c r="FU39" i="3"/>
  <c r="FU25" i="8" s="1"/>
  <c r="FT12" i="8"/>
  <c r="FU39" i="5"/>
  <c r="FU51" i="8" s="1"/>
  <c r="FU38" i="5"/>
  <c r="FU50" i="8" s="1"/>
  <c r="FU47" i="8"/>
  <c r="FU36" i="5"/>
  <c r="FU48" i="8" s="1"/>
  <c r="FU37" i="5"/>
  <c r="FU49" i="8" s="1"/>
  <c r="FT9" i="8"/>
  <c r="FU39" i="2"/>
  <c r="FU8" i="8"/>
  <c r="FU36" i="2"/>
  <c r="FU38" i="2"/>
  <c r="FU11" i="8" s="1"/>
  <c r="FU37" i="2"/>
  <c r="FT10" i="8"/>
  <c r="FV35" i="5"/>
  <c r="FV35" i="2"/>
  <c r="FU10" i="8" l="1"/>
  <c r="FV38" i="5"/>
  <c r="FV50" i="8" s="1"/>
  <c r="FV36" i="5"/>
  <c r="FV48" i="8" s="1"/>
  <c r="FV47" i="8"/>
  <c r="FV37" i="5"/>
  <c r="FV49" i="8" s="1"/>
  <c r="FV39" i="5"/>
  <c r="FV51" i="8" s="1"/>
  <c r="FU12" i="8"/>
  <c r="FU9" i="8"/>
  <c r="FV38" i="2"/>
  <c r="FV11" i="8" s="1"/>
  <c r="FV36" i="2"/>
  <c r="FV37" i="2"/>
  <c r="FV39" i="2"/>
  <c r="FV8" i="8"/>
  <c r="FV12" i="8" l="1"/>
  <c r="FV10" i="8"/>
  <c r="FV9" i="8"/>
  <c r="FA35" i="4" l="1"/>
  <c r="FA37" i="4" l="1"/>
  <c r="FA36" i="4"/>
  <c r="FA34" i="8"/>
  <c r="FA39" i="4"/>
  <c r="FA38" i="4"/>
  <c r="FA37" i="8" s="1"/>
  <c r="FA35" i="1"/>
  <c r="FB35" i="4"/>
  <c r="FB36" i="4" l="1"/>
  <c r="FB39" i="4"/>
  <c r="FB38" i="4"/>
  <c r="FB37" i="8" s="1"/>
  <c r="FB34" i="8"/>
  <c r="FB37" i="4"/>
  <c r="FB35" i="1"/>
  <c r="FA38" i="8"/>
  <c r="FB39" i="1"/>
  <c r="FB77" i="8" s="1"/>
  <c r="FA35" i="8"/>
  <c r="FA36" i="1"/>
  <c r="FA74" i="8" s="1"/>
  <c r="FA38" i="1"/>
  <c r="FA76" i="8" s="1"/>
  <c r="FA73" i="8"/>
  <c r="FA36" i="8"/>
  <c r="FA37" i="1"/>
  <c r="FA75" i="8" s="1"/>
  <c r="FC35" i="4"/>
  <c r="FC38" i="4" l="1"/>
  <c r="FC37" i="8" s="1"/>
  <c r="FC36" i="4"/>
  <c r="FC34" i="8"/>
  <c r="FC37" i="4"/>
  <c r="FC39" i="4"/>
  <c r="FC35" i="1"/>
  <c r="FB38" i="1"/>
  <c r="FB76" i="8" s="1"/>
  <c r="FB73" i="8"/>
  <c r="FB36" i="8"/>
  <c r="FB37" i="1"/>
  <c r="FB75" i="8" s="1"/>
  <c r="FB38" i="8"/>
  <c r="FC39" i="1"/>
  <c r="FC77" i="8" s="1"/>
  <c r="FB35" i="8"/>
  <c r="FB36" i="1"/>
  <c r="FB74" i="8" s="1"/>
  <c r="FD35" i="4"/>
  <c r="FC73" i="8" l="1"/>
  <c r="FC38" i="1"/>
  <c r="FC76" i="8" s="1"/>
  <c r="FC38" i="8"/>
  <c r="FD39" i="1"/>
  <c r="FD77" i="8" s="1"/>
  <c r="FC36" i="8"/>
  <c r="FC37" i="1"/>
  <c r="FC75" i="8" s="1"/>
  <c r="FD38" i="4"/>
  <c r="FD37" i="8" s="1"/>
  <c r="FD34" i="8"/>
  <c r="FD36" i="4"/>
  <c r="FD39" i="4"/>
  <c r="FD37" i="4"/>
  <c r="FD35" i="1"/>
  <c r="FC35" i="8"/>
  <c r="FC36" i="1"/>
  <c r="FC74" i="8" s="1"/>
  <c r="FE35" i="4"/>
  <c r="FD35" i="8" l="1"/>
  <c r="FD36" i="1"/>
  <c r="FD74" i="8" s="1"/>
  <c r="FE36" i="4"/>
  <c r="FE37" i="4"/>
  <c r="FE34" i="8"/>
  <c r="FE39" i="4"/>
  <c r="FE38" i="4"/>
  <c r="FE37" i="8" s="1"/>
  <c r="FE35" i="1"/>
  <c r="FD38" i="8"/>
  <c r="FE39" i="1"/>
  <c r="FE77" i="8" s="1"/>
  <c r="FD73" i="8"/>
  <c r="FD38" i="1"/>
  <c r="FD76" i="8" s="1"/>
  <c r="FD36" i="8"/>
  <c r="FD37" i="1"/>
  <c r="FD75" i="8" s="1"/>
  <c r="FF35" i="4"/>
  <c r="FE38" i="8" l="1"/>
  <c r="FF39" i="1"/>
  <c r="FF77" i="8" s="1"/>
  <c r="FE36" i="8"/>
  <c r="FE37" i="1"/>
  <c r="FE75" i="8" s="1"/>
  <c r="FE35" i="8"/>
  <c r="FE36" i="1"/>
  <c r="FE74" i="8" s="1"/>
  <c r="FF38" i="4"/>
  <c r="FF37" i="8" s="1"/>
  <c r="FF39" i="4"/>
  <c r="FF34" i="8"/>
  <c r="FF36" i="4"/>
  <c r="FF37" i="4"/>
  <c r="FF35" i="1"/>
  <c r="FE73" i="8"/>
  <c r="FE38" i="1"/>
  <c r="FE76" i="8" s="1"/>
  <c r="FG35" i="4"/>
  <c r="FF38" i="1" l="1"/>
  <c r="FF76" i="8" s="1"/>
  <c r="FF73" i="8"/>
  <c r="FF36" i="8"/>
  <c r="FF37" i="1"/>
  <c r="FF75" i="8" s="1"/>
  <c r="FF35" i="8"/>
  <c r="FF36" i="1"/>
  <c r="FF74" i="8" s="1"/>
  <c r="FF38" i="8"/>
  <c r="FG39" i="1"/>
  <c r="FG77" i="8" s="1"/>
  <c r="FG36" i="4"/>
  <c r="FG34" i="8"/>
  <c r="FG38" i="4"/>
  <c r="FG37" i="8" s="1"/>
  <c r="FG39" i="4"/>
  <c r="FG37" i="4"/>
  <c r="FG35" i="1"/>
  <c r="FH35" i="4"/>
  <c r="FG35" i="8" l="1"/>
  <c r="FG36" i="1"/>
  <c r="FG74" i="8" s="1"/>
  <c r="FH39" i="4"/>
  <c r="FH36" i="4"/>
  <c r="FH38" i="4"/>
  <c r="FH37" i="8" s="1"/>
  <c r="FH37" i="4"/>
  <c r="FH34" i="8"/>
  <c r="FH35" i="1"/>
  <c r="FG38" i="8"/>
  <c r="FH39" i="1"/>
  <c r="FH77" i="8" s="1"/>
  <c r="FG73" i="8"/>
  <c r="FG38" i="1"/>
  <c r="FG76" i="8" s="1"/>
  <c r="FG36" i="8"/>
  <c r="FG37" i="1"/>
  <c r="FG75" i="8" s="1"/>
  <c r="FI35" i="4"/>
  <c r="FH38" i="8" l="1"/>
  <c r="FI39" i="1"/>
  <c r="FI77" i="8" s="1"/>
  <c r="FH38" i="1"/>
  <c r="FH76" i="8" s="1"/>
  <c r="FH73" i="8"/>
  <c r="FH36" i="8"/>
  <c r="FH37" i="1"/>
  <c r="FH75" i="8" s="1"/>
  <c r="FI34" i="8"/>
  <c r="FI38" i="4"/>
  <c r="FI37" i="8" s="1"/>
  <c r="FI37" i="4"/>
  <c r="FI36" i="4"/>
  <c r="FI39" i="4"/>
  <c r="FI35" i="1"/>
  <c r="FH35" i="8"/>
  <c r="FH36" i="1"/>
  <c r="FH74" i="8" s="1"/>
  <c r="FJ35" i="4"/>
  <c r="FI38" i="8" l="1"/>
  <c r="FJ39" i="1"/>
  <c r="FJ77" i="8" s="1"/>
  <c r="FI35" i="8"/>
  <c r="FI36" i="1"/>
  <c r="FI74" i="8" s="1"/>
  <c r="FI36" i="8"/>
  <c r="FI37" i="1"/>
  <c r="FI75" i="8" s="1"/>
  <c r="FI73" i="8"/>
  <c r="FI38" i="1"/>
  <c r="FI76" i="8" s="1"/>
  <c r="FJ36" i="4"/>
  <c r="FJ39" i="4"/>
  <c r="FJ37" i="4"/>
  <c r="FJ38" i="4"/>
  <c r="FJ37" i="8" s="1"/>
  <c r="FJ34" i="8"/>
  <c r="FJ35" i="1"/>
  <c r="FJ38" i="8" l="1"/>
  <c r="FK39" i="1"/>
  <c r="FK77" i="8" s="1"/>
  <c r="FK35" i="4"/>
  <c r="FJ35" i="8"/>
  <c r="FJ36" i="1"/>
  <c r="FJ74" i="8" s="1"/>
  <c r="FJ73" i="8"/>
  <c r="FJ38" i="1"/>
  <c r="FJ76" i="8" s="1"/>
  <c r="FJ36" i="8"/>
  <c r="FJ37" i="1"/>
  <c r="FJ75" i="8" s="1"/>
  <c r="FM35" i="4"/>
  <c r="FM38" i="4" l="1"/>
  <c r="FM37" i="8" s="1"/>
  <c r="FM36" i="4"/>
  <c r="FM39" i="4"/>
  <c r="FM34" i="8"/>
  <c r="FM37" i="4"/>
  <c r="FM35" i="1"/>
  <c r="FL35" i="4"/>
  <c r="FK39" i="4"/>
  <c r="FK34" i="8"/>
  <c r="FK37" i="4"/>
  <c r="FK38" i="4"/>
  <c r="FK37" i="8" s="1"/>
  <c r="FK36" i="4"/>
  <c r="FK35" i="1"/>
  <c r="FN35" i="4"/>
  <c r="FM73" i="8" l="1"/>
  <c r="FM38" i="1"/>
  <c r="FM76" i="8" s="1"/>
  <c r="FK38" i="8"/>
  <c r="FL39" i="1"/>
  <c r="FL77" i="8" s="1"/>
  <c r="FK35" i="8"/>
  <c r="FK36" i="1"/>
  <c r="FK74" i="8" s="1"/>
  <c r="FM38" i="8"/>
  <c r="FN39" i="1"/>
  <c r="FN77" i="8" s="1"/>
  <c r="FN37" i="4"/>
  <c r="FN39" i="4"/>
  <c r="FN36" i="4"/>
  <c r="FN38" i="4"/>
  <c r="FN37" i="8" s="1"/>
  <c r="FN34" i="8"/>
  <c r="FN35" i="1"/>
  <c r="FM35" i="8"/>
  <c r="FM36" i="1"/>
  <c r="FM74" i="8" s="1"/>
  <c r="FK38" i="1"/>
  <c r="FK76" i="8" s="1"/>
  <c r="FK73" i="8"/>
  <c r="FM36" i="8"/>
  <c r="FM37" i="1"/>
  <c r="FM75" i="8" s="1"/>
  <c r="FK36" i="8"/>
  <c r="FK37" i="1"/>
  <c r="FK75" i="8" s="1"/>
  <c r="FL36" i="4"/>
  <c r="FL39" i="4"/>
  <c r="FL38" i="4"/>
  <c r="FL37" i="8" s="1"/>
  <c r="FL37" i="4"/>
  <c r="FL34" i="8"/>
  <c r="FL35" i="1"/>
  <c r="FO35" i="4"/>
  <c r="FL38" i="8" l="1"/>
  <c r="FM39" i="1"/>
  <c r="FM77" i="8" s="1"/>
  <c r="FL35" i="8"/>
  <c r="FL36" i="1"/>
  <c r="FL74" i="8" s="1"/>
  <c r="FN35" i="8"/>
  <c r="FN36" i="1"/>
  <c r="FN74" i="8" s="1"/>
  <c r="FN38" i="1"/>
  <c r="FN76" i="8" s="1"/>
  <c r="FN73" i="8"/>
  <c r="FN38" i="8"/>
  <c r="FO39" i="1"/>
  <c r="FO77" i="8" s="1"/>
  <c r="FN36" i="8"/>
  <c r="FN37" i="1"/>
  <c r="FN75" i="8" s="1"/>
  <c r="FO34" i="8"/>
  <c r="FO37" i="4"/>
  <c r="FO39" i="4"/>
  <c r="FO36" i="4"/>
  <c r="FO38" i="4"/>
  <c r="FO37" i="8" s="1"/>
  <c r="FO35" i="1"/>
  <c r="FL73" i="8"/>
  <c r="FL38" i="1"/>
  <c r="FL76" i="8" s="1"/>
  <c r="FL36" i="8"/>
  <c r="FL37" i="1"/>
  <c r="FL75" i="8" s="1"/>
  <c r="FP35" i="4"/>
  <c r="FO36" i="8" l="1"/>
  <c r="FO37" i="1"/>
  <c r="FO75" i="8" s="1"/>
  <c r="FO38" i="8"/>
  <c r="FP39" i="1"/>
  <c r="FP77" i="8" s="1"/>
  <c r="FO73" i="8"/>
  <c r="FO38" i="1"/>
  <c r="FO76" i="8" s="1"/>
  <c r="FP37" i="4"/>
  <c r="FP36" i="4"/>
  <c r="FP39" i="4"/>
  <c r="FP34" i="8"/>
  <c r="FP38" i="4"/>
  <c r="FP37" i="8" s="1"/>
  <c r="FO35" i="8"/>
  <c r="FO36" i="1"/>
  <c r="FO74" i="8" s="1"/>
  <c r="FQ35" i="4"/>
  <c r="FP36" i="8" l="1"/>
  <c r="FQ34" i="8"/>
  <c r="FQ36" i="4"/>
  <c r="FQ39" i="4"/>
  <c r="FQ38" i="4"/>
  <c r="FQ37" i="8" s="1"/>
  <c r="FQ37" i="4"/>
  <c r="FP35" i="8"/>
  <c r="FP38" i="8"/>
  <c r="FR35" i="4"/>
  <c r="FQ36" i="8" l="1"/>
  <c r="FQ35" i="8"/>
  <c r="FR38" i="4"/>
  <c r="FR37" i="8" s="1"/>
  <c r="FR37" i="4"/>
  <c r="FR34" i="8"/>
  <c r="FR39" i="4"/>
  <c r="FR36" i="4"/>
  <c r="FQ38" i="8"/>
  <c r="FS35" i="4"/>
  <c r="FS36" i="4" l="1"/>
  <c r="FS39" i="4"/>
  <c r="FS34" i="8"/>
  <c r="FS38" i="4"/>
  <c r="FS37" i="8" s="1"/>
  <c r="FS37" i="4"/>
  <c r="FR36" i="8"/>
  <c r="FR35" i="8"/>
  <c r="FR38" i="8"/>
  <c r="FT35" i="4"/>
  <c r="FT38" i="4" l="1"/>
  <c r="FT37" i="8" s="1"/>
  <c r="FT36" i="4"/>
  <c r="FT34" i="8"/>
  <c r="FT37" i="4"/>
  <c r="FT39" i="4"/>
  <c r="FS36" i="8"/>
  <c r="FS38" i="8"/>
  <c r="FS35" i="8"/>
  <c r="FU35" i="4"/>
  <c r="FT36" i="8" l="1"/>
  <c r="FT35" i="8"/>
  <c r="FU37" i="4"/>
  <c r="FU38" i="4"/>
  <c r="FU37" i="8" s="1"/>
  <c r="FU34" i="8"/>
  <c r="FU36" i="4"/>
  <c r="FU39" i="4"/>
  <c r="FT38" i="8"/>
  <c r="FV35" i="4"/>
  <c r="FU35" i="8" l="1"/>
  <c r="FU38" i="8"/>
  <c r="FU36" i="8"/>
  <c r="FV34" i="8"/>
  <c r="FV37" i="4"/>
  <c r="FV38" i="4"/>
  <c r="FV37" i="8" s="1"/>
  <c r="FV39" i="4"/>
  <c r="FV36" i="4"/>
  <c r="FV36" i="8" l="1"/>
  <c r="FV35" i="8"/>
  <c r="FV38" i="8"/>
  <c r="FP35" i="6" l="1"/>
  <c r="FP36" i="6" l="1"/>
  <c r="FP38" i="6"/>
  <c r="FP63" i="8" s="1"/>
  <c r="FP37" i="6"/>
  <c r="FP60" i="8"/>
  <c r="FP39" i="6"/>
  <c r="FP35" i="1"/>
  <c r="FQ35" i="6"/>
  <c r="FP38" i="1" l="1"/>
  <c r="FP76" i="8" s="1"/>
  <c r="FP73" i="8"/>
  <c r="FP64" i="8"/>
  <c r="FQ39" i="1"/>
  <c r="FQ77" i="8" s="1"/>
  <c r="FQ39" i="6"/>
  <c r="FQ37" i="6"/>
  <c r="FQ38" i="6"/>
  <c r="FQ63" i="8" s="1"/>
  <c r="FQ60" i="8"/>
  <c r="FQ36" i="6"/>
  <c r="FQ35" i="1"/>
  <c r="FP62" i="8"/>
  <c r="FP37" i="1"/>
  <c r="FP75" i="8" s="1"/>
  <c r="FP61" i="8"/>
  <c r="FP36" i="1"/>
  <c r="FP74" i="8" s="1"/>
  <c r="FR35" i="6"/>
  <c r="FQ61" i="8" l="1"/>
  <c r="FQ36" i="1"/>
  <c r="FQ74" i="8" s="1"/>
  <c r="FQ62" i="8"/>
  <c r="FQ37" i="1"/>
  <c r="FQ75" i="8" s="1"/>
  <c r="FR36" i="6"/>
  <c r="FR38" i="6"/>
  <c r="FR63" i="8" s="1"/>
  <c r="FR37" i="6"/>
  <c r="FR60" i="8"/>
  <c r="FR39" i="6"/>
  <c r="FR35" i="1"/>
  <c r="FQ64" i="8"/>
  <c r="FR39" i="1"/>
  <c r="FR77" i="8" s="1"/>
  <c r="FQ38" i="1"/>
  <c r="FQ76" i="8" s="1"/>
  <c r="FQ73" i="8"/>
  <c r="FS35" i="6"/>
  <c r="FR62" i="8" l="1"/>
  <c r="FR37" i="1"/>
  <c r="FR75" i="8" s="1"/>
  <c r="FR61" i="8"/>
  <c r="FR36" i="1"/>
  <c r="FR74" i="8" s="1"/>
  <c r="FR73" i="8"/>
  <c r="FR38" i="1"/>
  <c r="FR76" i="8" s="1"/>
  <c r="FS37" i="6"/>
  <c r="FS38" i="6"/>
  <c r="FS63" i="8" s="1"/>
  <c r="FS36" i="6"/>
  <c r="FS60" i="8"/>
  <c r="FS39" i="6"/>
  <c r="FS35" i="1"/>
  <c r="FR64" i="8"/>
  <c r="FS39" i="1"/>
  <c r="FS77" i="8" s="1"/>
  <c r="FS62" i="8" l="1"/>
  <c r="FS37" i="1"/>
  <c r="FS75" i="8" s="1"/>
  <c r="FS64" i="8"/>
  <c r="FT39" i="1"/>
  <c r="FT77" i="8" s="1"/>
  <c r="FS38" i="1"/>
  <c r="FS76" i="8" s="1"/>
  <c r="FS73" i="8"/>
  <c r="FS61" i="8"/>
  <c r="FS36" i="1"/>
  <c r="FS74" i="8" s="1"/>
  <c r="FT35" i="6" l="1"/>
  <c r="FT36" i="6" l="1"/>
  <c r="FT37" i="6"/>
  <c r="FT38" i="6"/>
  <c r="FT63" i="8" s="1"/>
  <c r="FT60" i="8"/>
  <c r="FT39" i="6"/>
  <c r="FT35" i="1"/>
  <c r="FU35" i="6"/>
  <c r="FV35" i="6"/>
  <c r="FT64" i="8" l="1"/>
  <c r="FU39" i="1"/>
  <c r="FU77" i="8" s="1"/>
  <c r="FT62" i="8"/>
  <c r="FT37" i="1"/>
  <c r="FT75" i="8" s="1"/>
  <c r="FT38" i="1"/>
  <c r="FT76" i="8" s="1"/>
  <c r="FT73" i="8"/>
  <c r="FV38" i="6"/>
  <c r="FV63" i="8" s="1"/>
  <c r="FV39" i="6"/>
  <c r="FV64" i="8" s="1"/>
  <c r="FV36" i="6"/>
  <c r="FV61" i="8" s="1"/>
  <c r="FV37" i="6"/>
  <c r="FV62" i="8" s="1"/>
  <c r="FV60" i="8"/>
  <c r="FU39" i="6"/>
  <c r="FU38" i="6"/>
  <c r="FU63" i="8" s="1"/>
  <c r="FU37" i="6"/>
  <c r="FU36" i="6"/>
  <c r="FU60" i="8"/>
  <c r="FU35" i="1"/>
  <c r="FT61" i="8"/>
  <c r="FT36" i="1"/>
  <c r="FT74" i="8" s="1"/>
  <c r="FU62" i="8" l="1"/>
  <c r="FU37" i="1"/>
  <c r="FU75" i="8" s="1"/>
  <c r="FU61" i="8"/>
  <c r="FU36" i="1"/>
  <c r="FU74" i="8" s="1"/>
  <c r="FU64" i="8"/>
  <c r="FV39" i="1"/>
  <c r="FV77" i="8" s="1"/>
  <c r="FU73" i="8"/>
  <c r="FU38" i="1"/>
  <c r="FU76" i="8" s="1"/>
  <c r="FV35" i="3" l="1"/>
  <c r="FV39" i="3" l="1"/>
  <c r="FV38" i="3"/>
  <c r="FV24" i="8" s="1"/>
  <c r="FV37" i="3"/>
  <c r="FV21" i="8"/>
  <c r="FV36" i="3"/>
  <c r="FV35" i="1"/>
  <c r="FV23" i="8" l="1"/>
  <c r="FV37" i="1"/>
  <c r="FV75" i="8" s="1"/>
  <c r="FV25" i="8"/>
  <c r="FW39" i="1"/>
  <c r="FW77" i="8" s="1"/>
  <c r="FV38" i="1"/>
  <c r="FV76" i="8" s="1"/>
  <c r="FV73" i="8"/>
  <c r="FV22" i="8"/>
  <c r="FV36" i="1"/>
  <c r="FV74" i="8" s="1"/>
  <c r="FW30" i="2" l="1"/>
  <c r="FW33" i="2" l="1"/>
  <c r="FW31" i="2"/>
  <c r="FW32" i="2"/>
  <c r="FW30" i="3"/>
  <c r="FW33" i="3" l="1"/>
  <c r="FW31" i="3"/>
  <c r="FW32" i="3"/>
  <c r="FW35" i="5" l="1"/>
  <c r="FW37" i="5" l="1"/>
  <c r="FW49" i="8" s="1"/>
  <c r="FW38" i="5"/>
  <c r="FW50" i="8" s="1"/>
  <c r="FW36" i="5"/>
  <c r="FW48" i="8" s="1"/>
  <c r="FW47" i="8"/>
  <c r="FW39" i="5"/>
  <c r="FW51" i="8" s="1"/>
  <c r="FW35" i="6" l="1"/>
  <c r="FW37" i="6" l="1"/>
  <c r="FW62" i="8" s="1"/>
  <c r="FW39" i="6"/>
  <c r="FW64" i="8" s="1"/>
  <c r="FW36" i="6"/>
  <c r="FW61" i="8" s="1"/>
  <c r="FW60" i="8"/>
  <c r="FW38" i="6"/>
  <c r="FW63" i="8" s="1"/>
  <c r="FW35" i="3" l="1"/>
  <c r="FW21" i="8" l="1"/>
  <c r="FW39" i="3"/>
  <c r="FW38" i="3"/>
  <c r="FW24" i="8" s="1"/>
  <c r="FW36" i="3"/>
  <c r="FW37" i="3"/>
  <c r="FW22" i="8" l="1"/>
  <c r="FW23" i="8"/>
  <c r="FW25" i="8"/>
  <c r="FW30" i="4" l="1"/>
  <c r="FW31" i="4" l="1"/>
  <c r="FW32" i="4"/>
  <c r="FW33" i="4"/>
  <c r="FW35" i="2" l="1"/>
  <c r="FW36" i="2" l="1"/>
  <c r="FW8" i="8"/>
  <c r="FW37" i="2"/>
  <c r="FW39" i="2"/>
  <c r="FW38" i="2"/>
  <c r="FW11" i="8" s="1"/>
  <c r="FW9" i="8" l="1"/>
  <c r="FW12" i="8"/>
  <c r="FW10" i="8"/>
  <c r="FW35" i="4" l="1"/>
  <c r="FW38" i="4" l="1"/>
  <c r="FW37" i="8" s="1"/>
  <c r="FW36" i="4"/>
  <c r="FW39" i="4"/>
  <c r="FW37" i="4"/>
  <c r="FW34" i="8"/>
  <c r="FW35" i="1"/>
  <c r="FW38" i="1" l="1"/>
  <c r="FW76" i="8" s="1"/>
  <c r="FW73" i="8"/>
  <c r="FW36" i="8"/>
  <c r="FW37" i="1"/>
  <c r="FW75" i="8" s="1"/>
  <c r="FW38" i="8"/>
  <c r="FX39" i="1"/>
  <c r="FX77" i="8" s="1"/>
  <c r="FW35" i="8"/>
  <c r="FW36" i="1"/>
  <c r="FW74" i="8" s="1"/>
  <c r="FX30" i="6" l="1"/>
  <c r="FX33" i="6" l="1"/>
  <c r="FX31" i="6"/>
  <c r="FX32" i="6"/>
  <c r="FX30" i="2" l="1"/>
  <c r="FX30" i="3"/>
  <c r="FX32" i="3" l="1"/>
  <c r="FX33" i="3"/>
  <c r="FX31" i="3"/>
  <c r="FX33" i="2"/>
  <c r="FX31" i="2"/>
  <c r="FX32" i="2"/>
  <c r="FX35" i="5" l="1"/>
  <c r="FX36" i="5" l="1"/>
  <c r="FX48" i="8" s="1"/>
  <c r="FX37" i="5"/>
  <c r="FX49" i="8" s="1"/>
  <c r="FX39" i="5"/>
  <c r="FX51" i="8" s="1"/>
  <c r="FX38" i="5"/>
  <c r="FX50" i="8" s="1"/>
  <c r="FX47" i="8"/>
  <c r="FX35" i="6" l="1"/>
  <c r="FX38" i="6" l="1"/>
  <c r="FX63" i="8" s="1"/>
  <c r="FX37" i="6"/>
  <c r="FX62" i="8" s="1"/>
  <c r="FX39" i="6"/>
  <c r="FX64" i="8" s="1"/>
  <c r="FX36" i="6"/>
  <c r="FX61" i="8" s="1"/>
  <c r="FX60" i="8"/>
  <c r="FX35" i="3" l="1"/>
  <c r="FX36" i="3" l="1"/>
  <c r="FX21" i="8"/>
  <c r="FX38" i="3"/>
  <c r="FX24" i="8" s="1"/>
  <c r="FX37" i="3"/>
  <c r="FX39" i="3"/>
  <c r="FX25" i="8" l="1"/>
  <c r="FX22" i="8"/>
  <c r="FX23" i="8"/>
  <c r="FX30" i="4" l="1"/>
  <c r="FX33" i="4" l="1"/>
  <c r="FX32" i="4"/>
  <c r="FX31" i="4"/>
  <c r="FX35" i="2" l="1"/>
  <c r="FX38" i="2" l="1"/>
  <c r="FX11" i="8" s="1"/>
  <c r="FX36" i="2"/>
  <c r="FX8" i="8"/>
  <c r="FX37" i="2"/>
  <c r="FX39" i="2"/>
  <c r="FX12" i="8" l="1"/>
  <c r="FX10" i="8"/>
  <c r="FX9" i="8"/>
  <c r="FX35" i="4" l="1"/>
  <c r="FX38" i="4" l="1"/>
  <c r="FX37" i="8" s="1"/>
  <c r="FX37" i="4"/>
  <c r="FX39" i="4"/>
  <c r="FX34" i="8"/>
  <c r="FX36" i="4"/>
  <c r="FX35" i="1"/>
  <c r="FX38" i="8" l="1"/>
  <c r="FY39" i="1"/>
  <c r="FY77" i="8" s="1"/>
  <c r="FX36" i="8"/>
  <c r="FX37" i="1"/>
  <c r="FX75" i="8" s="1"/>
  <c r="FX38" i="1"/>
  <c r="FX76" i="8" s="1"/>
  <c r="FX73" i="8"/>
  <c r="FX35" i="8"/>
  <c r="FX36" i="1"/>
  <c r="FX74" i="8" s="1"/>
  <c r="GR30" i="5" l="1"/>
  <c r="GR33" i="5" l="1"/>
  <c r="GX30" i="5"/>
  <c r="GP30" i="5"/>
  <c r="GM30" i="5"/>
  <c r="GQ30" i="5"/>
  <c r="GW30" i="5"/>
  <c r="GO30" i="5"/>
  <c r="GV30" i="5"/>
  <c r="GN30" i="5"/>
  <c r="GU30" i="5"/>
  <c r="GT30" i="5"/>
  <c r="GS30" i="5"/>
  <c r="GW33" i="5" l="1"/>
  <c r="GN33" i="5"/>
  <c r="GP33" i="5"/>
  <c r="GU33" i="5"/>
  <c r="GQ33" i="5"/>
  <c r="GS33" i="5"/>
  <c r="GX33" i="5"/>
  <c r="GM33" i="5"/>
  <c r="GV33" i="5"/>
  <c r="GT33" i="5"/>
  <c r="GO33" i="5"/>
  <c r="GL30" i="5" l="1"/>
  <c r="GL33" i="5" l="1"/>
  <c r="GX31" i="5"/>
  <c r="GQ30" i="6"/>
  <c r="GR30" i="6"/>
  <c r="GS30" i="6"/>
  <c r="GT30" i="6"/>
  <c r="GU30" i="6"/>
  <c r="GM30" i="6"/>
  <c r="GO30" i="6"/>
  <c r="GW30" i="6"/>
  <c r="GN30" i="6"/>
  <c r="GV30" i="6"/>
  <c r="GP30" i="6"/>
  <c r="GX30" i="6"/>
  <c r="GL30" i="6"/>
  <c r="GQ33" i="6" l="1"/>
  <c r="GK30" i="6"/>
  <c r="GO33" i="6"/>
  <c r="GC30" i="6"/>
  <c r="GM33" i="6"/>
  <c r="GD30" i="6"/>
  <c r="GP31" i="6" s="1"/>
  <c r="FZ30" i="6"/>
  <c r="GX32" i="6" s="1"/>
  <c r="GI30" i="6"/>
  <c r="GU32" i="6" s="1"/>
  <c r="GU33" i="6"/>
  <c r="GB30" i="6"/>
  <c r="GN32" i="6" s="1"/>
  <c r="FW9" i="2"/>
  <c r="FY30" i="6"/>
  <c r="GG30" i="6"/>
  <c r="GS31" i="6" s="1"/>
  <c r="GX33" i="6"/>
  <c r="GX31" i="6"/>
  <c r="GT33" i="6"/>
  <c r="GL33" i="6"/>
  <c r="GW33" i="6"/>
  <c r="GW31" i="6"/>
  <c r="FX9" i="2"/>
  <c r="FV9" i="2"/>
  <c r="GF30" i="6"/>
  <c r="GR31" i="6" s="1"/>
  <c r="GA30" i="6"/>
  <c r="GM31" i="6" s="1"/>
  <c r="GP33" i="6"/>
  <c r="GS33" i="6"/>
  <c r="GN33" i="6"/>
  <c r="GH30" i="6"/>
  <c r="GT31" i="6" s="1"/>
  <c r="FU9" i="2"/>
  <c r="GE30" i="6"/>
  <c r="GJ30" i="6"/>
  <c r="GV31" i="6" s="1"/>
  <c r="GV33" i="6"/>
  <c r="GR33" i="6"/>
  <c r="GR32" i="6" l="1"/>
  <c r="GP32" i="6"/>
  <c r="GU31" i="6"/>
  <c r="GL31" i="6"/>
  <c r="GL32" i="6"/>
  <c r="GV32" i="6"/>
  <c r="GS32" i="6"/>
  <c r="GN31" i="6"/>
  <c r="GT32" i="6"/>
  <c r="GJ31" i="6"/>
  <c r="GJ33" i="6"/>
  <c r="GJ32" i="6"/>
  <c r="FV12" i="2"/>
  <c r="FW12" i="2"/>
  <c r="GB33" i="6"/>
  <c r="GB31" i="6"/>
  <c r="GB32" i="6"/>
  <c r="FY33" i="6"/>
  <c r="FY31" i="6"/>
  <c r="FY32" i="6"/>
  <c r="GE31" i="6"/>
  <c r="GE32" i="6"/>
  <c r="GE33" i="6"/>
  <c r="GH32" i="6"/>
  <c r="GH31" i="6"/>
  <c r="GH33" i="6"/>
  <c r="FX12" i="2"/>
  <c r="FX10" i="2"/>
  <c r="FO9" i="4"/>
  <c r="FU12" i="2"/>
  <c r="GA31" i="6"/>
  <c r="GA32" i="6"/>
  <c r="GA33" i="6"/>
  <c r="GW32" i="6"/>
  <c r="GI33" i="6"/>
  <c r="GI31" i="6"/>
  <c r="GI32" i="6"/>
  <c r="GM32" i="6"/>
  <c r="GC33" i="6"/>
  <c r="GC31" i="6"/>
  <c r="GC32" i="6"/>
  <c r="GQ32" i="6"/>
  <c r="GG32" i="6"/>
  <c r="GG33" i="6"/>
  <c r="GG31" i="6"/>
  <c r="GO32" i="6"/>
  <c r="GK31" i="6"/>
  <c r="GK33" i="6"/>
  <c r="GK32" i="6"/>
  <c r="GQ31" i="6"/>
  <c r="GF33" i="6"/>
  <c r="GF31" i="6"/>
  <c r="GF32" i="6"/>
  <c r="FZ33" i="6"/>
  <c r="FZ31" i="6"/>
  <c r="FZ32" i="6"/>
  <c r="GD33" i="6"/>
  <c r="GD31" i="6"/>
  <c r="GD32" i="6"/>
  <c r="GO31" i="6"/>
  <c r="FR9" i="2" l="1"/>
  <c r="FO12" i="4"/>
  <c r="FO9" i="2" l="1"/>
  <c r="FR12" i="2"/>
  <c r="FQ9" i="2"/>
  <c r="FT9" i="2"/>
  <c r="FS9" i="2"/>
  <c r="FP9" i="2"/>
  <c r="FP12" i="2" l="1"/>
  <c r="FQ12" i="2"/>
  <c r="FS12" i="2"/>
  <c r="FO12" i="2"/>
  <c r="FT12" i="2"/>
  <c r="ET9" i="2" l="1"/>
  <c r="ER9" i="2"/>
  <c r="EU9" i="2"/>
  <c r="EQ9" i="2"/>
  <c r="ES9" i="2"/>
  <c r="EW9" i="2"/>
  <c r="EV9" i="2"/>
  <c r="ES12" i="2" l="1"/>
  <c r="ES10" i="2"/>
  <c r="ES11" i="2"/>
  <c r="ER12" i="2"/>
  <c r="ER10" i="2"/>
  <c r="ER11" i="2"/>
  <c r="EW10" i="2"/>
  <c r="EW11" i="2"/>
  <c r="EW12" i="2"/>
  <c r="EV12" i="2"/>
  <c r="EV10" i="2"/>
  <c r="EV11" i="2"/>
  <c r="EQ9" i="3"/>
  <c r="EW9" i="3"/>
  <c r="EQ12" i="2"/>
  <c r="EQ10" i="2"/>
  <c r="EQ11" i="2"/>
  <c r="EU9" i="3"/>
  <c r="ET12" i="2"/>
  <c r="ET10" i="2"/>
  <c r="ET11" i="2"/>
  <c r="EV9" i="3"/>
  <c r="EV9" i="1" s="1"/>
  <c r="ES9" i="3"/>
  <c r="ES9" i="1" s="1"/>
  <c r="ET9" i="3"/>
  <c r="ER9" i="3"/>
  <c r="ER9" i="1" s="1"/>
  <c r="EU12" i="2"/>
  <c r="EU10" i="2"/>
  <c r="EU11" i="2"/>
  <c r="EQ12" i="3" l="1"/>
  <c r="EQ12" i="1" s="1"/>
  <c r="EQ10" i="3"/>
  <c r="EQ10" i="1" s="1"/>
  <c r="EQ11" i="3"/>
  <c r="EQ11" i="1" s="1"/>
  <c r="EU12" i="3"/>
  <c r="EU10" i="3"/>
  <c r="EU10" i="1" s="1"/>
  <c r="EU11" i="3"/>
  <c r="EU11" i="1" s="1"/>
  <c r="ET12" i="3"/>
  <c r="ET12" i="1" s="1"/>
  <c r="ET10" i="3"/>
  <c r="ET10" i="1" s="1"/>
  <c r="ET11" i="3"/>
  <c r="EW11" i="3"/>
  <c r="EW11" i="1" s="1"/>
  <c r="EW12" i="3"/>
  <c r="EW10" i="3"/>
  <c r="ET9" i="1"/>
  <c r="EW9" i="1"/>
  <c r="ER12" i="3"/>
  <c r="ER12" i="1" s="1"/>
  <c r="ER10" i="3"/>
  <c r="ER10" i="1" s="1"/>
  <c r="ER11" i="3"/>
  <c r="ER11" i="1" s="1"/>
  <c r="EU9" i="1"/>
  <c r="ES12" i="3"/>
  <c r="ES12" i="1" s="1"/>
  <c r="ES10" i="3"/>
  <c r="ES10" i="1" s="1"/>
  <c r="ES11" i="3"/>
  <c r="ES11" i="1" s="1"/>
  <c r="ET11" i="1"/>
  <c r="EW12" i="1"/>
  <c r="EU12" i="1"/>
  <c r="EV10" i="3"/>
  <c r="EV10" i="1" s="1"/>
  <c r="EV12" i="3"/>
  <c r="EV12" i="1" s="1"/>
  <c r="EV11" i="3"/>
  <c r="EV11" i="1" s="1"/>
  <c r="EQ9" i="1"/>
  <c r="EW10" i="1"/>
  <c r="FO9" i="5" l="1"/>
  <c r="FV9" i="4"/>
  <c r="FW9" i="4"/>
  <c r="FR9" i="4"/>
  <c r="FS9" i="4"/>
  <c r="FU9" i="4"/>
  <c r="FW9" i="5"/>
  <c r="FS9" i="5"/>
  <c r="FV9" i="5"/>
  <c r="FQ9" i="4"/>
  <c r="FR9" i="5"/>
  <c r="FX9" i="4"/>
  <c r="FT9" i="5"/>
  <c r="FU9" i="5"/>
  <c r="FP9" i="5"/>
  <c r="FT9" i="4"/>
  <c r="FQ9" i="5"/>
  <c r="FX9" i="5"/>
  <c r="FP9" i="4"/>
  <c r="FS12" i="4" l="1"/>
  <c r="FV11" i="5"/>
  <c r="FV12" i="5"/>
  <c r="FV10" i="5"/>
  <c r="FU12" i="4"/>
  <c r="FV12" i="4"/>
  <c r="FT12" i="5"/>
  <c r="FT10" i="5"/>
  <c r="FT11" i="5"/>
  <c r="FR12" i="4"/>
  <c r="FT12" i="4"/>
  <c r="FX12" i="4"/>
  <c r="FQ12" i="4"/>
  <c r="FS10" i="5"/>
  <c r="FS11" i="5"/>
  <c r="FS12" i="5"/>
  <c r="FQ11" i="5"/>
  <c r="FQ12" i="5"/>
  <c r="FQ10" i="5"/>
  <c r="FP12" i="4"/>
  <c r="FP12" i="5"/>
  <c r="FP10" i="5"/>
  <c r="FP11" i="5"/>
  <c r="FR12" i="5"/>
  <c r="FR10" i="5"/>
  <c r="FR11" i="5"/>
  <c r="FW10" i="5"/>
  <c r="FW11" i="5"/>
  <c r="FW12" i="5"/>
  <c r="FO10" i="5"/>
  <c r="FO12" i="5"/>
  <c r="FO11" i="5"/>
  <c r="FX12" i="5"/>
  <c r="FX10" i="5"/>
  <c r="FX11" i="5"/>
  <c r="FU12" i="5"/>
  <c r="FU11" i="5"/>
  <c r="FU10" i="5"/>
  <c r="FW12" i="4"/>
  <c r="FF9" i="4" l="1"/>
  <c r="FG9" i="4"/>
  <c r="FM9" i="4"/>
  <c r="FC9" i="4"/>
  <c r="FI9" i="4"/>
  <c r="FE9" i="4"/>
  <c r="FL9" i="4"/>
  <c r="FH9" i="4"/>
  <c r="FN9" i="4"/>
  <c r="FD9" i="4"/>
  <c r="FJ9" i="4"/>
  <c r="FK9" i="4"/>
  <c r="FJ12" i="4" l="1"/>
  <c r="FJ10" i="4"/>
  <c r="FJ11" i="4"/>
  <c r="FV11" i="4"/>
  <c r="FV10" i="4"/>
  <c r="FG12" i="4"/>
  <c r="FG10" i="4"/>
  <c r="FG11" i="4"/>
  <c r="FS11" i="4"/>
  <c r="FS10" i="4"/>
  <c r="FH12" i="4"/>
  <c r="FH10" i="4"/>
  <c r="FH11" i="4"/>
  <c r="FT10" i="4"/>
  <c r="FT11" i="4"/>
  <c r="FI11" i="4"/>
  <c r="FI12" i="4"/>
  <c r="FI10" i="4"/>
  <c r="FU11" i="4"/>
  <c r="FU10" i="4"/>
  <c r="FD12" i="4"/>
  <c r="FD10" i="4"/>
  <c r="FD11" i="4"/>
  <c r="FP11" i="4"/>
  <c r="FP10" i="4"/>
  <c r="FE12" i="4"/>
  <c r="FE11" i="4"/>
  <c r="FE10" i="4"/>
  <c r="FQ10" i="4"/>
  <c r="FQ11" i="4"/>
  <c r="FF11" i="4"/>
  <c r="FF10" i="4"/>
  <c r="FF12" i="4"/>
  <c r="FR10" i="4"/>
  <c r="FR11" i="4"/>
  <c r="FL12" i="4"/>
  <c r="FL11" i="4"/>
  <c r="FL10" i="4"/>
  <c r="FX10" i="4"/>
  <c r="FX11" i="4"/>
  <c r="FC12" i="4"/>
  <c r="FC11" i="4"/>
  <c r="FC10" i="4"/>
  <c r="FO10" i="4"/>
  <c r="FO11" i="4"/>
  <c r="FK10" i="4"/>
  <c r="FK11" i="4"/>
  <c r="FK12" i="4"/>
  <c r="FW10" i="4"/>
  <c r="FW11" i="4"/>
  <c r="FN12" i="4"/>
  <c r="FN10" i="4"/>
  <c r="FN11" i="4"/>
  <c r="FM12" i="4"/>
  <c r="FM10" i="4"/>
  <c r="FM11" i="4"/>
  <c r="FD9" i="3" l="1"/>
  <c r="FC9" i="3"/>
  <c r="EX9" i="3"/>
  <c r="EZ9" i="3"/>
  <c r="FI9" i="3"/>
  <c r="FJ9" i="3"/>
  <c r="FC9" i="2"/>
  <c r="EY9" i="3"/>
  <c r="FF9" i="3"/>
  <c r="FB9" i="3"/>
  <c r="FK9" i="3" l="1"/>
  <c r="FA9" i="3"/>
  <c r="FS9" i="3"/>
  <c r="EY10" i="3"/>
  <c r="EY11" i="3"/>
  <c r="EY12" i="3"/>
  <c r="FJ10" i="3"/>
  <c r="FJ11" i="3"/>
  <c r="FJ12" i="3"/>
  <c r="FM9" i="3"/>
  <c r="FV9" i="3"/>
  <c r="FQ9" i="3"/>
  <c r="FK9" i="2"/>
  <c r="FG9" i="3"/>
  <c r="FN9" i="3"/>
  <c r="FH9" i="3"/>
  <c r="FE9" i="3"/>
  <c r="FC12" i="3"/>
  <c r="FC11" i="3"/>
  <c r="FC10" i="3"/>
  <c r="FB10" i="3"/>
  <c r="FB12" i="3"/>
  <c r="FB11" i="3"/>
  <c r="FI12" i="3"/>
  <c r="FI10" i="3"/>
  <c r="FI11" i="3"/>
  <c r="FD12" i="3"/>
  <c r="FD10" i="3"/>
  <c r="FD11" i="3"/>
  <c r="FL9" i="3"/>
  <c r="FC10" i="2"/>
  <c r="FC11" i="2"/>
  <c r="FC12" i="2"/>
  <c r="FC9" i="1"/>
  <c r="FO10" i="2"/>
  <c r="FO11" i="2"/>
  <c r="EX11" i="3"/>
  <c r="EX12" i="3"/>
  <c r="EX10" i="3"/>
  <c r="FF12" i="3"/>
  <c r="FF11" i="3"/>
  <c r="FF10" i="3"/>
  <c r="EZ10" i="3"/>
  <c r="EZ11" i="3"/>
  <c r="EZ12" i="3"/>
  <c r="FY9" i="5"/>
  <c r="FZ9" i="5"/>
  <c r="FC12" i="1" l="1"/>
  <c r="FC11" i="1"/>
  <c r="FC10" i="1"/>
  <c r="FX9" i="3"/>
  <c r="FY10" i="5"/>
  <c r="FY12" i="5"/>
  <c r="FY11" i="5"/>
  <c r="FK12" i="2"/>
  <c r="FK9" i="1"/>
  <c r="FW10" i="2"/>
  <c r="EX9" i="2"/>
  <c r="FE12" i="3"/>
  <c r="FE11" i="3"/>
  <c r="FE10" i="3"/>
  <c r="FK10" i="3"/>
  <c r="FK11" i="3"/>
  <c r="FK12" i="3"/>
  <c r="FZ12" i="5"/>
  <c r="FZ10" i="5"/>
  <c r="FZ11" i="5"/>
  <c r="FW9" i="3"/>
  <c r="FY9" i="3"/>
  <c r="FP9" i="3"/>
  <c r="FS9" i="6"/>
  <c r="FS9" i="1" s="1"/>
  <c r="FH12" i="3"/>
  <c r="FH10" i="3"/>
  <c r="FH11" i="3"/>
  <c r="FQ12" i="3"/>
  <c r="FQ10" i="3"/>
  <c r="FQ11" i="3"/>
  <c r="FI9" i="2"/>
  <c r="FB9" i="2"/>
  <c r="FJ9" i="2"/>
  <c r="FU9" i="3"/>
  <c r="FR9" i="3"/>
  <c r="FO9" i="3"/>
  <c r="FH9" i="2"/>
  <c r="FN10" i="3"/>
  <c r="FN12" i="3"/>
  <c r="FN12" i="1" s="1"/>
  <c r="FN11" i="3"/>
  <c r="FN9" i="1"/>
  <c r="FM10" i="3"/>
  <c r="FM12" i="3"/>
  <c r="FM12" i="1" s="1"/>
  <c r="FM11" i="3"/>
  <c r="FM9" i="1"/>
  <c r="FS12" i="3"/>
  <c r="FS10" i="3"/>
  <c r="FS11" i="3"/>
  <c r="EZ9" i="2"/>
  <c r="FE9" i="2"/>
  <c r="FT9" i="3"/>
  <c r="FQ9" i="6"/>
  <c r="FQ9" i="1" s="1"/>
  <c r="FV10" i="3"/>
  <c r="FV12" i="3"/>
  <c r="FV11" i="3"/>
  <c r="FA11" i="3"/>
  <c r="FA10" i="3"/>
  <c r="FA12" i="3"/>
  <c r="FA9" i="2"/>
  <c r="FF9" i="2"/>
  <c r="FD9" i="2"/>
  <c r="FZ9" i="3"/>
  <c r="FL11" i="3"/>
  <c r="FL10" i="3"/>
  <c r="FL12" i="3"/>
  <c r="FL12" i="1" s="1"/>
  <c r="FL9" i="1"/>
  <c r="FG10" i="3"/>
  <c r="FG12" i="3"/>
  <c r="FG11" i="3"/>
  <c r="FG9" i="2"/>
  <c r="EY9" i="2"/>
  <c r="FT9" i="6"/>
  <c r="FY9" i="6"/>
  <c r="FZ9" i="6"/>
  <c r="FY9" i="2"/>
  <c r="FO9" i="6" l="1"/>
  <c r="FV9" i="6"/>
  <c r="FY12" i="6"/>
  <c r="FY10" i="6"/>
  <c r="FY11" i="6"/>
  <c r="FT12" i="6"/>
  <c r="FT11" i="6"/>
  <c r="FT10" i="6"/>
  <c r="FX10" i="3"/>
  <c r="FX12" i="3"/>
  <c r="FX11" i="3"/>
  <c r="EY11" i="2"/>
  <c r="EY11" i="1" s="1"/>
  <c r="EY9" i="1"/>
  <c r="EY10" i="2"/>
  <c r="EY10" i="1" s="1"/>
  <c r="EY12" i="2"/>
  <c r="EY12" i="1" s="1"/>
  <c r="FW11" i="2"/>
  <c r="FF9" i="1"/>
  <c r="FF12" i="2"/>
  <c r="FF12" i="1" s="1"/>
  <c r="FF10" i="2"/>
  <c r="FF10" i="1" s="1"/>
  <c r="FF11" i="2"/>
  <c r="FF11" i="1" s="1"/>
  <c r="FR10" i="2"/>
  <c r="FR11" i="2"/>
  <c r="FU10" i="3"/>
  <c r="FU11" i="3"/>
  <c r="FU12" i="3"/>
  <c r="FP10" i="3"/>
  <c r="FP11" i="3"/>
  <c r="FP12" i="3"/>
  <c r="FY12" i="2"/>
  <c r="FY11" i="2"/>
  <c r="FY10" i="2"/>
  <c r="FZ12" i="6"/>
  <c r="FZ10" i="6"/>
  <c r="FZ11" i="6"/>
  <c r="FQ11" i="6"/>
  <c r="FQ10" i="6"/>
  <c r="FQ12" i="6"/>
  <c r="FQ12" i="1" s="1"/>
  <c r="FJ11" i="2"/>
  <c r="FJ11" i="1" s="1"/>
  <c r="FJ9" i="1"/>
  <c r="FJ10" i="2"/>
  <c r="FJ10" i="1" s="1"/>
  <c r="FJ12" i="2"/>
  <c r="FJ12" i="1" s="1"/>
  <c r="FV10" i="2"/>
  <c r="FW10" i="3"/>
  <c r="FW12" i="3"/>
  <c r="FW11" i="3"/>
  <c r="EX11" i="2"/>
  <c r="EX11" i="1" s="1"/>
  <c r="EX9" i="1"/>
  <c r="EX10" i="2"/>
  <c r="EX10" i="1" s="1"/>
  <c r="EX12" i="2"/>
  <c r="EX12" i="1" s="1"/>
  <c r="FV11" i="2"/>
  <c r="FX9" i="6"/>
  <c r="FX9" i="1" s="1"/>
  <c r="FD10" i="2"/>
  <c r="FD10" i="1" s="1"/>
  <c r="FD11" i="2"/>
  <c r="FD11" i="1" s="1"/>
  <c r="FD12" i="2"/>
  <c r="FD12" i="1" s="1"/>
  <c r="FD9" i="1"/>
  <c r="FP10" i="2"/>
  <c r="FP11" i="2"/>
  <c r="FA10" i="2"/>
  <c r="FA10" i="1" s="1"/>
  <c r="FA11" i="2"/>
  <c r="FA11" i="1" s="1"/>
  <c r="FA12" i="2"/>
  <c r="FA12" i="1" s="1"/>
  <c r="FM11" i="2"/>
  <c r="FM11" i="1" s="1"/>
  <c r="FA9" i="1"/>
  <c r="FM10" i="2"/>
  <c r="FM10" i="1" s="1"/>
  <c r="FT12" i="3"/>
  <c r="FT11" i="3"/>
  <c r="FT10" i="3"/>
  <c r="FT9" i="1"/>
  <c r="FH11" i="2"/>
  <c r="FH11" i="1" s="1"/>
  <c r="FH12" i="2"/>
  <c r="FH12" i="1" s="1"/>
  <c r="FH9" i="1"/>
  <c r="FH10" i="2"/>
  <c r="FH10" i="1" s="1"/>
  <c r="FT10" i="2"/>
  <c r="FT11" i="2"/>
  <c r="FT11" i="1" s="1"/>
  <c r="FO11" i="3"/>
  <c r="FO12" i="3"/>
  <c r="FO10" i="3"/>
  <c r="FO9" i="1"/>
  <c r="FS10" i="6"/>
  <c r="FS11" i="6"/>
  <c r="FS12" i="6"/>
  <c r="FS12" i="1" s="1"/>
  <c r="FY11" i="3"/>
  <c r="FY10" i="3"/>
  <c r="FY12" i="3"/>
  <c r="FU9" i="6"/>
  <c r="FU9" i="1" s="1"/>
  <c r="FG11" i="2"/>
  <c r="FG11" i="1" s="1"/>
  <c r="FG10" i="2"/>
  <c r="FG10" i="1" s="1"/>
  <c r="FG12" i="2"/>
  <c r="FG12" i="1" s="1"/>
  <c r="FG9" i="1"/>
  <c r="FS10" i="2"/>
  <c r="FS11" i="2"/>
  <c r="FZ10" i="3"/>
  <c r="FZ11" i="3"/>
  <c r="FZ12" i="3"/>
  <c r="FB9" i="1"/>
  <c r="FB11" i="2"/>
  <c r="FB11" i="1" s="1"/>
  <c r="FN10" i="2"/>
  <c r="FN10" i="1" s="1"/>
  <c r="FN11" i="2"/>
  <c r="FN11" i="1" s="1"/>
  <c r="FB10" i="2"/>
  <c r="FB10" i="1" s="1"/>
  <c r="FB12" i="2"/>
  <c r="FB12" i="1" s="1"/>
  <c r="FK11" i="2"/>
  <c r="FK11" i="1" s="1"/>
  <c r="EZ12" i="2"/>
  <c r="EZ12" i="1" s="1"/>
  <c r="EZ9" i="1"/>
  <c r="EZ10" i="2"/>
  <c r="EZ10" i="1" s="1"/>
  <c r="EZ11" i="2"/>
  <c r="EZ11" i="1" s="1"/>
  <c r="FL11" i="2"/>
  <c r="FL11" i="1" s="1"/>
  <c r="FL10" i="2"/>
  <c r="FL10" i="1" s="1"/>
  <c r="FX11" i="2"/>
  <c r="FK12" i="1"/>
  <c r="FW9" i="6"/>
  <c r="FI10" i="2"/>
  <c r="FI10" i="1" s="1"/>
  <c r="FI9" i="1"/>
  <c r="FI12" i="2"/>
  <c r="FI12" i="1" s="1"/>
  <c r="FI11" i="2"/>
  <c r="FI11" i="1" s="1"/>
  <c r="FU10" i="2"/>
  <c r="FU11" i="2"/>
  <c r="FK10" i="2"/>
  <c r="FK10" i="1" s="1"/>
  <c r="FP9" i="6"/>
  <c r="FP9" i="1" s="1"/>
  <c r="FR9" i="6"/>
  <c r="FR9" i="1" s="1"/>
  <c r="FE9" i="1"/>
  <c r="FE12" i="2"/>
  <c r="FE12" i="1" s="1"/>
  <c r="FE10" i="2"/>
  <c r="FE10" i="1" s="1"/>
  <c r="FE11" i="2"/>
  <c r="FE11" i="1" s="1"/>
  <c r="FQ10" i="2"/>
  <c r="FQ11" i="2"/>
  <c r="FR11" i="3"/>
  <c r="FR10" i="3"/>
  <c r="FR12" i="3"/>
  <c r="FQ10" i="1" l="1"/>
  <c r="FT10" i="1"/>
  <c r="FS11" i="1"/>
  <c r="FQ11" i="1"/>
  <c r="FT12" i="1"/>
  <c r="FS10" i="1"/>
  <c r="FO10" i="6"/>
  <c r="FO10" i="1" s="1"/>
  <c r="FO11" i="6"/>
  <c r="FO11" i="1" s="1"/>
  <c r="FO12" i="6"/>
  <c r="FO12" i="1" s="1"/>
  <c r="FP11" i="6"/>
  <c r="FP11" i="1" s="1"/>
  <c r="FP10" i="6"/>
  <c r="FP10" i="1" s="1"/>
  <c r="FP12" i="6"/>
  <c r="FP12" i="1" s="1"/>
  <c r="FW12" i="6"/>
  <c r="FW12" i="1" s="1"/>
  <c r="FW11" i="6"/>
  <c r="FW11" i="1" s="1"/>
  <c r="FW10" i="6"/>
  <c r="FW10" i="1" s="1"/>
  <c r="FW9" i="1"/>
  <c r="FX12" i="6"/>
  <c r="FX12" i="1" s="1"/>
  <c r="FX10" i="6"/>
  <c r="FX10" i="1" s="1"/>
  <c r="FX11" i="6"/>
  <c r="FX11" i="1" s="1"/>
  <c r="FU11" i="6"/>
  <c r="FU11" i="1" s="1"/>
  <c r="FU12" i="6"/>
  <c r="FU12" i="1" s="1"/>
  <c r="FU10" i="6"/>
  <c r="FU10" i="1" s="1"/>
  <c r="FV12" i="6"/>
  <c r="FV12" i="1" s="1"/>
  <c r="FV10" i="6"/>
  <c r="FV10" i="1" s="1"/>
  <c r="FV11" i="6"/>
  <c r="FV11" i="1" s="1"/>
  <c r="FV9" i="1"/>
  <c r="FR10" i="6"/>
  <c r="FR10" i="1" s="1"/>
  <c r="FR12" i="6"/>
  <c r="FR12" i="1" s="1"/>
  <c r="FR11" i="6"/>
  <c r="FR11" i="1" s="1"/>
  <c r="FZ30" i="2" l="1"/>
  <c r="FR30" i="5"/>
  <c r="GG30" i="5"/>
  <c r="FY30" i="5"/>
  <c r="GC30" i="5"/>
  <c r="FU30" i="5"/>
  <c r="GJ30" i="5"/>
  <c r="FO30" i="5"/>
  <c r="FQ30" i="5"/>
  <c r="GF30" i="5"/>
  <c r="FW30" i="5"/>
  <c r="FX30" i="5"/>
  <c r="GB30" i="5"/>
  <c r="FS30" i="5"/>
  <c r="FT30" i="5"/>
  <c r="GH30" i="5"/>
  <c r="GI30" i="5"/>
  <c r="FZ30" i="5"/>
  <c r="FP30" i="5"/>
  <c r="GD30" i="5"/>
  <c r="GE30" i="5"/>
  <c r="FV30" i="5"/>
  <c r="GK30" i="5"/>
  <c r="GA30" i="5"/>
  <c r="FZ33" i="2" l="1"/>
  <c r="FZ32" i="2"/>
  <c r="FZ31" i="2"/>
  <c r="FY30" i="2"/>
  <c r="GE32" i="5"/>
  <c r="GE33" i="5"/>
  <c r="GE31" i="5"/>
  <c r="GQ31" i="5"/>
  <c r="FT30" i="1"/>
  <c r="FT32" i="5"/>
  <c r="FT32" i="1" s="1"/>
  <c r="FT33" i="5"/>
  <c r="FT33" i="1" s="1"/>
  <c r="FT31" i="5"/>
  <c r="FT31" i="1" s="1"/>
  <c r="GR32" i="5"/>
  <c r="FX32" i="5"/>
  <c r="FX32" i="1" s="1"/>
  <c r="FX31" i="5"/>
  <c r="FX31" i="1" s="1"/>
  <c r="FX33" i="5"/>
  <c r="FX33" i="1" s="1"/>
  <c r="FX30" i="1"/>
  <c r="FO30" i="1"/>
  <c r="FO33" i="5"/>
  <c r="FO33" i="1" s="1"/>
  <c r="FO31" i="5"/>
  <c r="FO31" i="1" s="1"/>
  <c r="FO32" i="5"/>
  <c r="FO32" i="1" s="1"/>
  <c r="GM32" i="5"/>
  <c r="FY31" i="5"/>
  <c r="FY32" i="5"/>
  <c r="FY33" i="5"/>
  <c r="GW32" i="5"/>
  <c r="FZ32" i="5"/>
  <c r="FZ33" i="5"/>
  <c r="FZ31" i="5"/>
  <c r="GX32" i="5"/>
  <c r="GL31" i="5"/>
  <c r="GL32" i="5"/>
  <c r="GF31" i="5"/>
  <c r="GF32" i="5"/>
  <c r="GF33" i="5"/>
  <c r="GR31" i="5"/>
  <c r="GD32" i="5"/>
  <c r="GD33" i="5"/>
  <c r="GD31" i="5"/>
  <c r="GP31" i="5"/>
  <c r="FS33" i="5"/>
  <c r="FS33" i="1" s="1"/>
  <c r="FS31" i="5"/>
  <c r="FS31" i="1" s="1"/>
  <c r="FS32" i="5"/>
  <c r="FS32" i="1" s="1"/>
  <c r="FS30" i="1"/>
  <c r="GQ32" i="5"/>
  <c r="FW31" i="5"/>
  <c r="FW31" i="1" s="1"/>
  <c r="FW32" i="5"/>
  <c r="FW32" i="1" s="1"/>
  <c r="FW33" i="5"/>
  <c r="FW33" i="1" s="1"/>
  <c r="FW30" i="1"/>
  <c r="GU32" i="5"/>
  <c r="FU30" i="1"/>
  <c r="FU31" i="5"/>
  <c r="FU31" i="1" s="1"/>
  <c r="FU32" i="5"/>
  <c r="FU32" i="1" s="1"/>
  <c r="FU33" i="5"/>
  <c r="FU33" i="1" s="1"/>
  <c r="GS32" i="5"/>
  <c r="FR32" i="5"/>
  <c r="FR32" i="1" s="1"/>
  <c r="FR31" i="5"/>
  <c r="FR31" i="1" s="1"/>
  <c r="FR33" i="5"/>
  <c r="FR33" i="1" s="1"/>
  <c r="FR30" i="1"/>
  <c r="GP32" i="5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FV33" i="5"/>
  <c r="FV33" i="1" s="1"/>
  <c r="FV31" i="5"/>
  <c r="FV31" i="1" s="1"/>
  <c r="FV32" i="5"/>
  <c r="FV32" i="1" s="1"/>
  <c r="FV30" i="1"/>
  <c r="GA33" i="5"/>
  <c r="GA32" i="5"/>
  <c r="GA31" i="5"/>
  <c r="GM31" i="5"/>
  <c r="GI33" i="5"/>
  <c r="GI31" i="5"/>
  <c r="GI32" i="5"/>
  <c r="GU31" i="5"/>
  <c r="GG33" i="5"/>
  <c r="GG31" i="5"/>
  <c r="GG32" i="5"/>
  <c r="GS31" i="5"/>
  <c r="FQ33" i="5"/>
  <c r="FQ33" i="1" s="1"/>
  <c r="FQ31" i="5"/>
  <c r="FQ31" i="1" s="1"/>
  <c r="FQ32" i="5"/>
  <c r="FQ32" i="1" s="1"/>
  <c r="FQ30" i="1"/>
  <c r="GO32" i="5"/>
  <c r="GK31" i="5"/>
  <c r="GK33" i="5"/>
  <c r="GK32" i="5"/>
  <c r="GW31" i="5"/>
  <c r="FP33" i="5"/>
  <c r="FP33" i="1" s="1"/>
  <c r="FP31" i="5"/>
  <c r="FP31" i="1" s="1"/>
  <c r="FP32" i="5"/>
  <c r="FP32" i="1" s="1"/>
  <c r="FP30" i="1"/>
  <c r="GN32" i="5"/>
  <c r="GT32" i="5"/>
  <c r="GH31" i="5"/>
  <c r="GH32" i="5"/>
  <c r="GH33" i="5"/>
  <c r="GT31" i="5"/>
  <c r="GB30" i="2" l="1"/>
  <c r="GC30" i="2"/>
  <c r="FY32" i="2"/>
  <c r="FY31" i="2"/>
  <c r="FY33" i="2"/>
  <c r="FZ30" i="3"/>
  <c r="FY30" i="3"/>
  <c r="GB31" i="2" l="1"/>
  <c r="GB33" i="2"/>
  <c r="GB32" i="2"/>
  <c r="GC32" i="2"/>
  <c r="GC31" i="2"/>
  <c r="GC33" i="2"/>
  <c r="FZ32" i="3"/>
  <c r="FZ33" i="3"/>
  <c r="FZ31" i="3"/>
  <c r="GB30" i="3"/>
  <c r="GC30" i="3"/>
  <c r="FY32" i="3"/>
  <c r="FY33" i="3"/>
  <c r="FY31" i="3"/>
  <c r="FY30" i="4"/>
  <c r="GA30" i="2" l="1"/>
  <c r="GC31" i="3"/>
  <c r="GC32" i="3"/>
  <c r="GC33" i="3"/>
  <c r="GB32" i="3"/>
  <c r="GB31" i="3"/>
  <c r="GB33" i="3"/>
  <c r="GA30" i="3"/>
  <c r="FY33" i="4"/>
  <c r="FY33" i="1" s="1"/>
  <c r="FY31" i="4"/>
  <c r="FY31" i="1" s="1"/>
  <c r="FY32" i="4"/>
  <c r="FY30" i="1"/>
  <c r="GA31" i="2" l="1"/>
  <c r="GA33" i="2"/>
  <c r="GA32" i="2"/>
  <c r="GA33" i="3"/>
  <c r="GA31" i="3"/>
  <c r="GA32" i="3"/>
  <c r="FY32" i="1"/>
  <c r="FY35" i="5" l="1"/>
  <c r="FY35" i="2"/>
  <c r="FY36" i="2" s="1"/>
  <c r="FY37" i="2" l="1"/>
  <c r="FY39" i="2"/>
  <c r="FY12" i="8" s="1"/>
  <c r="FY8" i="8"/>
  <c r="FY38" i="2"/>
  <c r="FY11" i="8" s="1"/>
  <c r="FY39" i="5"/>
  <c r="FY51" i="8" s="1"/>
  <c r="FY47" i="8"/>
  <c r="FY36" i="5"/>
  <c r="FY48" i="8" s="1"/>
  <c r="FY37" i="5"/>
  <c r="FY49" i="8" s="1"/>
  <c r="FY38" i="5"/>
  <c r="FY50" i="8" s="1"/>
  <c r="FY10" i="8"/>
  <c r="FY9" i="8"/>
  <c r="FY35" i="6" l="1"/>
  <c r="FY37" i="6" l="1"/>
  <c r="FY62" i="8" s="1"/>
  <c r="FY60" i="8"/>
  <c r="FY38" i="6"/>
  <c r="FY63" i="8" s="1"/>
  <c r="FY39" i="6"/>
  <c r="FY64" i="8" s="1"/>
  <c r="FY36" i="6"/>
  <c r="FY61" i="8" s="1"/>
  <c r="FY35" i="3" l="1"/>
  <c r="FY38" i="3" l="1"/>
  <c r="FY24" i="8" s="1"/>
  <c r="FY36" i="3"/>
  <c r="FY22" i="8" s="1"/>
  <c r="FY39" i="3"/>
  <c r="FY25" i="8" s="1"/>
  <c r="FY21" i="8"/>
  <c r="FY37" i="3"/>
  <c r="FY23" i="8" s="1"/>
  <c r="FZ35" i="3"/>
  <c r="GA35" i="3" l="1"/>
  <c r="FZ39" i="3"/>
  <c r="FZ25" i="8" s="1"/>
  <c r="FZ37" i="3"/>
  <c r="FZ23" i="8" s="1"/>
  <c r="FZ36" i="3"/>
  <c r="FZ22" i="8" s="1"/>
  <c r="FZ21" i="8"/>
  <c r="FZ38" i="3"/>
  <c r="FZ24" i="8" s="1"/>
  <c r="GA39" i="3" l="1"/>
  <c r="GA25" i="8" s="1"/>
  <c r="GA36" i="3"/>
  <c r="GA22" i="8" s="1"/>
  <c r="GA21" i="8"/>
  <c r="GA38" i="3"/>
  <c r="GA24" i="8" s="1"/>
  <c r="GA37" i="3"/>
  <c r="GA23" i="8" s="1"/>
  <c r="FY9" i="4" l="1"/>
  <c r="FZ9" i="4"/>
  <c r="FY10" i="4"/>
  <c r="FY10" i="1" s="1"/>
  <c r="FY35" i="4"/>
  <c r="FY34" i="8" s="1"/>
  <c r="FY9" i="1"/>
  <c r="FY35" i="1" l="1"/>
  <c r="FY38" i="1" s="1"/>
  <c r="FY76" i="8" s="1"/>
  <c r="FY39" i="4"/>
  <c r="FY36" i="4"/>
  <c r="FY38" i="4"/>
  <c r="FY37" i="8" s="1"/>
  <c r="FZ10" i="4"/>
  <c r="FZ11" i="4"/>
  <c r="FZ12" i="4"/>
  <c r="FY37" i="4"/>
  <c r="FY12" i="4"/>
  <c r="FY12" i="1" s="1"/>
  <c r="FY11" i="4"/>
  <c r="FY11" i="1" s="1"/>
  <c r="FY73" i="8" l="1"/>
  <c r="FY35" i="8"/>
  <c r="FY36" i="1"/>
  <c r="FY74" i="8" s="1"/>
  <c r="FY38" i="8"/>
  <c r="FZ39" i="1"/>
  <c r="FZ77" i="8" s="1"/>
  <c r="FY36" i="8"/>
  <c r="FY37" i="1"/>
  <c r="FY75" i="8" s="1"/>
  <c r="FZ9" i="2" l="1"/>
  <c r="FZ10" i="2" l="1"/>
  <c r="FZ10" i="1" s="1"/>
  <c r="FZ12" i="2"/>
  <c r="FZ12" i="1" s="1"/>
  <c r="FZ11" i="2"/>
  <c r="FZ11" i="1" s="1"/>
  <c r="FZ9" i="1"/>
  <c r="FZ30" i="4" l="1"/>
  <c r="FZ33" i="4" l="1"/>
  <c r="FZ33" i="1" s="1"/>
  <c r="FZ32" i="4"/>
  <c r="FZ31" i="4"/>
  <c r="FZ31" i="1" s="1"/>
  <c r="FZ30" i="1"/>
  <c r="FZ32" i="1" l="1"/>
  <c r="FZ35" i="5" l="1"/>
  <c r="FZ35" i="2"/>
  <c r="FZ37" i="5" l="1"/>
  <c r="FZ49" i="8" s="1"/>
  <c r="FZ47" i="8"/>
  <c r="FZ38" i="5"/>
  <c r="FZ50" i="8" s="1"/>
  <c r="FZ36" i="5"/>
  <c r="FZ48" i="8" s="1"/>
  <c r="FZ39" i="5"/>
  <c r="FZ51" i="8" s="1"/>
  <c r="GA35" i="5"/>
  <c r="FZ36" i="2"/>
  <c r="FZ9" i="8" s="1"/>
  <c r="FZ38" i="2"/>
  <c r="FZ11" i="8" s="1"/>
  <c r="FZ39" i="2"/>
  <c r="FZ12" i="8" s="1"/>
  <c r="FZ37" i="2"/>
  <c r="FZ10" i="8" s="1"/>
  <c r="FZ8" i="8"/>
  <c r="GA37" i="5" l="1"/>
  <c r="GA49" i="8" s="1"/>
  <c r="GA47" i="8"/>
  <c r="GA38" i="5"/>
  <c r="GA50" i="8" s="1"/>
  <c r="GA39" i="5"/>
  <c r="GA51" i="8" s="1"/>
  <c r="GA36" i="5"/>
  <c r="GA48" i="8" s="1"/>
  <c r="FZ35" i="6" l="1"/>
  <c r="FZ39" i="6" l="1"/>
  <c r="FZ64" i="8" s="1"/>
  <c r="FZ37" i="6"/>
  <c r="FZ62" i="8" s="1"/>
  <c r="FZ38" i="6"/>
  <c r="FZ63" i="8" s="1"/>
  <c r="FZ60" i="8"/>
  <c r="FZ36" i="6"/>
  <c r="FZ61" i="8" s="1"/>
  <c r="GA9" i="6" l="1"/>
  <c r="GA11" i="6" l="1"/>
  <c r="GA12" i="6"/>
  <c r="GA10" i="6"/>
  <c r="GA35" i="6" l="1"/>
  <c r="GA38" i="6" l="1"/>
  <c r="GA63" i="8" s="1"/>
  <c r="GA37" i="6"/>
  <c r="GA62" i="8" s="1"/>
  <c r="GA60" i="8"/>
  <c r="GA39" i="6"/>
  <c r="GA64" i="8" s="1"/>
  <c r="GA36" i="6"/>
  <c r="GA61" i="8" s="1"/>
  <c r="FZ35" i="4" l="1"/>
  <c r="FZ36" i="4" l="1"/>
  <c r="FZ39" i="4"/>
  <c r="FZ37" i="4"/>
  <c r="FZ35" i="1"/>
  <c r="FZ38" i="4"/>
  <c r="FZ37" i="8" s="1"/>
  <c r="FZ34" i="8"/>
  <c r="FZ73" i="8" l="1"/>
  <c r="FZ38" i="1"/>
  <c r="FZ76" i="8" s="1"/>
  <c r="FZ36" i="8"/>
  <c r="FZ37" i="1"/>
  <c r="FZ75" i="8" s="1"/>
  <c r="FZ38" i="8"/>
  <c r="GA39" i="1"/>
  <c r="GA77" i="8" s="1"/>
  <c r="FZ35" i="8"/>
  <c r="FZ36" i="1"/>
  <c r="FZ74" i="8" s="1"/>
  <c r="GJ30" i="4" l="1"/>
  <c r="GK30" i="4"/>
  <c r="GH30" i="4"/>
  <c r="GG30" i="4"/>
  <c r="GL30" i="4"/>
  <c r="GE30" i="4"/>
  <c r="GF30" i="4"/>
  <c r="GI30" i="4"/>
  <c r="GP30" i="4"/>
  <c r="GR30" i="4"/>
  <c r="GW30" i="4"/>
  <c r="GO30" i="4"/>
  <c r="GU30" i="4"/>
  <c r="GX30" i="4"/>
  <c r="GV30" i="4"/>
  <c r="GT30" i="4"/>
  <c r="GS30" i="4"/>
  <c r="GQ30" i="4"/>
  <c r="GT33" i="4" l="1"/>
  <c r="GT31" i="4"/>
  <c r="GT32" i="4"/>
  <c r="GQ33" i="4"/>
  <c r="GQ31" i="4"/>
  <c r="GQ32" i="4"/>
  <c r="GR33" i="4"/>
  <c r="GR31" i="4"/>
  <c r="GR32" i="4"/>
  <c r="GV33" i="4"/>
  <c r="GV32" i="4"/>
  <c r="GV31" i="4"/>
  <c r="GW33" i="4"/>
  <c r="GW31" i="4"/>
  <c r="GW32" i="4"/>
  <c r="GX33" i="4"/>
  <c r="GX31" i="4"/>
  <c r="GX32" i="4"/>
  <c r="GN30" i="4"/>
  <c r="GM30" i="4"/>
  <c r="GL33" i="4"/>
  <c r="GL32" i="4"/>
  <c r="GL31" i="4"/>
  <c r="GS33" i="4"/>
  <c r="GS31" i="4"/>
  <c r="GS32" i="4"/>
  <c r="GE32" i="4"/>
  <c r="GE33" i="4"/>
  <c r="GE31" i="4"/>
  <c r="GH33" i="4"/>
  <c r="GH32" i="4"/>
  <c r="GH31" i="4"/>
  <c r="GP33" i="4"/>
  <c r="GK33" i="4"/>
  <c r="GK31" i="4"/>
  <c r="GK32" i="4"/>
  <c r="GI33" i="4"/>
  <c r="GI31" i="4"/>
  <c r="GI32" i="4"/>
  <c r="GU33" i="4"/>
  <c r="GU31" i="4"/>
  <c r="GU32" i="4"/>
  <c r="GO33" i="4"/>
  <c r="GF31" i="4"/>
  <c r="GF33" i="4"/>
  <c r="GF32" i="4"/>
  <c r="GG33" i="4"/>
  <c r="GG31" i="4"/>
  <c r="GG32" i="4"/>
  <c r="GJ32" i="4"/>
  <c r="GJ31" i="4"/>
  <c r="GJ33" i="4"/>
  <c r="GN33" i="4" l="1"/>
  <c r="GM33" i="4"/>
  <c r="GA9" i="4" l="1"/>
  <c r="GA12" i="4" l="1"/>
  <c r="GA11" i="4"/>
  <c r="GA10" i="4"/>
  <c r="GA35" i="2" l="1"/>
  <c r="GA36" i="2" l="1"/>
  <c r="GA8" i="8"/>
  <c r="GA39" i="2"/>
  <c r="GA38" i="2"/>
  <c r="GA11" i="8" s="1"/>
  <c r="GA37" i="2"/>
  <c r="GA10" i="8" l="1"/>
  <c r="GA12" i="8"/>
  <c r="GA9" i="8"/>
  <c r="GA30" i="4" l="1"/>
  <c r="GA30" i="1" l="1"/>
  <c r="GA31" i="4"/>
  <c r="GA31" i="1" s="1"/>
  <c r="GM31" i="4"/>
  <c r="GA32" i="4"/>
  <c r="GA33" i="4"/>
  <c r="GA33" i="1" s="1"/>
  <c r="GM32" i="4"/>
  <c r="GA32" i="1" l="1"/>
  <c r="GA35" i="4" l="1"/>
  <c r="GA39" i="4" l="1"/>
  <c r="GA36" i="4"/>
  <c r="GA37" i="4"/>
  <c r="GA38" i="4"/>
  <c r="GA37" i="8" s="1"/>
  <c r="GA34" i="8"/>
  <c r="GA35" i="1"/>
  <c r="GA73" i="8" l="1"/>
  <c r="GA38" i="1"/>
  <c r="GA76" i="8" s="1"/>
  <c r="GA36" i="8"/>
  <c r="GA37" i="1"/>
  <c r="GA75" i="8" s="1"/>
  <c r="GA35" i="8"/>
  <c r="GA36" i="1"/>
  <c r="GA74" i="8" s="1"/>
  <c r="GA38" i="8"/>
  <c r="GB39" i="1"/>
  <c r="GB77" i="8" s="1"/>
  <c r="O13" i="12" l="1"/>
  <c r="L21" i="12"/>
  <c r="O45" i="12"/>
  <c r="L53" i="12"/>
  <c r="T24" i="12"/>
  <c r="Q32" i="12"/>
  <c r="Y4" i="12"/>
  <c r="V12" i="12"/>
  <c r="Y36" i="12"/>
  <c r="V44" i="12"/>
  <c r="O23" i="12"/>
  <c r="U10" i="12"/>
  <c r="Y54" i="12"/>
  <c r="Y31" i="12"/>
  <c r="P30" i="12"/>
  <c r="U9" i="12"/>
  <c r="U41" i="12"/>
  <c r="Z21" i="12"/>
  <c r="Z53" i="12"/>
  <c r="Y22" i="12"/>
  <c r="T43" i="12"/>
  <c r="O8" i="12"/>
  <c r="T35" i="12"/>
  <c r="P25" i="12"/>
  <c r="U4" i="12"/>
  <c r="U36" i="12"/>
  <c r="Z16" i="12"/>
  <c r="Z48" i="12"/>
  <c r="O7" i="12"/>
  <c r="P55" i="12"/>
  <c r="Y46" i="12"/>
  <c r="Y39" i="12"/>
  <c r="O26" i="12"/>
  <c r="P34" i="12"/>
  <c r="T5" i="12"/>
  <c r="U13" i="12"/>
  <c r="T37" i="12"/>
  <c r="U45" i="12"/>
  <c r="Y17" i="12"/>
  <c r="Z25" i="12"/>
  <c r="Y49" i="12"/>
  <c r="Y55" i="12"/>
  <c r="O19" i="12"/>
  <c r="O51" i="12"/>
  <c r="T30" i="12"/>
  <c r="Y10" i="12"/>
  <c r="Y42" i="12"/>
  <c r="Y38" i="12"/>
  <c r="Y7" i="12"/>
  <c r="O20" i="12"/>
  <c r="L28" i="12"/>
  <c r="O52" i="12"/>
  <c r="Q7" i="12"/>
  <c r="T31" i="12"/>
  <c r="Q39" i="12"/>
  <c r="Y11" i="12"/>
  <c r="V19" i="12"/>
  <c r="Y43" i="12"/>
  <c r="V51" i="12"/>
  <c r="O4" i="12"/>
  <c r="Y30" i="12"/>
  <c r="Y15" i="12"/>
  <c r="N21" i="12"/>
  <c r="P21" i="12"/>
  <c r="N53" i="12"/>
  <c r="P53" i="12"/>
  <c r="S32" i="12"/>
  <c r="U32" i="12"/>
  <c r="X12" i="12"/>
  <c r="Z12" i="12"/>
  <c r="X44" i="12"/>
  <c r="Z44" i="12"/>
  <c r="S10" i="12"/>
  <c r="Q26" i="12"/>
  <c r="L6" i="12"/>
  <c r="N30" i="12"/>
  <c r="O30" i="12"/>
  <c r="L38" i="12"/>
  <c r="S9" i="12"/>
  <c r="T9" i="12"/>
  <c r="Q17" i="12"/>
  <c r="S41" i="12"/>
  <c r="T41" i="12"/>
  <c r="Q49" i="12"/>
  <c r="X21" i="12"/>
  <c r="Y21" i="12"/>
  <c r="V29" i="12"/>
  <c r="X53" i="12"/>
  <c r="Y53" i="12"/>
  <c r="X47" i="12"/>
  <c r="Z47" i="12"/>
  <c r="N16" i="12"/>
  <c r="P16" i="12"/>
  <c r="L40" i="12"/>
  <c r="X23" i="12"/>
  <c r="Z23" i="12"/>
  <c r="N25" i="12"/>
  <c r="O25" i="12"/>
  <c r="L33" i="12"/>
  <c r="S4" i="12"/>
  <c r="T4" i="12"/>
  <c r="Q12" i="12"/>
  <c r="S36" i="12"/>
  <c r="T36" i="12"/>
  <c r="Q44" i="12"/>
  <c r="X16" i="12"/>
  <c r="Y16" i="12"/>
  <c r="V24" i="12"/>
  <c r="X48" i="12"/>
  <c r="Y48" i="12"/>
  <c r="N55" i="12"/>
  <c r="Q34" i="12"/>
  <c r="L10" i="12"/>
  <c r="N34" i="12"/>
  <c r="L42" i="12"/>
  <c r="S13" i="12"/>
  <c r="Q21" i="12"/>
  <c r="S45" i="12"/>
  <c r="Q53" i="12"/>
  <c r="X25" i="12"/>
  <c r="V33" i="12"/>
  <c r="L39" i="12"/>
  <c r="L48" i="12"/>
  <c r="N27" i="12"/>
  <c r="P27" i="12"/>
  <c r="L35" i="12"/>
  <c r="S6" i="12"/>
  <c r="U6" i="12"/>
  <c r="Q14" i="12"/>
  <c r="S38" i="12"/>
  <c r="U38" i="12"/>
  <c r="Q46" i="12"/>
  <c r="X18" i="12"/>
  <c r="Z18" i="12"/>
  <c r="V26" i="12"/>
  <c r="X50" i="12"/>
  <c r="Z50" i="12"/>
  <c r="L15" i="12"/>
  <c r="N28" i="12"/>
  <c r="P28" i="12"/>
  <c r="S7" i="12"/>
  <c r="U7" i="12"/>
  <c r="S39" i="12"/>
  <c r="U39" i="12"/>
  <c r="X19" i="12"/>
  <c r="Z19" i="12"/>
  <c r="X51" i="12"/>
  <c r="Z51" i="12"/>
  <c r="O21" i="12"/>
  <c r="L29" i="12"/>
  <c r="O53" i="12"/>
  <c r="Q8" i="12"/>
  <c r="T32" i="12"/>
  <c r="Q40" i="12"/>
  <c r="Y12" i="12"/>
  <c r="V20" i="12"/>
  <c r="Y44" i="12"/>
  <c r="V52" i="12"/>
  <c r="T10" i="12"/>
  <c r="U26" i="12"/>
  <c r="P6" i="12"/>
  <c r="P38" i="12"/>
  <c r="U17" i="12"/>
  <c r="U49" i="12"/>
  <c r="Z29" i="12"/>
  <c r="Y47" i="12"/>
  <c r="O16" i="12"/>
  <c r="Y23" i="12"/>
  <c r="P33" i="12"/>
  <c r="U12" i="12"/>
  <c r="U44" i="12"/>
  <c r="Z24" i="12"/>
  <c r="O55" i="12"/>
  <c r="U34" i="12"/>
  <c r="P10" i="12"/>
  <c r="O34" i="12"/>
  <c r="P42" i="12"/>
  <c r="T13" i="12"/>
  <c r="U21" i="12"/>
  <c r="T45" i="12"/>
  <c r="U53" i="12"/>
  <c r="Y25" i="12"/>
  <c r="Z33" i="12"/>
  <c r="P39" i="12"/>
  <c r="O27" i="12"/>
  <c r="T6" i="12"/>
  <c r="T38" i="12"/>
  <c r="Y18" i="12"/>
  <c r="Y50" i="12"/>
  <c r="P15" i="12"/>
  <c r="O28" i="12"/>
  <c r="L36" i="12"/>
  <c r="T7" i="12"/>
  <c r="Q15" i="12"/>
  <c r="T39" i="12"/>
  <c r="Q47" i="12"/>
  <c r="Y19" i="12"/>
  <c r="V27" i="12"/>
  <c r="Y51" i="12"/>
  <c r="P4" i="12"/>
  <c r="N29" i="12"/>
  <c r="P29" i="12"/>
  <c r="S8" i="12"/>
  <c r="U8" i="12"/>
  <c r="S40" i="12"/>
  <c r="U40" i="12"/>
  <c r="X20" i="12"/>
  <c r="Z20" i="12"/>
  <c r="X52" i="12"/>
  <c r="Z52" i="12"/>
  <c r="S26" i="12"/>
  <c r="Q50" i="12"/>
  <c r="L32" i="12"/>
  <c r="N6" i="12"/>
  <c r="O6" i="12"/>
  <c r="L14" i="12"/>
  <c r="N38" i="12"/>
  <c r="O38" i="12"/>
  <c r="L46" i="12"/>
  <c r="S17" i="12"/>
  <c r="T17" i="12"/>
  <c r="Q25" i="12"/>
  <c r="S49" i="12"/>
  <c r="T49" i="12"/>
  <c r="V5" i="12"/>
  <c r="X29" i="12"/>
  <c r="Y29" i="12"/>
  <c r="V37" i="12"/>
  <c r="L47" i="12"/>
  <c r="Q19" i="12"/>
  <c r="L31" i="12"/>
  <c r="N40" i="12"/>
  <c r="P40" i="12"/>
  <c r="Q27" i="12"/>
  <c r="L9" i="12"/>
  <c r="N33" i="12"/>
  <c r="O33" i="12"/>
  <c r="L41" i="12"/>
  <c r="S12" i="12"/>
  <c r="T12" i="12"/>
  <c r="Q20" i="12"/>
  <c r="S44" i="12"/>
  <c r="T44" i="12"/>
  <c r="Q52" i="12"/>
  <c r="X24" i="12"/>
  <c r="Y24" i="12"/>
  <c r="V32" i="12"/>
  <c r="S34" i="12"/>
  <c r="V6" i="12"/>
  <c r="L24" i="12"/>
  <c r="N10" i="12"/>
  <c r="L18" i="12"/>
  <c r="N42" i="12"/>
  <c r="L50" i="12"/>
  <c r="S21" i="12"/>
  <c r="Q29" i="12"/>
  <c r="S53" i="12"/>
  <c r="V9" i="12"/>
  <c r="X33" i="12"/>
  <c r="V41" i="12"/>
  <c r="N39" i="12"/>
  <c r="V14" i="12"/>
  <c r="N48" i="12"/>
  <c r="P48" i="12"/>
  <c r="Q51" i="12"/>
  <c r="L11" i="12"/>
  <c r="N35" i="12"/>
  <c r="P35" i="12"/>
  <c r="L43" i="12"/>
  <c r="S14" i="12"/>
  <c r="U14" i="12"/>
  <c r="Q22" i="12"/>
  <c r="S46" i="12"/>
  <c r="U46" i="12"/>
  <c r="Q54" i="12"/>
  <c r="X26" i="12"/>
  <c r="Z26" i="12"/>
  <c r="V34" i="12"/>
  <c r="N15" i="12"/>
  <c r="Q42" i="12"/>
  <c r="Q11" i="12"/>
  <c r="N36" i="12"/>
  <c r="P36" i="12"/>
  <c r="S15" i="12"/>
  <c r="U15" i="12"/>
  <c r="S47" i="12"/>
  <c r="U47" i="12"/>
  <c r="X27" i="12"/>
  <c r="Z27" i="12"/>
  <c r="L4" i="12"/>
  <c r="Q18" i="12"/>
  <c r="L5" i="12"/>
  <c r="O29" i="12"/>
  <c r="L37" i="12"/>
  <c r="T8" i="12"/>
  <c r="Q16" i="12"/>
  <c r="T40" i="12"/>
  <c r="Q48" i="12"/>
  <c r="Y20" i="12"/>
  <c r="V28" i="12"/>
  <c r="Y52" i="12"/>
  <c r="T26" i="12"/>
  <c r="U50" i="12"/>
  <c r="P14" i="12"/>
  <c r="P46" i="12"/>
  <c r="U25" i="12"/>
  <c r="Z5" i="12"/>
  <c r="Z37" i="12"/>
  <c r="P47" i="12"/>
  <c r="P31" i="12"/>
  <c r="O40" i="12"/>
  <c r="P9" i="12"/>
  <c r="P41" i="12"/>
  <c r="U20" i="12"/>
  <c r="U52" i="12"/>
  <c r="Z32" i="12"/>
  <c r="T34" i="12"/>
  <c r="Z6" i="12"/>
  <c r="O10" i="12"/>
  <c r="P18" i="12"/>
  <c r="O42" i="12"/>
  <c r="P50" i="12"/>
  <c r="T21" i="12"/>
  <c r="U29" i="12"/>
  <c r="T53" i="12"/>
  <c r="Z9" i="12"/>
  <c r="Y33" i="12"/>
  <c r="Z41" i="12"/>
  <c r="O39" i="12"/>
  <c r="Z14" i="12"/>
  <c r="O48" i="12"/>
  <c r="O35" i="12"/>
  <c r="T14" i="12"/>
  <c r="T46" i="12"/>
  <c r="Y26" i="12"/>
  <c r="O15" i="12"/>
  <c r="U42" i="12"/>
  <c r="L12" i="12"/>
  <c r="O36" i="12"/>
  <c r="L44" i="12"/>
  <c r="T15" i="12"/>
  <c r="Q23" i="12"/>
  <c r="T47" i="12"/>
  <c r="Q55" i="12"/>
  <c r="Y27" i="12"/>
  <c r="V35" i="12"/>
  <c r="U18" i="12"/>
  <c r="N5" i="12"/>
  <c r="P5" i="12"/>
  <c r="N37" i="12"/>
  <c r="P37" i="12"/>
  <c r="S16" i="12"/>
  <c r="U16" i="12"/>
  <c r="S48" i="12"/>
  <c r="U48" i="12"/>
  <c r="X28" i="12"/>
  <c r="Z28" i="12"/>
  <c r="L23" i="12"/>
  <c r="S50" i="12"/>
  <c r="V54" i="12"/>
  <c r="N32" i="12"/>
  <c r="P32" i="12"/>
  <c r="V31" i="12"/>
  <c r="N14" i="12"/>
  <c r="O14" i="12"/>
  <c r="L22" i="12"/>
  <c r="N46" i="12"/>
  <c r="O46" i="12"/>
  <c r="L54" i="12"/>
  <c r="S25" i="12"/>
  <c r="T25" i="12"/>
  <c r="Q33" i="12"/>
  <c r="X5" i="12"/>
  <c r="Y5" i="12"/>
  <c r="V13" i="12"/>
  <c r="X37" i="12"/>
  <c r="Y37" i="12"/>
  <c r="V45" i="12"/>
  <c r="N47" i="12"/>
  <c r="V22" i="12"/>
  <c r="S19" i="12"/>
  <c r="U19" i="12"/>
  <c r="Q43" i="12"/>
  <c r="N31" i="12"/>
  <c r="L8" i="12"/>
  <c r="S27" i="12"/>
  <c r="U27" i="12"/>
  <c r="Q35" i="12"/>
  <c r="N9" i="12"/>
  <c r="O9" i="12"/>
  <c r="L17" i="12"/>
  <c r="N41" i="12"/>
  <c r="O41" i="12"/>
  <c r="L49" i="12"/>
  <c r="S20" i="12"/>
  <c r="T20" i="12"/>
  <c r="Q28" i="12"/>
  <c r="S52" i="12"/>
  <c r="T52" i="12"/>
  <c r="V8" i="12"/>
  <c r="X32" i="12"/>
  <c r="Y32" i="12"/>
  <c r="V40" i="12"/>
  <c r="L7" i="12"/>
  <c r="X6" i="12"/>
  <c r="V46" i="12"/>
  <c r="N24" i="12"/>
  <c r="P24" i="12"/>
  <c r="V39" i="12"/>
  <c r="N18" i="12"/>
  <c r="L26" i="12"/>
  <c r="N50" i="12"/>
  <c r="Q5" i="12"/>
  <c r="S29" i="12"/>
  <c r="Q37" i="12"/>
  <c r="X9" i="12"/>
  <c r="V17" i="12"/>
  <c r="X41" i="12"/>
  <c r="V49" i="12"/>
  <c r="X14" i="12"/>
  <c r="S51" i="12"/>
  <c r="U51" i="12"/>
  <c r="V55" i="12"/>
  <c r="N11" i="12"/>
  <c r="P11" i="12"/>
  <c r="L19" i="12"/>
  <c r="N43" i="12"/>
  <c r="P43" i="12"/>
  <c r="L51" i="12"/>
  <c r="S22" i="12"/>
  <c r="U22" i="12"/>
  <c r="Q30" i="12"/>
  <c r="S54" i="12"/>
  <c r="U54" i="12"/>
  <c r="V10" i="12"/>
  <c r="X34" i="12"/>
  <c r="Z34" i="12"/>
  <c r="V42" i="12"/>
  <c r="S42" i="12"/>
  <c r="V38" i="12"/>
  <c r="S11" i="12"/>
  <c r="U11" i="12"/>
  <c r="V7" i="12"/>
  <c r="N12" i="12"/>
  <c r="P12" i="12"/>
  <c r="N44" i="12"/>
  <c r="P44" i="12"/>
  <c r="S23" i="12"/>
  <c r="U23" i="12"/>
  <c r="S55" i="12"/>
  <c r="U55" i="12"/>
  <c r="X35" i="12"/>
  <c r="Z35" i="12"/>
  <c r="S18" i="12"/>
  <c r="V30" i="12"/>
  <c r="V15" i="12"/>
  <c r="O5" i="12"/>
  <c r="L13" i="12"/>
  <c r="O37" i="12"/>
  <c r="L45" i="12"/>
  <c r="T16" i="12"/>
  <c r="Q24" i="12"/>
  <c r="T48" i="12"/>
  <c r="V4" i="12"/>
  <c r="Y28" i="12"/>
  <c r="V36" i="12"/>
  <c r="P23" i="12"/>
  <c r="T50" i="12"/>
  <c r="Z54" i="12"/>
  <c r="O32" i="12"/>
  <c r="P22" i="12"/>
  <c r="P54" i="12"/>
  <c r="U33" i="12"/>
  <c r="Z13" i="12"/>
  <c r="Z45" i="12"/>
  <c r="O47" i="12"/>
  <c r="Z22" i="12"/>
  <c r="T19" i="12"/>
  <c r="O31" i="12"/>
  <c r="T27" i="12"/>
  <c r="P17" i="12"/>
  <c r="P49" i="12"/>
  <c r="U28" i="12"/>
  <c r="Z8" i="12"/>
  <c r="Z40" i="12"/>
  <c r="P7" i="12"/>
  <c r="Y6" i="12"/>
  <c r="Z46" i="12"/>
  <c r="O24" i="12"/>
  <c r="O18" i="12"/>
  <c r="P26" i="12"/>
  <c r="O50" i="12"/>
  <c r="U5" i="12"/>
  <c r="T29" i="12"/>
  <c r="U37" i="12"/>
  <c r="Y9" i="12"/>
  <c r="Z17" i="12"/>
  <c r="Y41" i="12"/>
  <c r="Z49" i="12"/>
  <c r="Y14" i="12"/>
  <c r="T51" i="12"/>
  <c r="O11" i="12"/>
  <c r="O43" i="12"/>
  <c r="T22" i="12"/>
  <c r="T54" i="12"/>
  <c r="Y34" i="12"/>
  <c r="T42" i="12"/>
  <c r="Z38" i="12"/>
  <c r="T11" i="12"/>
  <c r="O12" i="12"/>
  <c r="L20" i="12"/>
  <c r="O44" i="12"/>
  <c r="L52" i="12"/>
  <c r="T23" i="12"/>
  <c r="Q31" i="12"/>
  <c r="T55" i="12"/>
  <c r="V11" i="12"/>
  <c r="Y35" i="12"/>
  <c r="V43" i="12"/>
  <c r="T18" i="12"/>
  <c r="Z30" i="12"/>
  <c r="N13" i="12"/>
  <c r="P13" i="12"/>
  <c r="N45" i="12"/>
  <c r="P45" i="12"/>
  <c r="S24" i="12"/>
  <c r="U24" i="12"/>
  <c r="X4" i="12"/>
  <c r="Z4" i="12"/>
  <c r="X36" i="12"/>
  <c r="Z36" i="12"/>
  <c r="N23" i="12"/>
  <c r="Q10" i="12"/>
  <c r="X54" i="12"/>
  <c r="X31" i="12"/>
  <c r="Z31" i="12"/>
  <c r="N22" i="12"/>
  <c r="O22" i="12"/>
  <c r="L30" i="12"/>
  <c r="N54" i="12"/>
  <c r="O54" i="12"/>
  <c r="Q9" i="12"/>
  <c r="S33" i="12"/>
  <c r="T33" i="12"/>
  <c r="Q41" i="12"/>
  <c r="X13" i="12"/>
  <c r="Y13" i="12"/>
  <c r="V21" i="12"/>
  <c r="X45" i="12"/>
  <c r="Y45" i="12"/>
  <c r="V53" i="12"/>
  <c r="X22" i="12"/>
  <c r="S43" i="12"/>
  <c r="U43" i="12"/>
  <c r="V47" i="12"/>
  <c r="N8" i="12"/>
  <c r="P8" i="12"/>
  <c r="L16" i="12"/>
  <c r="S35" i="12"/>
  <c r="U35" i="12"/>
  <c r="V23" i="12"/>
  <c r="N17" i="12"/>
  <c r="O17" i="12"/>
  <c r="L25" i="12"/>
  <c r="N49" i="12"/>
  <c r="O49" i="12"/>
  <c r="Q4" i="12"/>
  <c r="S28" i="12"/>
  <c r="T28" i="12"/>
  <c r="Q36" i="12"/>
  <c r="X8" i="12"/>
  <c r="Y8" i="12"/>
  <c r="V16" i="12"/>
  <c r="X40" i="12"/>
  <c r="Y40" i="12"/>
  <c r="V48" i="12"/>
  <c r="N7" i="12"/>
  <c r="L55" i="12"/>
  <c r="X46" i="12"/>
  <c r="X39" i="12"/>
  <c r="Z39" i="12"/>
  <c r="N26" i="12"/>
  <c r="L34" i="12"/>
  <c r="S5" i="12"/>
  <c r="Q13" i="12"/>
  <c r="S37" i="12"/>
  <c r="Q45" i="12"/>
  <c r="X17" i="12"/>
  <c r="V25" i="12"/>
  <c r="X49" i="12"/>
  <c r="X55" i="12"/>
  <c r="Z55" i="12"/>
  <c r="N19" i="12"/>
  <c r="P19" i="12"/>
  <c r="L27" i="12"/>
  <c r="N51" i="12"/>
  <c r="P51" i="12"/>
  <c r="Q6" i="12"/>
  <c r="S30" i="12"/>
  <c r="U30" i="12"/>
  <c r="Q38" i="12"/>
  <c r="X10" i="12"/>
  <c r="Z10" i="12"/>
  <c r="V18" i="12"/>
  <c r="X42" i="12"/>
  <c r="Z42" i="12"/>
  <c r="V50" i="12"/>
  <c r="X38" i="12"/>
  <c r="X7" i="12"/>
  <c r="Z7" i="12"/>
  <c r="N20" i="12"/>
  <c r="P20" i="12"/>
  <c r="N52" i="12"/>
  <c r="P52" i="12"/>
  <c r="S31" i="12"/>
  <c r="U31" i="12"/>
  <c r="X11" i="12"/>
  <c r="Z11" i="12"/>
  <c r="X43" i="12"/>
  <c r="Z43" i="12"/>
  <c r="N4" i="12"/>
  <c r="X30" i="12"/>
  <c r="X15" i="12"/>
  <c r="Z15" i="12"/>
  <c r="AE18" i="12" l="1"/>
  <c r="AJ18" i="12"/>
  <c r="AA34" i="12"/>
  <c r="AF34" i="12"/>
  <c r="AA20" i="12"/>
  <c r="AF20" i="12"/>
  <c r="AD43" i="12"/>
  <c r="AI43" i="12"/>
  <c r="AD31" i="12"/>
  <c r="AI31" i="12"/>
  <c r="AE22" i="12"/>
  <c r="AJ22" i="12"/>
  <c r="AJ44" i="12"/>
  <c r="AE44" i="12"/>
  <c r="AC24" i="12"/>
  <c r="AH24" i="12"/>
  <c r="AF17" i="12"/>
  <c r="AA17" i="12"/>
  <c r="AC46" i="12"/>
  <c r="AH46" i="12"/>
  <c r="AJ37" i="12"/>
  <c r="AE37" i="12"/>
  <c r="AD10" i="12"/>
  <c r="AI10" i="12"/>
  <c r="AI40" i="12"/>
  <c r="AD40" i="12"/>
  <c r="AH15" i="12"/>
  <c r="AC15" i="12"/>
  <c r="AH48" i="12"/>
  <c r="AC48" i="12"/>
  <c r="AA31" i="12"/>
  <c r="AF31" i="12"/>
  <c r="AD6" i="12"/>
  <c r="AI6" i="12"/>
  <c r="AI28" i="12"/>
  <c r="AD28" i="12"/>
  <c r="AJ10" i="12"/>
  <c r="AE10" i="12"/>
  <c r="AD16" i="12"/>
  <c r="AI16" i="12"/>
  <c r="AI53" i="12"/>
  <c r="AD53" i="12"/>
  <c r="AC55" i="12"/>
  <c r="AH55" i="12"/>
  <c r="AC21" i="12"/>
  <c r="AH21" i="12"/>
  <c r="AJ30" i="12"/>
  <c r="AE30" i="12"/>
  <c r="AE54" i="12"/>
  <c r="AJ54" i="12"/>
  <c r="AH31" i="12"/>
  <c r="AC31" i="12"/>
  <c r="AE9" i="12"/>
  <c r="AJ9" i="12"/>
  <c r="AJ48" i="12"/>
  <c r="AE48" i="12"/>
  <c r="AE4" i="12"/>
  <c r="AO4" i="12"/>
  <c r="AJ4" i="12"/>
  <c r="AE52" i="12"/>
  <c r="AJ52" i="12"/>
  <c r="AC26" i="12"/>
  <c r="AH26" i="12"/>
  <c r="AD49" i="12"/>
  <c r="AI49" i="12"/>
  <c r="AF16" i="12"/>
  <c r="AA16" i="12"/>
  <c r="AD12" i="12"/>
  <c r="AI12" i="12"/>
  <c r="AD11" i="12"/>
  <c r="AI11" i="12"/>
  <c r="AE7" i="12"/>
  <c r="AJ7" i="12"/>
  <c r="AD32" i="12"/>
  <c r="AI32" i="12"/>
  <c r="AC44" i="12"/>
  <c r="AH44" i="12"/>
  <c r="AI9" i="12"/>
  <c r="AD9" i="12"/>
  <c r="AF22" i="12"/>
  <c r="AA22" i="12"/>
  <c r="AF23" i="12"/>
  <c r="AA23" i="12"/>
  <c r="AC37" i="12"/>
  <c r="AH37" i="12"/>
  <c r="AE31" i="12"/>
  <c r="AJ31" i="12"/>
  <c r="AA37" i="12"/>
  <c r="AF37" i="12"/>
  <c r="AA50" i="12"/>
  <c r="AF50" i="12"/>
  <c r="AA41" i="12"/>
  <c r="AF41" i="12"/>
  <c r="AC6" i="12"/>
  <c r="AH6" i="12"/>
  <c r="AJ15" i="12"/>
  <c r="AE15" i="12"/>
  <c r="AA29" i="12"/>
  <c r="AF29" i="12"/>
  <c r="AF35" i="12"/>
  <c r="AA35" i="12"/>
  <c r="AF40" i="12"/>
  <c r="AA40" i="12"/>
  <c r="AF38" i="12"/>
  <c r="AA38" i="12"/>
  <c r="AJ55" i="12"/>
  <c r="AE55" i="12"/>
  <c r="AD8" i="12"/>
  <c r="AI8" i="12"/>
  <c r="AC11" i="12"/>
  <c r="AH11" i="12"/>
  <c r="AJ25" i="12"/>
  <c r="AE25" i="12"/>
  <c r="AC4" i="12"/>
  <c r="AM4" i="12"/>
  <c r="AH4" i="12"/>
  <c r="AH52" i="12"/>
  <c r="AC52" i="12"/>
  <c r="AE51" i="12"/>
  <c r="AJ51" i="12"/>
  <c r="AC49" i="12"/>
  <c r="AH49" i="12"/>
  <c r="AJ8" i="12"/>
  <c r="AE8" i="12"/>
  <c r="AD54" i="12"/>
  <c r="AI54" i="12"/>
  <c r="AJ45" i="12"/>
  <c r="AE45" i="12"/>
  <c r="AJ12" i="12"/>
  <c r="AE12" i="12"/>
  <c r="AA51" i="12"/>
  <c r="AF51" i="12"/>
  <c r="AC9" i="12"/>
  <c r="AH9" i="12"/>
  <c r="AD14" i="12"/>
  <c r="AI14" i="12"/>
  <c r="AJ5" i="12"/>
  <c r="AE5" i="12"/>
  <c r="AE47" i="12"/>
  <c r="AJ47" i="12"/>
  <c r="AI29" i="12"/>
  <c r="AD29" i="12"/>
  <c r="AA43" i="12"/>
  <c r="AF43" i="12"/>
  <c r="AH39" i="12"/>
  <c r="AC39" i="12"/>
  <c r="AH42" i="12"/>
  <c r="AC42" i="12"/>
  <c r="AD33" i="12"/>
  <c r="AI33" i="12"/>
  <c r="AA47" i="12"/>
  <c r="AF47" i="12"/>
  <c r="AF32" i="12"/>
  <c r="AA32" i="12"/>
  <c r="AI55" i="12"/>
  <c r="AD55" i="12"/>
  <c r="AI21" i="12"/>
  <c r="AD21" i="12"/>
  <c r="AE27" i="12"/>
  <c r="AJ27" i="12"/>
  <c r="AJ16" i="12"/>
  <c r="AE16" i="12"/>
  <c r="AD30" i="12"/>
  <c r="AI30" i="12"/>
  <c r="AD7" i="12"/>
  <c r="AI7" i="12"/>
  <c r="AD15" i="12"/>
  <c r="AI15" i="12"/>
  <c r="AF14" i="12"/>
  <c r="AA14" i="12"/>
  <c r="AF25" i="12"/>
  <c r="AA25" i="12"/>
  <c r="AC8" i="12"/>
  <c r="AH8" i="12"/>
  <c r="AC54" i="12"/>
  <c r="AH54" i="12"/>
  <c r="AH23" i="12"/>
  <c r="AC23" i="12"/>
  <c r="AH45" i="12"/>
  <c r="AC45" i="12"/>
  <c r="AI50" i="12"/>
  <c r="AD50" i="12"/>
  <c r="AD47" i="12"/>
  <c r="AI47" i="12"/>
  <c r="AF45" i="12"/>
  <c r="AA45" i="12"/>
  <c r="AC12" i="12"/>
  <c r="AH12" i="12"/>
  <c r="AJ43" i="12"/>
  <c r="AE43" i="12"/>
  <c r="AC50" i="12"/>
  <c r="AH50" i="12"/>
  <c r="AA7" i="12"/>
  <c r="AF7" i="12"/>
  <c r="AC14" i="12"/>
  <c r="AH14" i="12"/>
  <c r="AC5" i="12"/>
  <c r="AH5" i="12"/>
  <c r="AF44" i="12"/>
  <c r="AA44" i="12"/>
  <c r="AD35" i="12"/>
  <c r="AI35" i="12"/>
  <c r="AA5" i="12"/>
  <c r="AF5" i="12"/>
  <c r="AE35" i="12"/>
  <c r="AJ35" i="12"/>
  <c r="AA18" i="12"/>
  <c r="AF18" i="12"/>
  <c r="AC33" i="12"/>
  <c r="AH33" i="12"/>
  <c r="AJ28" i="12"/>
  <c r="AE28" i="12"/>
  <c r="AC27" i="12"/>
  <c r="AH27" i="12"/>
  <c r="AC16" i="12"/>
  <c r="AH16" i="12"/>
  <c r="AC30" i="12"/>
  <c r="AH30" i="12"/>
  <c r="AN4" i="12"/>
  <c r="AI4" i="12"/>
  <c r="AD4" i="12"/>
  <c r="AI52" i="12"/>
  <c r="AD52" i="12"/>
  <c r="AD51" i="12"/>
  <c r="AI51" i="12"/>
  <c r="AF53" i="12"/>
  <c r="AA53" i="12"/>
  <c r="AE39" i="12"/>
  <c r="AJ39" i="12"/>
  <c r="AE20" i="12"/>
  <c r="AJ20" i="12"/>
  <c r="AC20" i="12"/>
  <c r="AH20" i="12"/>
  <c r="AF27" i="12"/>
  <c r="AA27" i="12"/>
  <c r="AI17" i="12"/>
  <c r="AD17" i="12"/>
  <c r="AA30" i="12"/>
  <c r="AF30" i="12"/>
  <c r="AJ13" i="12"/>
  <c r="AE13" i="12"/>
  <c r="AE26" i="12"/>
  <c r="AJ26" i="12"/>
  <c r="AE23" i="12"/>
  <c r="AJ23" i="12"/>
  <c r="AD37" i="12"/>
  <c r="AI37" i="12"/>
  <c r="AH43" i="12"/>
  <c r="AC43" i="12"/>
  <c r="AA26" i="12"/>
  <c r="AF26" i="12"/>
  <c r="AH47" i="12"/>
  <c r="AC47" i="12"/>
  <c r="AD36" i="12"/>
  <c r="AI36" i="12"/>
  <c r="AI48" i="12"/>
  <c r="AD48" i="12"/>
  <c r="AJ36" i="12"/>
  <c r="AE36" i="12"/>
  <c r="AH35" i="12"/>
  <c r="AC35" i="12"/>
  <c r="AH10" i="12"/>
  <c r="AC10" i="12"/>
  <c r="AA9" i="12"/>
  <c r="AF9" i="12"/>
  <c r="AF46" i="12"/>
  <c r="AA46" i="12"/>
  <c r="AH28" i="12"/>
  <c r="AC28" i="12"/>
  <c r="AA48" i="12"/>
  <c r="AF48" i="12"/>
  <c r="AF42" i="12"/>
  <c r="AA42" i="12"/>
  <c r="AF33" i="12"/>
  <c r="AA33" i="12"/>
  <c r="AF6" i="12"/>
  <c r="AA6" i="12"/>
  <c r="AF28" i="12"/>
  <c r="AA28" i="12"/>
  <c r="AI19" i="12"/>
  <c r="AD19" i="12"/>
  <c r="AD23" i="12"/>
  <c r="AI23" i="12"/>
  <c r="AI45" i="12"/>
  <c r="AD45" i="12"/>
  <c r="AC41" i="12"/>
  <c r="AH41" i="12"/>
  <c r="AJ14" i="12"/>
  <c r="AE14" i="12"/>
  <c r="AD34" i="12"/>
  <c r="AI34" i="12"/>
  <c r="AH51" i="12"/>
  <c r="AC51" i="12"/>
  <c r="AE19" i="12"/>
  <c r="AJ19" i="12"/>
  <c r="AF55" i="12"/>
  <c r="AA55" i="12"/>
  <c r="AC17" i="12"/>
  <c r="AH17" i="12"/>
  <c r="AI22" i="12"/>
  <c r="AD22" i="12"/>
  <c r="AH13" i="12"/>
  <c r="AC13" i="12"/>
  <c r="AD18" i="12"/>
  <c r="AI18" i="12"/>
  <c r="AJ49" i="12"/>
  <c r="AE49" i="12"/>
  <c r="AF13" i="12"/>
  <c r="AA13" i="12"/>
  <c r="AA19" i="12"/>
  <c r="AF19" i="12"/>
  <c r="AH18" i="12"/>
  <c r="AC18" i="12"/>
  <c r="AF49" i="12"/>
  <c r="AA49" i="12"/>
  <c r="AJ32" i="12"/>
  <c r="AE32" i="12"/>
  <c r="AF12" i="12"/>
  <c r="AA12" i="12"/>
  <c r="AJ50" i="12"/>
  <c r="AE50" i="12"/>
  <c r="AA4" i="12"/>
  <c r="AK4" i="12"/>
  <c r="AF4" i="12"/>
  <c r="AC36" i="12"/>
  <c r="AH36" i="12"/>
  <c r="AA11" i="12"/>
  <c r="AF11" i="12"/>
  <c r="AF24" i="12"/>
  <c r="AA24" i="12"/>
  <c r="AD38" i="12"/>
  <c r="AI38" i="12"/>
  <c r="AE29" i="12"/>
  <c r="AJ29" i="12"/>
  <c r="AE38" i="12"/>
  <c r="AJ38" i="12"/>
  <c r="AA15" i="12"/>
  <c r="AF15" i="12"/>
  <c r="AF39" i="12"/>
  <c r="AA39" i="12"/>
  <c r="AH34" i="12"/>
  <c r="AC34" i="12"/>
  <c r="AI25" i="12"/>
  <c r="AD25" i="12"/>
  <c r="AE53" i="12"/>
  <c r="AJ53" i="12"/>
  <c r="AD20" i="12"/>
  <c r="AI20" i="12"/>
  <c r="AJ34" i="12"/>
  <c r="AE34" i="12"/>
  <c r="AA21" i="12"/>
  <c r="AF21" i="12"/>
  <c r="AI44" i="12"/>
  <c r="AD44" i="12"/>
  <c r="AE24" i="12"/>
  <c r="AJ24" i="12"/>
  <c r="AD46" i="12"/>
  <c r="AI46" i="12"/>
  <c r="AC40" i="12"/>
  <c r="AH40" i="12"/>
  <c r="AA36" i="12"/>
  <c r="AF36" i="12"/>
  <c r="AE21" i="12"/>
  <c r="AJ21" i="12"/>
  <c r="AH19" i="12"/>
  <c r="AC19" i="12"/>
  <c r="AH7" i="12"/>
  <c r="AC7" i="12"/>
  <c r="AC22" i="12"/>
  <c r="AH22" i="12"/>
  <c r="AF52" i="12"/>
  <c r="AA52" i="12"/>
  <c r="AI24" i="12"/>
  <c r="AD24" i="12"/>
  <c r="AE17" i="12"/>
  <c r="AJ17" i="12"/>
  <c r="AI5" i="12"/>
  <c r="AD5" i="12"/>
  <c r="AJ11" i="12"/>
  <c r="AE11" i="12"/>
  <c r="AI41" i="12"/>
  <c r="AD41" i="12"/>
  <c r="AA8" i="12"/>
  <c r="AF8" i="12"/>
  <c r="AF54" i="12"/>
  <c r="AA54" i="12"/>
  <c r="AH32" i="12"/>
  <c r="AC32" i="12"/>
  <c r="AI39" i="12"/>
  <c r="AD39" i="12"/>
  <c r="AD42" i="12"/>
  <c r="AI42" i="12"/>
  <c r="AE41" i="12"/>
  <c r="AJ41" i="12"/>
  <c r="AE46" i="12"/>
  <c r="AJ46" i="12"/>
  <c r="AE40" i="12"/>
  <c r="AJ40" i="12"/>
  <c r="AH38" i="12"/>
  <c r="AC38" i="12"/>
  <c r="AH29" i="12"/>
  <c r="AC29" i="12"/>
  <c r="AD27" i="12"/>
  <c r="AI27" i="12"/>
  <c r="AJ42" i="12"/>
  <c r="AE42" i="12"/>
  <c r="AJ33" i="12"/>
  <c r="AE33" i="12"/>
  <c r="AE6" i="12"/>
  <c r="AJ6" i="12"/>
  <c r="AA10" i="12"/>
  <c r="AF10" i="12"/>
  <c r="AH25" i="12"/>
  <c r="AC25" i="12"/>
  <c r="AH53" i="12"/>
  <c r="AC53" i="12"/>
  <c r="AD26" i="12"/>
  <c r="AI26" i="12"/>
  <c r="AI13" i="12"/>
  <c r="AD13" i="12"/>
  <c r="M42" i="12"/>
  <c r="AN8" i="12"/>
  <c r="AN13" i="12"/>
  <c r="W18" i="12"/>
  <c r="M55" i="12"/>
  <c r="W47" i="12"/>
  <c r="AM35" i="12"/>
  <c r="AN21" i="12"/>
  <c r="W24" i="12"/>
  <c r="AM22" i="12"/>
  <c r="AO7" i="12"/>
  <c r="AN31" i="12"/>
  <c r="R41" i="12"/>
  <c r="AO54" i="12"/>
  <c r="M30" i="12"/>
  <c r="AN37" i="12"/>
  <c r="AK13" i="12"/>
  <c r="AO12" i="12"/>
  <c r="R4" i="12"/>
  <c r="AM41" i="12"/>
  <c r="M25" i="12"/>
  <c r="AM47" i="12"/>
  <c r="AO32" i="12"/>
  <c r="W36" i="12"/>
  <c r="M45" i="12"/>
  <c r="W15" i="12"/>
  <c r="AK44" i="12"/>
  <c r="W42" i="12"/>
  <c r="W55" i="12"/>
  <c r="R5" i="12"/>
  <c r="R35" i="12"/>
  <c r="AK43" i="12"/>
  <c r="AO48" i="12"/>
  <c r="AK18" i="12"/>
  <c r="AM10" i="12"/>
  <c r="W40" i="12"/>
  <c r="M49" i="12"/>
  <c r="AN38" i="12"/>
  <c r="AK14" i="12"/>
  <c r="AM6" i="12"/>
  <c r="R16" i="12"/>
  <c r="W35" i="12"/>
  <c r="R23" i="12"/>
  <c r="AK36" i="12"/>
  <c r="AN27" i="12"/>
  <c r="AO39" i="12"/>
  <c r="AN34" i="12"/>
  <c r="AN55" i="12"/>
  <c r="M31" i="12"/>
  <c r="W37" i="12"/>
  <c r="AO6" i="12"/>
  <c r="M32" i="12"/>
  <c r="AK35" i="12"/>
  <c r="W32" i="12"/>
  <c r="AK33" i="12"/>
  <c r="M9" i="12"/>
  <c r="AK38" i="12"/>
  <c r="R8" i="12"/>
  <c r="M29" i="12"/>
  <c r="W27" i="12"/>
  <c r="W26" i="12"/>
  <c r="R46" i="12"/>
  <c r="R17" i="12"/>
  <c r="AK53" i="12"/>
  <c r="AM8" i="12"/>
  <c r="W12" i="12"/>
  <c r="AM45" i="12"/>
  <c r="R45" i="12"/>
  <c r="AO17" i="12"/>
  <c r="AO14" i="12"/>
  <c r="R51" i="12"/>
  <c r="R25" i="12"/>
  <c r="AO38" i="12"/>
  <c r="M14" i="12"/>
  <c r="AM27" i="12"/>
  <c r="R32" i="12"/>
  <c r="AN50" i="12"/>
  <c r="AN18" i="12"/>
  <c r="W53" i="12"/>
  <c r="AM11" i="12"/>
  <c r="AK49" i="12"/>
  <c r="AM46" i="12"/>
  <c r="M26" i="12"/>
  <c r="M8" i="12"/>
  <c r="R7" i="12"/>
  <c r="AN32" i="12"/>
  <c r="AN48" i="12"/>
  <c r="AK25" i="12"/>
  <c r="AK52" i="12"/>
  <c r="M28" i="12"/>
  <c r="W21" i="12"/>
  <c r="R10" i="12"/>
  <c r="AM5" i="12"/>
  <c r="W11" i="12"/>
  <c r="M20" i="12"/>
  <c r="W49" i="12"/>
  <c r="M37" i="12"/>
  <c r="R29" i="12"/>
  <c r="W5" i="12"/>
  <c r="AM55" i="12"/>
  <c r="M40" i="12"/>
  <c r="AM20" i="12"/>
  <c r="AK27" i="12"/>
  <c r="AK34" i="12"/>
  <c r="AM26" i="12"/>
  <c r="AK55" i="12"/>
  <c r="AM7" i="12"/>
  <c r="AN54" i="12"/>
  <c r="W44" i="12"/>
  <c r="AK20" i="12"/>
  <c r="AN43" i="12"/>
  <c r="W23" i="12"/>
  <c r="AO23" i="12"/>
  <c r="AO43" i="12"/>
  <c r="AK19" i="12"/>
  <c r="AM50" i="12"/>
  <c r="AO24" i="12"/>
  <c r="AK7" i="12"/>
  <c r="R36" i="12"/>
  <c r="AK17" i="12"/>
  <c r="AK8" i="12"/>
  <c r="AK54" i="12"/>
  <c r="W4" i="12"/>
  <c r="AO37" i="12"/>
  <c r="AK12" i="12"/>
  <c r="W38" i="12"/>
  <c r="W10" i="12"/>
  <c r="AO50" i="12"/>
  <c r="AO18" i="12"/>
  <c r="AO41" i="12"/>
  <c r="W31" i="12"/>
  <c r="W54" i="12"/>
  <c r="AM39" i="12"/>
  <c r="AK41" i="12"/>
  <c r="M17" i="12"/>
  <c r="AO40" i="12"/>
  <c r="M43" i="12"/>
  <c r="W52" i="12"/>
  <c r="AO21" i="12"/>
  <c r="R49" i="12"/>
  <c r="M38" i="12"/>
  <c r="R9" i="12"/>
  <c r="W9" i="12"/>
  <c r="AM25" i="12"/>
  <c r="AK16" i="12"/>
  <c r="AK30" i="12"/>
  <c r="AM13" i="12"/>
  <c r="AO28" i="12"/>
  <c r="AO16" i="12"/>
  <c r="AO53" i="12"/>
  <c r="AO25" i="12"/>
  <c r="AN49" i="12"/>
  <c r="W51" i="12"/>
  <c r="AN11" i="12"/>
  <c r="AM12" i="12"/>
  <c r="AM32" i="12"/>
  <c r="AM48" i="12"/>
  <c r="R28" i="12"/>
  <c r="AM38" i="12"/>
  <c r="AO29" i="12"/>
  <c r="M5" i="12"/>
  <c r="R42" i="12"/>
  <c r="W41" i="12"/>
  <c r="AO33" i="12"/>
  <c r="AN16" i="12"/>
  <c r="R50" i="12"/>
  <c r="AK29" i="12"/>
  <c r="AK48" i="12"/>
  <c r="R20" i="12"/>
  <c r="AK28" i="12"/>
  <c r="AN51" i="12"/>
  <c r="W33" i="12"/>
  <c r="W29" i="12"/>
  <c r="AO30" i="12"/>
  <c r="M6" i="12"/>
  <c r="AK21" i="12"/>
  <c r="AM52" i="12"/>
  <c r="AO20" i="12"/>
  <c r="W19" i="12"/>
  <c r="AK37" i="12"/>
  <c r="AK39" i="12"/>
  <c r="AM30" i="12"/>
  <c r="AM19" i="12"/>
  <c r="AN47" i="12"/>
  <c r="AO22" i="12"/>
  <c r="AM9" i="12"/>
  <c r="AN14" i="12"/>
  <c r="M7" i="12"/>
  <c r="AM33" i="12"/>
  <c r="M12" i="12"/>
  <c r="AK10" i="12"/>
  <c r="AN23" i="12"/>
  <c r="AO52" i="12"/>
  <c r="AN17" i="12"/>
  <c r="AO8" i="12"/>
  <c r="AO45" i="12"/>
  <c r="R39" i="12"/>
  <c r="AN24" i="12"/>
  <c r="AO49" i="12"/>
  <c r="AK45" i="12"/>
  <c r="AN5" i="12"/>
  <c r="AO44" i="12"/>
  <c r="AM14" i="12"/>
  <c r="R24" i="12"/>
  <c r="AN36" i="12"/>
  <c r="W17" i="12"/>
  <c r="W39" i="12"/>
  <c r="AO31" i="12"/>
  <c r="W22" i="12"/>
  <c r="AO35" i="12"/>
  <c r="AK50" i="12"/>
  <c r="AM42" i="12"/>
  <c r="AK24" i="12"/>
  <c r="AK9" i="12"/>
  <c r="AK31" i="12"/>
  <c r="AK46" i="12"/>
  <c r="AN6" i="12"/>
  <c r="W28" i="12"/>
  <c r="R18" i="12"/>
  <c r="AN28" i="12"/>
  <c r="R11" i="12"/>
  <c r="M11" i="12"/>
  <c r="M50" i="12"/>
  <c r="M18" i="12"/>
  <c r="W6" i="12"/>
  <c r="AN53" i="12"/>
  <c r="AM28" i="12"/>
  <c r="AK15" i="12"/>
  <c r="AO27" i="12"/>
  <c r="AK42" i="12"/>
  <c r="AM34" i="12"/>
  <c r="R52" i="12"/>
  <c r="AN25" i="12"/>
  <c r="AM16" i="12"/>
  <c r="AN30" i="12"/>
  <c r="AK6" i="12"/>
  <c r="W20" i="12"/>
  <c r="R40" i="12"/>
  <c r="AM53" i="12"/>
  <c r="R47" i="12"/>
  <c r="M15" i="12"/>
  <c r="AN19" i="12"/>
  <c r="M39" i="12"/>
  <c r="AN26" i="12"/>
  <c r="R26" i="12"/>
  <c r="AN45" i="12"/>
  <c r="M53" i="12"/>
  <c r="M16" i="12"/>
  <c r="M13" i="12"/>
  <c r="W43" i="12"/>
  <c r="AN35" i="12"/>
  <c r="AN39" i="12"/>
  <c r="W46" i="12"/>
  <c r="M23" i="12"/>
  <c r="AN29" i="12"/>
  <c r="AK5" i="12"/>
  <c r="R44" i="12"/>
  <c r="R12" i="12"/>
  <c r="AM54" i="12"/>
  <c r="AN22" i="12"/>
  <c r="AM23" i="12"/>
  <c r="M21" i="12"/>
  <c r="AN44" i="12"/>
  <c r="R38" i="12"/>
  <c r="R6" i="12"/>
  <c r="M27" i="12"/>
  <c r="M34" i="12"/>
  <c r="AM43" i="12"/>
  <c r="AM24" i="12"/>
  <c r="W16" i="12"/>
  <c r="AN41" i="12"/>
  <c r="AK22" i="12"/>
  <c r="AM37" i="12"/>
  <c r="AO5" i="12"/>
  <c r="M51" i="12"/>
  <c r="R37" i="12"/>
  <c r="AN42" i="12"/>
  <c r="AN10" i="12"/>
  <c r="R43" i="12"/>
  <c r="AO47" i="12"/>
  <c r="W45" i="12"/>
  <c r="M54" i="12"/>
  <c r="AK11" i="12"/>
  <c r="W8" i="12"/>
  <c r="AM40" i="12"/>
  <c r="AK32" i="12"/>
  <c r="R48" i="12"/>
  <c r="R55" i="12"/>
  <c r="AO15" i="12"/>
  <c r="R22" i="12"/>
  <c r="AO42" i="12"/>
  <c r="M24" i="12"/>
  <c r="R27" i="12"/>
  <c r="M47" i="12"/>
  <c r="M46" i="12"/>
  <c r="AK40" i="12"/>
  <c r="AM21" i="12"/>
  <c r="R14" i="12"/>
  <c r="R34" i="12"/>
  <c r="AM17" i="12"/>
  <c r="AM44" i="12"/>
  <c r="M52" i="12"/>
  <c r="R30" i="12"/>
  <c r="M19" i="12"/>
  <c r="R54" i="12"/>
  <c r="R15" i="12"/>
  <c r="AN20" i="12"/>
  <c r="AK23" i="12"/>
  <c r="AM36" i="12"/>
  <c r="AM15" i="12"/>
  <c r="AK47" i="12"/>
  <c r="M36" i="12"/>
  <c r="R21" i="12"/>
  <c r="AO34" i="12"/>
  <c r="M10" i="12"/>
  <c r="AN7" i="12"/>
  <c r="AO51" i="12"/>
  <c r="R13" i="12"/>
  <c r="M4" i="12"/>
  <c r="R31" i="12"/>
  <c r="W7" i="12"/>
  <c r="AM51" i="12"/>
  <c r="AO19" i="12"/>
  <c r="AM49" i="12"/>
  <c r="M33" i="12"/>
  <c r="AO13" i="12"/>
  <c r="AN12" i="12"/>
  <c r="W50" i="12"/>
  <c r="W25" i="12"/>
  <c r="AO26" i="12"/>
  <c r="AK51" i="12"/>
  <c r="AO11" i="12"/>
  <c r="AK26" i="12"/>
  <c r="AM18" i="12"/>
  <c r="W48" i="12"/>
  <c r="AN9" i="12"/>
  <c r="AM31" i="12"/>
  <c r="AN46" i="12"/>
  <c r="W30" i="12"/>
  <c r="AN15" i="12"/>
  <c r="AO9" i="12"/>
  <c r="AN40" i="12"/>
  <c r="W13" i="12"/>
  <c r="R33" i="12"/>
  <c r="AO46" i="12"/>
  <c r="M22" i="12"/>
  <c r="AO36" i="12"/>
  <c r="AN33" i="12"/>
  <c r="AM29" i="12"/>
  <c r="M44" i="12"/>
  <c r="W34" i="12"/>
  <c r="W14" i="12"/>
  <c r="AO10" i="12"/>
  <c r="R19" i="12"/>
  <c r="M41" i="12"/>
  <c r="AN52" i="12"/>
  <c r="M35" i="12"/>
  <c r="M48" i="12"/>
  <c r="R53" i="12"/>
  <c r="AO55" i="12"/>
  <c r="AG24" i="12" l="1"/>
  <c r="AB24" i="12"/>
  <c r="AG8" i="12"/>
  <c r="AB8" i="12"/>
  <c r="AG32" i="12"/>
  <c r="AB32" i="12"/>
  <c r="AG41" i="12"/>
  <c r="AB41" i="12"/>
  <c r="AG10" i="12"/>
  <c r="AB10" i="12"/>
  <c r="AG51" i="12"/>
  <c r="AB51" i="12"/>
  <c r="AG34" i="12"/>
  <c r="AB34" i="12"/>
  <c r="AB39" i="12"/>
  <c r="AG39" i="12"/>
  <c r="AG26" i="12"/>
  <c r="AB26" i="12"/>
  <c r="AB29" i="12"/>
  <c r="AG29" i="12"/>
  <c r="AG7" i="12"/>
  <c r="AB7" i="12"/>
  <c r="AB22" i="12"/>
  <c r="AG22" i="12"/>
  <c r="AG54" i="12"/>
  <c r="AB54" i="12"/>
  <c r="AB27" i="12"/>
  <c r="AG27" i="12"/>
  <c r="AB28" i="12"/>
  <c r="AG28" i="12"/>
  <c r="AB14" i="12"/>
  <c r="AG14" i="12"/>
  <c r="AB13" i="12"/>
  <c r="AG13" i="12"/>
  <c r="AG15" i="12"/>
  <c r="AB15" i="12"/>
  <c r="AB5" i="12"/>
  <c r="AG5" i="12"/>
  <c r="AG43" i="12"/>
  <c r="AB43" i="12"/>
  <c r="AB37" i="12"/>
  <c r="AG37" i="12"/>
  <c r="AG31" i="12"/>
  <c r="AB31" i="12"/>
  <c r="AG45" i="12"/>
  <c r="AB45" i="12"/>
  <c r="AB42" i="12"/>
  <c r="AG42" i="12"/>
  <c r="AB16" i="12"/>
  <c r="AG16" i="12"/>
  <c r="AG18" i="12"/>
  <c r="AB18" i="12"/>
  <c r="AG9" i="12"/>
  <c r="AB9" i="12"/>
  <c r="AG36" i="12"/>
  <c r="AB36" i="12"/>
  <c r="AG19" i="12"/>
  <c r="AB19" i="12"/>
  <c r="AL4" i="12"/>
  <c r="AB4" i="12"/>
  <c r="AG4" i="12"/>
  <c r="AG46" i="12"/>
  <c r="AB46" i="12"/>
  <c r="AB53" i="12"/>
  <c r="AG53" i="12"/>
  <c r="AB50" i="12"/>
  <c r="AG50" i="12"/>
  <c r="AB6" i="12"/>
  <c r="AG6" i="12"/>
  <c r="AB17" i="12"/>
  <c r="AG17" i="12"/>
  <c r="AB20" i="12"/>
  <c r="AG20" i="12"/>
  <c r="AB30" i="12"/>
  <c r="AG30" i="12"/>
  <c r="AG48" i="12"/>
  <c r="AB48" i="12"/>
  <c r="AB52" i="12"/>
  <c r="AG52" i="12"/>
  <c r="AG47" i="12"/>
  <c r="AB47" i="12"/>
  <c r="AG23" i="12"/>
  <c r="AB23" i="12"/>
  <c r="AG11" i="12"/>
  <c r="AB11" i="12"/>
  <c r="AB12" i="12"/>
  <c r="AG12" i="12"/>
  <c r="AB44" i="12"/>
  <c r="AG44" i="12"/>
  <c r="AB21" i="12"/>
  <c r="AG21" i="12"/>
  <c r="AB35" i="12"/>
  <c r="AG35" i="12"/>
  <c r="AB33" i="12"/>
  <c r="AG33" i="12"/>
  <c r="AB38" i="12"/>
  <c r="AG38" i="12"/>
  <c r="AG40" i="12"/>
  <c r="AB40" i="12"/>
  <c r="AB49" i="12"/>
  <c r="AG49" i="12"/>
  <c r="AG25" i="12"/>
  <c r="AB25" i="12"/>
  <c r="AB55" i="12"/>
  <c r="AG55" i="12"/>
  <c r="AL22" i="12"/>
  <c r="AL50" i="12"/>
  <c r="AL11" i="12"/>
  <c r="AL28" i="12"/>
  <c r="AL14" i="12"/>
  <c r="AL32" i="12"/>
  <c r="AL35" i="12"/>
  <c r="AL34" i="12"/>
  <c r="AL12" i="12"/>
  <c r="AL20" i="12"/>
  <c r="AL8" i="12"/>
  <c r="AL9" i="12"/>
  <c r="AL10" i="12"/>
  <c r="AL48" i="12"/>
  <c r="AL46" i="12"/>
  <c r="AL47" i="12"/>
  <c r="AL27" i="12"/>
  <c r="AL29" i="12"/>
  <c r="AL36" i="12"/>
  <c r="AL19" i="12"/>
  <c r="AL24" i="12"/>
  <c r="AL39" i="12"/>
  <c r="AL40" i="12"/>
  <c r="AL31" i="12"/>
  <c r="AL25" i="12"/>
  <c r="AL55" i="12"/>
  <c r="AL7" i="12"/>
  <c r="AL37" i="12"/>
  <c r="AL41" i="12"/>
  <c r="AL44" i="12"/>
  <c r="AL54" i="12"/>
  <c r="AL53" i="12"/>
  <c r="AL15" i="12"/>
  <c r="AL38" i="12"/>
  <c r="AL49" i="12"/>
  <c r="AL30" i="12"/>
  <c r="AL42" i="12"/>
  <c r="AL17" i="12"/>
  <c r="AL33" i="12"/>
  <c r="AL52" i="12"/>
  <c r="AL13" i="12"/>
  <c r="AL18" i="12"/>
  <c r="AL5" i="12"/>
  <c r="AL43" i="12"/>
  <c r="AL6" i="12"/>
  <c r="AL51" i="12"/>
  <c r="AL21" i="12"/>
  <c r="AL23" i="12"/>
  <c r="AL16" i="12"/>
  <c r="AL26" i="12"/>
  <c r="AL45" i="12"/>
  <c r="GB30" i="4" l="1"/>
  <c r="GB31" i="4" l="1"/>
  <c r="GB31" i="1" s="1"/>
  <c r="GB32" i="4"/>
  <c r="GB30" i="1"/>
  <c r="GB33" i="4"/>
  <c r="GB33" i="1" s="1"/>
  <c r="GN31" i="4"/>
  <c r="GN32" i="4"/>
  <c r="GB32" i="1" l="1"/>
  <c r="GC30" i="4" l="1"/>
  <c r="GC33" i="4" l="1"/>
  <c r="GC33" i="1" s="1"/>
  <c r="GO32" i="4"/>
  <c r="GC32" i="4"/>
  <c r="GC30" i="1"/>
  <c r="GC31" i="4"/>
  <c r="GC31" i="1" s="1"/>
  <c r="GO31" i="4"/>
  <c r="GC32" i="1" l="1"/>
  <c r="GB9" i="4" l="1"/>
  <c r="GB9" i="6"/>
  <c r="GC9" i="4"/>
  <c r="GC12" i="4" l="1"/>
  <c r="GC11" i="4"/>
  <c r="GC10" i="4"/>
  <c r="GB12" i="4"/>
  <c r="GB11" i="4"/>
  <c r="GB10" i="4"/>
  <c r="GB11" i="6"/>
  <c r="GB12" i="6"/>
  <c r="GB10" i="6"/>
  <c r="GB35" i="6" l="1"/>
  <c r="GB35" i="4"/>
  <c r="GB35" i="5"/>
  <c r="GB36" i="5" s="1"/>
  <c r="GB48" i="8" s="1"/>
  <c r="GB35" i="3"/>
  <c r="GB39" i="3" s="1"/>
  <c r="GB25" i="8" s="1"/>
  <c r="GB37" i="3"/>
  <c r="GB23" i="8" s="1"/>
  <c r="GB37" i="6"/>
  <c r="GB62" i="8" s="1"/>
  <c r="GB39" i="6"/>
  <c r="GB64" i="8" s="1"/>
  <c r="GB36" i="6"/>
  <c r="GB61" i="8" s="1"/>
  <c r="GB38" i="6"/>
  <c r="GB63" i="8" s="1"/>
  <c r="GB60" i="8"/>
  <c r="GB37" i="4"/>
  <c r="GB36" i="8" s="1"/>
  <c r="GB38" i="4"/>
  <c r="GB37" i="8" s="1"/>
  <c r="GB36" i="4"/>
  <c r="GB35" i="8" s="1"/>
  <c r="GB39" i="4"/>
  <c r="GB38" i="8" s="1"/>
  <c r="GB34" i="8"/>
  <c r="GB36" i="3" l="1"/>
  <c r="GB22" i="8" s="1"/>
  <c r="GB38" i="5"/>
  <c r="GB50" i="8" s="1"/>
  <c r="GB47" i="8"/>
  <c r="GB38" i="3"/>
  <c r="GB24" i="8" s="1"/>
  <c r="GB21" i="8"/>
  <c r="GC35" i="5"/>
  <c r="GB35" i="2"/>
  <c r="GB39" i="2" s="1"/>
  <c r="GC35" i="4"/>
  <c r="GB39" i="5"/>
  <c r="GB51" i="8" s="1"/>
  <c r="GC35" i="3"/>
  <c r="GC36" i="3" s="1"/>
  <c r="GC22" i="8" s="1"/>
  <c r="GB37" i="5"/>
  <c r="GB49" i="8" s="1"/>
  <c r="GC37" i="3"/>
  <c r="GC23" i="8" s="1"/>
  <c r="GC21" i="8"/>
  <c r="GC39" i="3"/>
  <c r="GC25" i="8" s="1"/>
  <c r="GC38" i="3" l="1"/>
  <c r="GC24" i="8" s="1"/>
  <c r="GC37" i="4"/>
  <c r="GC36" i="8" s="1"/>
  <c r="GB35" i="1"/>
  <c r="GB38" i="1" s="1"/>
  <c r="GB76" i="8" s="1"/>
  <c r="GC37" i="5"/>
  <c r="GC49" i="8" s="1"/>
  <c r="GC34" i="8"/>
  <c r="GC36" i="4"/>
  <c r="GC35" i="8" s="1"/>
  <c r="GC39" i="4"/>
  <c r="GC38" i="8" s="1"/>
  <c r="GC38" i="4"/>
  <c r="GC37" i="8" s="1"/>
  <c r="GB38" i="2"/>
  <c r="GB11" i="8" s="1"/>
  <c r="GC39" i="5"/>
  <c r="GC51" i="8" s="1"/>
  <c r="GC38" i="5"/>
  <c r="GC50" i="8" s="1"/>
  <c r="GC47" i="8"/>
  <c r="GC36" i="5"/>
  <c r="GC48" i="8" s="1"/>
  <c r="GB8" i="8"/>
  <c r="GB36" i="2"/>
  <c r="GB36" i="1" s="1"/>
  <c r="GB74" i="8" s="1"/>
  <c r="GB37" i="2"/>
  <c r="GB37" i="1" s="1"/>
  <c r="GB75" i="8" s="1"/>
  <c r="GC35" i="2"/>
  <c r="GC39" i="2" s="1"/>
  <c r="GB12" i="8"/>
  <c r="GC39" i="1"/>
  <c r="GC77" i="8" s="1"/>
  <c r="GB10" i="8" l="1"/>
  <c r="GB73" i="8"/>
  <c r="GC38" i="2"/>
  <c r="GC11" i="8" s="1"/>
  <c r="GB9" i="8"/>
  <c r="GC36" i="2"/>
  <c r="GC37" i="2"/>
  <c r="GC10" i="8" s="1"/>
  <c r="GC8" i="8"/>
  <c r="GC9" i="8"/>
  <c r="GC12" i="8"/>
  <c r="GC9" i="6" l="1"/>
  <c r="GC10" i="6" l="1"/>
  <c r="GC12" i="6"/>
  <c r="GC11" i="6"/>
  <c r="GC35" i="6" l="1"/>
  <c r="GC60" i="8" s="1"/>
  <c r="GC35" i="1" l="1"/>
  <c r="GC38" i="1" s="1"/>
  <c r="GC76" i="8" s="1"/>
  <c r="GC38" i="6"/>
  <c r="GC63" i="8" s="1"/>
  <c r="GC37" i="6"/>
  <c r="GC62" i="8" s="1"/>
  <c r="GC39" i="6"/>
  <c r="GC64" i="8" s="1"/>
  <c r="GC36" i="6"/>
  <c r="GC61" i="8" s="1"/>
  <c r="GC36" i="1" l="1"/>
  <c r="GC74" i="8" s="1"/>
  <c r="GC37" i="1"/>
  <c r="GC75" i="8" s="1"/>
  <c r="GC73" i="8"/>
  <c r="GD39" i="1"/>
  <c r="GD77" i="8" s="1"/>
  <c r="GB9" i="3" l="1"/>
  <c r="GC9" i="3"/>
  <c r="GA9" i="3" l="1"/>
  <c r="GC11" i="3"/>
  <c r="GC10" i="3"/>
  <c r="GC12" i="3"/>
  <c r="GB12" i="3"/>
  <c r="GB10" i="3"/>
  <c r="GB11" i="3"/>
  <c r="GA11" i="3" l="1"/>
  <c r="GA12" i="3"/>
  <c r="GA10" i="3"/>
  <c r="GA9" i="5" l="1"/>
  <c r="GB9" i="5"/>
  <c r="GC9" i="5"/>
  <c r="GB12" i="5" l="1"/>
  <c r="GB10" i="5"/>
  <c r="GB11" i="5"/>
  <c r="GC12" i="5"/>
  <c r="GC10" i="5"/>
  <c r="GC11" i="5"/>
  <c r="GA12" i="5"/>
  <c r="GA11" i="5"/>
  <c r="GA10" i="5"/>
  <c r="GA9" i="2" l="1"/>
  <c r="GB9" i="2"/>
  <c r="GC9" i="2"/>
  <c r="GB12" i="2" l="1"/>
  <c r="GB12" i="1" s="1"/>
  <c r="GB11" i="2"/>
  <c r="GB11" i="1" s="1"/>
  <c r="GB10" i="2"/>
  <c r="GB10" i="1" s="1"/>
  <c r="GB9" i="1"/>
  <c r="GC11" i="2"/>
  <c r="GC11" i="1" s="1"/>
  <c r="GC10" i="2"/>
  <c r="GC10" i="1" s="1"/>
  <c r="GC12" i="2"/>
  <c r="GC12" i="1" s="1"/>
  <c r="GC9" i="1"/>
  <c r="GA12" i="2"/>
  <c r="GA12" i="1" s="1"/>
  <c r="GA11" i="2"/>
  <c r="GA11" i="1" s="1"/>
  <c r="GA10" i="2"/>
  <c r="GA10" i="1" s="1"/>
  <c r="GA9" i="1"/>
  <c r="DJ25" i="2" l="1"/>
  <c r="DK25" i="2"/>
  <c r="DN25" i="2"/>
  <c r="DG25" i="2"/>
  <c r="DL25" i="2"/>
  <c r="DP25" i="2"/>
  <c r="DQ25" i="2"/>
  <c r="DH25" i="2"/>
  <c r="DQ20" i="2" l="1"/>
  <c r="DQ28" i="2"/>
  <c r="DG28" i="2"/>
  <c r="DG20" i="2"/>
  <c r="DN28" i="2"/>
  <c r="DN20" i="2"/>
  <c r="DP20" i="2"/>
  <c r="DP28" i="2"/>
  <c r="DK28" i="2"/>
  <c r="DK20" i="2"/>
  <c r="DJ20" i="2"/>
  <c r="DJ28" i="2"/>
  <c r="DH20" i="2"/>
  <c r="DH28" i="2"/>
  <c r="DL28" i="2"/>
  <c r="DL20" i="2"/>
  <c r="CN25" i="2"/>
  <c r="DM25" i="2"/>
  <c r="DJ41" i="2"/>
  <c r="DI25" i="2"/>
  <c r="DO25" i="2"/>
  <c r="DR25" i="2"/>
  <c r="DG41" i="2"/>
  <c r="DM25" i="3"/>
  <c r="DO25" i="3"/>
  <c r="CP25" i="2"/>
  <c r="DN41" i="2"/>
  <c r="CQ25" i="2"/>
  <c r="DP41" i="2"/>
  <c r="DF25" i="2"/>
  <c r="DE25" i="2"/>
  <c r="CV25" i="2"/>
  <c r="DH25" i="3"/>
  <c r="DL25" i="3"/>
  <c r="DR25" i="3"/>
  <c r="CF25" i="3"/>
  <c r="CX25" i="2"/>
  <c r="CU25" i="2"/>
  <c r="DG26" i="2" s="1"/>
  <c r="CZ25" i="2"/>
  <c r="DP25" i="3"/>
  <c r="CS25" i="2"/>
  <c r="DB25" i="2"/>
  <c r="DN26" i="2" s="1"/>
  <c r="CY25" i="2"/>
  <c r="DD25" i="2"/>
  <c r="DI25" i="3"/>
  <c r="DJ25" i="3"/>
  <c r="DK25" i="3"/>
  <c r="DA25" i="2"/>
  <c r="CW25" i="2"/>
  <c r="DC25" i="2"/>
  <c r="DQ25" i="3"/>
  <c r="DN25" i="3"/>
  <c r="DD25" i="3"/>
  <c r="DB25" i="3"/>
  <c r="DC25" i="3"/>
  <c r="CW25" i="3"/>
  <c r="DA25" i="3"/>
  <c r="DE25" i="3"/>
  <c r="CZ25" i="3"/>
  <c r="DF25" i="3"/>
  <c r="CV25" i="3"/>
  <c r="CX25" i="3"/>
  <c r="CY25" i="3"/>
  <c r="DG25" i="3"/>
  <c r="CU25" i="3"/>
  <c r="DA20" i="2" l="1"/>
  <c r="DK28" i="3"/>
  <c r="DK20" i="3"/>
  <c r="DK26" i="3"/>
  <c r="CX20" i="2"/>
  <c r="CP20" i="2"/>
  <c r="CN20" i="2"/>
  <c r="DJ23" i="2"/>
  <c r="DJ14" i="2"/>
  <c r="CY20" i="3"/>
  <c r="CY14" i="3" s="1"/>
  <c r="DJ26" i="3"/>
  <c r="DJ20" i="3"/>
  <c r="DJ28" i="3"/>
  <c r="DR26" i="3"/>
  <c r="DR20" i="3"/>
  <c r="DR28" i="3"/>
  <c r="DN23" i="2"/>
  <c r="DN14" i="2"/>
  <c r="CX20" i="3"/>
  <c r="CX14" i="3" s="1"/>
  <c r="DI26" i="3"/>
  <c r="DI20" i="3"/>
  <c r="DI28" i="3"/>
  <c r="CF20" i="3"/>
  <c r="CF14" i="3" s="1"/>
  <c r="DL20" i="3"/>
  <c r="DL28" i="3"/>
  <c r="DL26" i="3"/>
  <c r="DP14" i="8"/>
  <c r="DP45" i="2"/>
  <c r="DP18" i="8" s="1"/>
  <c r="DG23" i="2"/>
  <c r="DG14" i="2"/>
  <c r="DG26" i="3"/>
  <c r="DG20" i="3"/>
  <c r="DG28" i="3"/>
  <c r="CU20" i="3"/>
  <c r="CU14" i="3" s="1"/>
  <c r="CV20" i="3"/>
  <c r="DN20" i="3"/>
  <c r="DN26" i="3"/>
  <c r="DN28" i="3"/>
  <c r="DP26" i="2"/>
  <c r="DD20" i="2"/>
  <c r="DP21" i="2" s="1"/>
  <c r="DH26" i="3"/>
  <c r="DH20" i="3"/>
  <c r="DH28" i="3"/>
  <c r="CQ20" i="2"/>
  <c r="DI26" i="2"/>
  <c r="DI20" i="2"/>
  <c r="DI28" i="2"/>
  <c r="DM28" i="2"/>
  <c r="DM26" i="2"/>
  <c r="DM20" i="2"/>
  <c r="DC20" i="3"/>
  <c r="DF20" i="3"/>
  <c r="DQ26" i="3"/>
  <c r="DQ20" i="3"/>
  <c r="DQ28" i="3"/>
  <c r="DK26" i="2"/>
  <c r="CY20" i="2"/>
  <c r="CS20" i="2"/>
  <c r="DH26" i="2"/>
  <c r="CV20" i="2"/>
  <c r="DN45" i="2"/>
  <c r="DN18" i="8" s="1"/>
  <c r="DN14" i="8"/>
  <c r="DG45" i="2"/>
  <c r="DG14" i="8"/>
  <c r="DJ45" i="2"/>
  <c r="DJ14" i="8"/>
  <c r="DB26" i="2"/>
  <c r="DB20" i="2"/>
  <c r="DP20" i="3"/>
  <c r="DP26" i="3"/>
  <c r="DP28" i="3"/>
  <c r="DE20" i="2"/>
  <c r="DQ21" i="2" s="1"/>
  <c r="DE26" i="2"/>
  <c r="DO20" i="2"/>
  <c r="DO26" i="2"/>
  <c r="DO28" i="2"/>
  <c r="DH23" i="2"/>
  <c r="DH14" i="2"/>
  <c r="DH21" i="2"/>
  <c r="DQ26" i="2"/>
  <c r="DE20" i="3"/>
  <c r="DE14" i="3" s="1"/>
  <c r="CW20" i="3"/>
  <c r="CW14" i="3" s="1"/>
  <c r="DB20" i="3"/>
  <c r="DC20" i="2"/>
  <c r="DC26" i="2"/>
  <c r="CZ20" i="2"/>
  <c r="DL21" i="2" s="1"/>
  <c r="CZ26" i="2"/>
  <c r="DF20" i="2"/>
  <c r="DL26" i="2"/>
  <c r="DJ26" i="2"/>
  <c r="CZ20" i="3"/>
  <c r="DA20" i="3"/>
  <c r="DD20" i="3"/>
  <c r="DD14" i="3" s="1"/>
  <c r="CW20" i="2"/>
  <c r="CU20" i="2"/>
  <c r="DO20" i="3"/>
  <c r="DO26" i="3"/>
  <c r="DO28" i="3"/>
  <c r="DM28" i="3"/>
  <c r="DM26" i="3"/>
  <c r="DM20" i="3"/>
  <c r="DR20" i="2"/>
  <c r="DR26" i="2"/>
  <c r="DR28" i="2"/>
  <c r="DL23" i="2"/>
  <c r="DL14" i="2"/>
  <c r="DK23" i="2"/>
  <c r="DK14" i="2"/>
  <c r="DK21" i="2"/>
  <c r="DP23" i="2"/>
  <c r="DP14" i="2"/>
  <c r="DQ23" i="2"/>
  <c r="DQ41" i="2"/>
  <c r="DQ14" i="2"/>
  <c r="DM41" i="2"/>
  <c r="CO25" i="2"/>
  <c r="DA26" i="2" s="1"/>
  <c r="CI25" i="2"/>
  <c r="AV25" i="3"/>
  <c r="EQ25" i="2"/>
  <c r="CT25" i="2"/>
  <c r="DF26" i="2" s="1"/>
  <c r="CK25" i="2"/>
  <c r="CK25" i="3"/>
  <c r="CJ25" i="2"/>
  <c r="CR25" i="2"/>
  <c r="CM25" i="3"/>
  <c r="CS25" i="3"/>
  <c r="CT25" i="3"/>
  <c r="DF26" i="3" s="1"/>
  <c r="AQ25" i="3"/>
  <c r="AN25" i="3"/>
  <c r="AM25" i="3"/>
  <c r="CL25" i="3"/>
  <c r="CI25" i="3"/>
  <c r="CQ25" i="3"/>
  <c r="CJ25" i="3"/>
  <c r="CV26" i="3" s="1"/>
  <c r="CP25" i="3"/>
  <c r="DB26" i="3" s="1"/>
  <c r="CH25" i="3"/>
  <c r="CM25" i="2"/>
  <c r="CR25" i="3"/>
  <c r="CO25" i="3"/>
  <c r="CB25" i="3"/>
  <c r="DH41" i="2"/>
  <c r="BY25" i="3"/>
  <c r="BX25" i="3"/>
  <c r="CC25" i="3"/>
  <c r="DM41" i="3"/>
  <c r="CA25" i="3"/>
  <c r="BV25" i="3"/>
  <c r="BZ25" i="3"/>
  <c r="CG25" i="3"/>
  <c r="BW25" i="3"/>
  <c r="CL25" i="2"/>
  <c r="CD25" i="3"/>
  <c r="CE25" i="3"/>
  <c r="DL41" i="2"/>
  <c r="BK25" i="3"/>
  <c r="BU25" i="3"/>
  <c r="BM25" i="3"/>
  <c r="CP41" i="2"/>
  <c r="BO25" i="3"/>
  <c r="BL25" i="3"/>
  <c r="BP25" i="3"/>
  <c r="CV41" i="3"/>
  <c r="BN25" i="3"/>
  <c r="BQ25" i="3"/>
  <c r="BT25" i="3"/>
  <c r="CF26" i="3" s="1"/>
  <c r="DD41" i="2"/>
  <c r="DE41" i="2"/>
  <c r="DP41" i="3"/>
  <c r="CX41" i="2"/>
  <c r="DJ42" i="2" s="1"/>
  <c r="DJ15" i="8" s="1"/>
  <c r="CV41" i="2"/>
  <c r="DB41" i="3"/>
  <c r="AS25" i="2"/>
  <c r="AX25" i="2"/>
  <c r="AN25" i="2"/>
  <c r="C25" i="3"/>
  <c r="C20" i="3" s="1"/>
  <c r="C14" i="3" s="1"/>
  <c r="C4" i="3" s="1"/>
  <c r="H25" i="3"/>
  <c r="H20" i="3" s="1"/>
  <c r="H14" i="3" s="1"/>
  <c r="H4" i="3" s="1"/>
  <c r="M25" i="3"/>
  <c r="M20" i="3" s="1"/>
  <c r="M14" i="3" s="1"/>
  <c r="M4" i="3" s="1"/>
  <c r="I25" i="2"/>
  <c r="N25" i="2"/>
  <c r="D25" i="2"/>
  <c r="BM25" i="2"/>
  <c r="BR25" i="2"/>
  <c r="BS25" i="2"/>
  <c r="R25" i="2"/>
  <c r="S25" i="2"/>
  <c r="X25" i="2"/>
  <c r="DK41" i="2"/>
  <c r="BG25" i="3"/>
  <c r="BA25" i="3"/>
  <c r="DI27" i="3" s="1"/>
  <c r="DI22" i="3" s="1"/>
  <c r="BF25" i="3"/>
  <c r="P25" i="3"/>
  <c r="U25" i="3"/>
  <c r="Z25" i="3"/>
  <c r="BB25" i="2"/>
  <c r="BC25" i="2"/>
  <c r="BH25" i="2"/>
  <c r="AW25" i="2"/>
  <c r="AM25" i="2"/>
  <c r="AR25" i="2"/>
  <c r="G25" i="3"/>
  <c r="G20" i="3" s="1"/>
  <c r="G14" i="3" s="1"/>
  <c r="G4" i="3" s="1"/>
  <c r="L25" i="3"/>
  <c r="L20" i="3" s="1"/>
  <c r="L14" i="3" s="1"/>
  <c r="L4" i="3" s="1"/>
  <c r="F25" i="3"/>
  <c r="F20" i="3" s="1"/>
  <c r="F14" i="3" s="1"/>
  <c r="F4" i="3" s="1"/>
  <c r="M25" i="2"/>
  <c r="C25" i="2"/>
  <c r="H25" i="2"/>
  <c r="BQ25" i="2"/>
  <c r="BV25" i="2"/>
  <c r="BL25" i="2"/>
  <c r="Q25" i="2"/>
  <c r="V25" i="2"/>
  <c r="W25" i="2"/>
  <c r="AZ25" i="3"/>
  <c r="BE25" i="3"/>
  <c r="DM27" i="3" s="1"/>
  <c r="DM22" i="3" s="1"/>
  <c r="BJ25" i="3"/>
  <c r="DR27" i="3" s="1"/>
  <c r="DR22" i="3" s="1"/>
  <c r="BS25" i="3"/>
  <c r="O25" i="3"/>
  <c r="T25" i="3"/>
  <c r="Y25" i="3"/>
  <c r="BA25" i="2"/>
  <c r="BF25" i="2"/>
  <c r="BG25" i="2"/>
  <c r="AP25" i="2"/>
  <c r="AQ25" i="2"/>
  <c r="AV25" i="2"/>
  <c r="K25" i="3"/>
  <c r="K20" i="3" s="1"/>
  <c r="K14" i="3" s="1"/>
  <c r="K4" i="3" s="1"/>
  <c r="E25" i="3"/>
  <c r="E20" i="3" s="1"/>
  <c r="E14" i="3" s="1"/>
  <c r="E4" i="3" s="1"/>
  <c r="J25" i="3"/>
  <c r="J20" i="3" s="1"/>
  <c r="J14" i="3" s="1"/>
  <c r="J4" i="3" s="1"/>
  <c r="F25" i="2"/>
  <c r="G25" i="2"/>
  <c r="L25" i="2"/>
  <c r="BU25" i="2"/>
  <c r="BK25" i="2"/>
  <c r="BP25" i="2"/>
  <c r="U25" i="2"/>
  <c r="Z25" i="2"/>
  <c r="P25" i="2"/>
  <c r="AY25" i="3"/>
  <c r="BD25" i="3"/>
  <c r="BI25" i="3"/>
  <c r="S25" i="3"/>
  <c r="X25" i="3"/>
  <c r="R25" i="3"/>
  <c r="BE25" i="2"/>
  <c r="BJ25" i="2"/>
  <c r="AZ25" i="2"/>
  <c r="AO25" i="2"/>
  <c r="AT25" i="2"/>
  <c r="AU25" i="2"/>
  <c r="D25" i="3"/>
  <c r="D20" i="3" s="1"/>
  <c r="D14" i="3" s="1"/>
  <c r="D4" i="3" s="1"/>
  <c r="I25" i="3"/>
  <c r="I20" i="3" s="1"/>
  <c r="I14" i="3" s="1"/>
  <c r="I4" i="3" s="1"/>
  <c r="N25" i="3"/>
  <c r="N20" i="3" s="1"/>
  <c r="N14" i="3" s="1"/>
  <c r="N4" i="3" s="1"/>
  <c r="E25" i="2"/>
  <c r="J25" i="2"/>
  <c r="K25" i="2"/>
  <c r="BN25" i="2"/>
  <c r="BO25" i="2"/>
  <c r="BT25" i="2"/>
  <c r="Y25" i="2"/>
  <c r="O25" i="2"/>
  <c r="T25" i="2"/>
  <c r="AW25" i="3"/>
  <c r="BC25" i="3"/>
  <c r="BH25" i="3"/>
  <c r="BB25" i="3"/>
  <c r="BR25" i="3"/>
  <c r="W25" i="3"/>
  <c r="Q25" i="3"/>
  <c r="V25" i="3"/>
  <c r="BI25" i="2"/>
  <c r="AY25" i="2"/>
  <c r="BD25" i="2"/>
  <c r="CW41" i="3"/>
  <c r="DC41" i="3"/>
  <c r="DX25" i="4"/>
  <c r="DY25" i="2"/>
  <c r="EG25" i="2"/>
  <c r="EI25" i="2"/>
  <c r="EC25" i="2"/>
  <c r="EL25" i="2"/>
  <c r="EA25" i="4"/>
  <c r="DT25" i="2"/>
  <c r="DV25" i="2"/>
  <c r="EN25" i="2"/>
  <c r="EM25" i="2"/>
  <c r="DX25" i="2"/>
  <c r="ED25" i="2"/>
  <c r="EB25" i="2"/>
  <c r="EA25" i="2"/>
  <c r="EO25" i="2"/>
  <c r="DU25" i="2"/>
  <c r="EF25" i="2"/>
  <c r="EH25" i="2"/>
  <c r="EK25" i="2"/>
  <c r="DW25" i="2"/>
  <c r="EJ25" i="2"/>
  <c r="DZ25" i="2"/>
  <c r="DT25" i="4"/>
  <c r="EP25" i="2"/>
  <c r="CV27" i="3" l="1"/>
  <c r="CV22" i="3" s="1"/>
  <c r="DJ27" i="3"/>
  <c r="DJ22" i="3" s="1"/>
  <c r="DN27" i="3"/>
  <c r="DN22" i="3" s="1"/>
  <c r="DD27" i="3"/>
  <c r="DD22" i="3" s="1"/>
  <c r="EL26" i="2"/>
  <c r="EL20" i="2"/>
  <c r="EL28" i="2"/>
  <c r="EG26" i="2"/>
  <c r="EG28" i="2"/>
  <c r="EG20" i="2"/>
  <c r="DY26" i="2"/>
  <c r="DY20" i="2"/>
  <c r="DY28" i="2"/>
  <c r="BI20" i="2"/>
  <c r="BI26" i="2"/>
  <c r="BC20" i="3"/>
  <c r="BC26" i="3"/>
  <c r="J20" i="2"/>
  <c r="S26" i="3"/>
  <c r="S20" i="3"/>
  <c r="F20" i="2"/>
  <c r="O20" i="3"/>
  <c r="O26" i="3"/>
  <c r="BV20" i="2"/>
  <c r="BV26" i="2"/>
  <c r="AM20" i="2"/>
  <c r="CV14" i="8"/>
  <c r="BP20" i="3"/>
  <c r="BP26" i="3"/>
  <c r="DM27" i="8"/>
  <c r="DM45" i="3"/>
  <c r="CL20" i="3"/>
  <c r="CL26" i="3"/>
  <c r="CW26" i="2"/>
  <c r="CK20" i="2"/>
  <c r="CK14" i="2" s="1"/>
  <c r="CN25" i="3"/>
  <c r="DP4" i="2"/>
  <c r="DP17" i="2"/>
  <c r="DR23" i="2"/>
  <c r="DR14" i="2"/>
  <c r="DR41" i="2"/>
  <c r="DR21" i="2"/>
  <c r="CZ21" i="2"/>
  <c r="CZ14" i="2"/>
  <c r="DE4" i="3"/>
  <c r="DE14" i="2"/>
  <c r="DE21" i="2"/>
  <c r="DB21" i="2"/>
  <c r="DB14" i="2"/>
  <c r="CN14" i="2"/>
  <c r="EF28" i="2"/>
  <c r="EF20" i="2"/>
  <c r="EF26" i="2"/>
  <c r="EB20" i="2"/>
  <c r="EB28" i="2"/>
  <c r="EB26" i="2"/>
  <c r="EM26" i="2"/>
  <c r="EM20" i="2"/>
  <c r="EM28" i="2"/>
  <c r="DT28" i="2"/>
  <c r="DT20" i="2"/>
  <c r="DT26" i="2"/>
  <c r="EI20" i="2"/>
  <c r="EI26" i="2"/>
  <c r="EI28" i="2"/>
  <c r="T26" i="2"/>
  <c r="T20" i="2"/>
  <c r="E20" i="2"/>
  <c r="AU20" i="2"/>
  <c r="BI20" i="3"/>
  <c r="BI26" i="3"/>
  <c r="AV20" i="2"/>
  <c r="BG20" i="2"/>
  <c r="BG26" i="2"/>
  <c r="BJ20" i="3"/>
  <c r="BQ26" i="2"/>
  <c r="BQ20" i="2"/>
  <c r="AW20" i="2"/>
  <c r="DB27" i="8"/>
  <c r="CX14" i="8"/>
  <c r="DP42" i="2"/>
  <c r="DP15" i="8" s="1"/>
  <c r="DD14" i="8"/>
  <c r="BN20" i="3"/>
  <c r="BN26" i="3"/>
  <c r="BL20" i="3"/>
  <c r="BL26" i="3"/>
  <c r="CP14" i="8"/>
  <c r="BM26" i="3"/>
  <c r="BM20" i="3"/>
  <c r="CE20" i="3"/>
  <c r="CE26" i="3"/>
  <c r="CR20" i="3"/>
  <c r="CR26" i="3"/>
  <c r="CH26" i="3"/>
  <c r="CH20" i="3"/>
  <c r="CQ26" i="3"/>
  <c r="CQ20" i="3"/>
  <c r="AQ20" i="3"/>
  <c r="CJ20" i="2"/>
  <c r="DM45" i="2"/>
  <c r="DM14" i="8"/>
  <c r="DD4" i="3"/>
  <c r="DM23" i="2"/>
  <c r="DM21" i="2"/>
  <c r="DM14" i="2"/>
  <c r="DH21" i="3"/>
  <c r="DH14" i="3"/>
  <c r="DH23" i="3"/>
  <c r="EA20" i="2"/>
  <c r="EA26" i="2"/>
  <c r="EA28" i="2"/>
  <c r="DT28" i="4"/>
  <c r="DT20" i="4"/>
  <c r="ED20" i="2"/>
  <c r="ED26" i="2"/>
  <c r="ED28" i="2"/>
  <c r="DX20" i="2"/>
  <c r="DX28" i="2"/>
  <c r="DX26" i="2"/>
  <c r="DC27" i="8"/>
  <c r="AW20" i="3"/>
  <c r="O20" i="2"/>
  <c r="O26" i="2"/>
  <c r="AT20" i="2"/>
  <c r="BD20" i="3"/>
  <c r="AQ20" i="2"/>
  <c r="BF26" i="2"/>
  <c r="BF20" i="2"/>
  <c r="BS26" i="3"/>
  <c r="BS20" i="3"/>
  <c r="BE20" i="3"/>
  <c r="DP45" i="3"/>
  <c r="DP31" i="8" s="1"/>
  <c r="DP27" i="8"/>
  <c r="BO26" i="3"/>
  <c r="BO20" i="3"/>
  <c r="BU20" i="3"/>
  <c r="BU26" i="3"/>
  <c r="BW20" i="3"/>
  <c r="BW26" i="3"/>
  <c r="BV20" i="3"/>
  <c r="BV26" i="3"/>
  <c r="AN20" i="3"/>
  <c r="CM26" i="3"/>
  <c r="CM20" i="3"/>
  <c r="DM21" i="3"/>
  <c r="DM23" i="3"/>
  <c r="DM14" i="3"/>
  <c r="DO14" i="3"/>
  <c r="DO23" i="3"/>
  <c r="DO21" i="3"/>
  <c r="CW14" i="2"/>
  <c r="CW21" i="2"/>
  <c r="CZ14" i="3"/>
  <c r="DF14" i="2"/>
  <c r="DC21" i="2"/>
  <c r="DC14" i="2"/>
  <c r="DP14" i="3"/>
  <c r="DP21" i="3"/>
  <c r="DP23" i="3"/>
  <c r="CS14" i="2"/>
  <c r="DQ27" i="3"/>
  <c r="DQ22" i="3" s="1"/>
  <c r="DC26" i="3"/>
  <c r="DG4" i="2"/>
  <c r="DG17" i="2"/>
  <c r="DL21" i="3"/>
  <c r="DL23" i="3"/>
  <c r="DL14" i="3"/>
  <c r="CX26" i="3"/>
  <c r="DR23" i="3"/>
  <c r="DR41" i="3"/>
  <c r="DR14" i="3"/>
  <c r="DR21" i="3"/>
  <c r="DJ21" i="3"/>
  <c r="DJ23" i="3"/>
  <c r="DJ14" i="3"/>
  <c r="CY27" i="3"/>
  <c r="CY22" i="3" s="1"/>
  <c r="DK27" i="3"/>
  <c r="DK22" i="3" s="1"/>
  <c r="EP28" i="2"/>
  <c r="EP20" i="2"/>
  <c r="EP26" i="2"/>
  <c r="EJ26" i="2"/>
  <c r="EJ28" i="2"/>
  <c r="EJ20" i="2"/>
  <c r="V26" i="3"/>
  <c r="V20" i="3"/>
  <c r="BR26" i="3"/>
  <c r="BR20" i="3"/>
  <c r="Y26" i="2"/>
  <c r="Y20" i="2"/>
  <c r="AO20" i="2"/>
  <c r="AZ26" i="2"/>
  <c r="AZ20" i="2"/>
  <c r="AY26" i="3"/>
  <c r="AY20" i="3"/>
  <c r="BP20" i="2"/>
  <c r="BP26" i="2"/>
  <c r="AP20" i="2"/>
  <c r="BA20" i="2"/>
  <c r="BA26" i="2"/>
  <c r="AZ26" i="3"/>
  <c r="AZ20" i="3"/>
  <c r="Z20" i="3"/>
  <c r="Z26" i="3"/>
  <c r="DK45" i="2"/>
  <c r="DK14" i="8"/>
  <c r="AN20" i="2"/>
  <c r="CD26" i="3"/>
  <c r="CD20" i="3"/>
  <c r="CG20" i="3"/>
  <c r="CG26" i="3"/>
  <c r="AM20" i="3"/>
  <c r="CR20" i="2"/>
  <c r="DA14" i="3"/>
  <c r="DB14" i="3"/>
  <c r="DH4" i="2"/>
  <c r="DH17" i="2"/>
  <c r="CV26" i="2"/>
  <c r="DC14" i="3"/>
  <c r="DC21" i="3"/>
  <c r="DI14" i="2"/>
  <c r="DI23" i="2"/>
  <c r="DI21" i="2"/>
  <c r="CV14" i="3"/>
  <c r="DG27" i="3"/>
  <c r="DG22" i="3" s="1"/>
  <c r="CF4" i="3"/>
  <c r="DI21" i="3"/>
  <c r="DI14" i="3"/>
  <c r="DI23" i="3"/>
  <c r="CX4" i="3"/>
  <c r="DN21" i="2"/>
  <c r="CY26" i="3"/>
  <c r="DW26" i="2"/>
  <c r="DW20" i="2"/>
  <c r="DW28" i="2"/>
  <c r="DZ26" i="2"/>
  <c r="DZ20" i="2"/>
  <c r="DZ28" i="2"/>
  <c r="EA28" i="4"/>
  <c r="EA20" i="4"/>
  <c r="DX28" i="4"/>
  <c r="DX20" i="4"/>
  <c r="CW27" i="8"/>
  <c r="Q26" i="3"/>
  <c r="Q20" i="3"/>
  <c r="BT26" i="2"/>
  <c r="BT20" i="2"/>
  <c r="BJ20" i="2"/>
  <c r="BJ26" i="2"/>
  <c r="P26" i="2"/>
  <c r="P20" i="2"/>
  <c r="BK20" i="2"/>
  <c r="BK26" i="2"/>
  <c r="W20" i="2"/>
  <c r="W26" i="2"/>
  <c r="BH20" i="2"/>
  <c r="BH26" i="2"/>
  <c r="U26" i="3"/>
  <c r="U20" i="3"/>
  <c r="D20" i="2"/>
  <c r="AX20" i="2"/>
  <c r="BK20" i="3"/>
  <c r="BK26" i="3"/>
  <c r="BZ26" i="3"/>
  <c r="BZ20" i="3"/>
  <c r="BY20" i="3"/>
  <c r="BY26" i="3"/>
  <c r="CP20" i="3"/>
  <c r="DB21" i="3" s="1"/>
  <c r="CP26" i="3"/>
  <c r="CU26" i="3"/>
  <c r="CI20" i="3"/>
  <c r="CI26" i="3"/>
  <c r="CT26" i="3"/>
  <c r="CT20" i="3"/>
  <c r="DF21" i="3" s="1"/>
  <c r="CV14" i="2"/>
  <c r="DH15" i="2" s="1"/>
  <c r="CV21" i="2"/>
  <c r="DQ21" i="3"/>
  <c r="DQ14" i="3"/>
  <c r="DQ23" i="3"/>
  <c r="DQ41" i="3"/>
  <c r="DF14" i="3"/>
  <c r="CU27" i="3"/>
  <c r="CU22" i="3" s="1"/>
  <c r="DN4" i="2"/>
  <c r="DN17" i="2"/>
  <c r="CY4" i="3"/>
  <c r="DJ21" i="2"/>
  <c r="CX14" i="2"/>
  <c r="DK23" i="3"/>
  <c r="DK14" i="3"/>
  <c r="DK21" i="3"/>
  <c r="EK26" i="2"/>
  <c r="EK20" i="2"/>
  <c r="EK28" i="2"/>
  <c r="EO20" i="2"/>
  <c r="EO28" i="2"/>
  <c r="EO26" i="2"/>
  <c r="DV26" i="2"/>
  <c r="DV20" i="2"/>
  <c r="DV28" i="2"/>
  <c r="W20" i="3"/>
  <c r="W26" i="3"/>
  <c r="BO20" i="2"/>
  <c r="BO26" i="2"/>
  <c r="BE20" i="2"/>
  <c r="BE26" i="2"/>
  <c r="Z26" i="2"/>
  <c r="Z20" i="2"/>
  <c r="BU20" i="2"/>
  <c r="BU26" i="2"/>
  <c r="V20" i="2"/>
  <c r="V26" i="2"/>
  <c r="H20" i="2"/>
  <c r="BC20" i="2"/>
  <c r="BC26" i="2"/>
  <c r="P26" i="3"/>
  <c r="P20" i="3"/>
  <c r="BF20" i="3"/>
  <c r="X26" i="2"/>
  <c r="X20" i="2"/>
  <c r="BS20" i="2"/>
  <c r="BS26" i="2"/>
  <c r="N20" i="2"/>
  <c r="AS20" i="2"/>
  <c r="DE14" i="8"/>
  <c r="CV27" i="8"/>
  <c r="CX26" i="2"/>
  <c r="CL20" i="2"/>
  <c r="CX21" i="2" s="1"/>
  <c r="CA20" i="3"/>
  <c r="CA26" i="3"/>
  <c r="CC20" i="3"/>
  <c r="CC26" i="3"/>
  <c r="DH45" i="2"/>
  <c r="DH14" i="8"/>
  <c r="DH42" i="2"/>
  <c r="DH15" i="8" s="1"/>
  <c r="DA26" i="3"/>
  <c r="CO26" i="3"/>
  <c r="CO20" i="3"/>
  <c r="CM20" i="2"/>
  <c r="CJ20" i="3"/>
  <c r="CV21" i="3" s="1"/>
  <c r="CJ26" i="3"/>
  <c r="DE26" i="3"/>
  <c r="CS20" i="3"/>
  <c r="CS26" i="3"/>
  <c r="CK26" i="3"/>
  <c r="CK20" i="3"/>
  <c r="CT20" i="2"/>
  <c r="DK4" i="2"/>
  <c r="DK17" i="2"/>
  <c r="CW26" i="3"/>
  <c r="DO23" i="2"/>
  <c r="DO21" i="2"/>
  <c r="DO14" i="2"/>
  <c r="CY26" i="2"/>
  <c r="CU4" i="3"/>
  <c r="DG14" i="3"/>
  <c r="DG23" i="3"/>
  <c r="DG21" i="3"/>
  <c r="CP14" i="2"/>
  <c r="DU28" i="2"/>
  <c r="DU26" i="2"/>
  <c r="DU20" i="2"/>
  <c r="EN20" i="2"/>
  <c r="EN28" i="2"/>
  <c r="EN26" i="2"/>
  <c r="EC26" i="2"/>
  <c r="EC28" i="2"/>
  <c r="EC20" i="2"/>
  <c r="BD26" i="2"/>
  <c r="BD20" i="2"/>
  <c r="BB20" i="3"/>
  <c r="BN20" i="2"/>
  <c r="BN26" i="2"/>
  <c r="R20" i="3"/>
  <c r="R26" i="3"/>
  <c r="U26" i="2"/>
  <c r="U20" i="2"/>
  <c r="L20" i="2"/>
  <c r="Y26" i="3"/>
  <c r="Y20" i="3"/>
  <c r="Q26" i="2"/>
  <c r="Q20" i="2"/>
  <c r="C20" i="2"/>
  <c r="BB20" i="2"/>
  <c r="BB26" i="2"/>
  <c r="BA20" i="3"/>
  <c r="S20" i="2"/>
  <c r="S26" i="2"/>
  <c r="BR26" i="2"/>
  <c r="BR20" i="2"/>
  <c r="I20" i="2"/>
  <c r="BT26" i="3"/>
  <c r="BT20" i="3"/>
  <c r="CB26" i="3"/>
  <c r="CB20" i="3"/>
  <c r="EQ20" i="2"/>
  <c r="EQ28" i="2"/>
  <c r="CI20" i="2"/>
  <c r="CU21" i="2" s="1"/>
  <c r="DQ4" i="2"/>
  <c r="DQ17" i="2"/>
  <c r="DL4" i="2"/>
  <c r="DL17" i="2"/>
  <c r="DL15" i="2"/>
  <c r="CU26" i="2"/>
  <c r="CW4" i="3"/>
  <c r="DB27" i="2"/>
  <c r="CY14" i="2"/>
  <c r="CQ14" i="2"/>
  <c r="DD26" i="2"/>
  <c r="DN14" i="3"/>
  <c r="DN21" i="3"/>
  <c r="DN23" i="3"/>
  <c r="DA14" i="2"/>
  <c r="EH26" i="2"/>
  <c r="EH20" i="2"/>
  <c r="EH28" i="2"/>
  <c r="AY20" i="2"/>
  <c r="AY26" i="2"/>
  <c r="BH20" i="3"/>
  <c r="BH26" i="3"/>
  <c r="K20" i="2"/>
  <c r="X26" i="3"/>
  <c r="X20" i="3"/>
  <c r="G20" i="2"/>
  <c r="T26" i="3"/>
  <c r="T20" i="3"/>
  <c r="BL20" i="2"/>
  <c r="BL26" i="2"/>
  <c r="M20" i="2"/>
  <c r="AR20" i="2"/>
  <c r="BG20" i="3"/>
  <c r="R26" i="2"/>
  <c r="R20" i="2"/>
  <c r="BM26" i="2"/>
  <c r="BM20" i="2"/>
  <c r="BM25" i="1"/>
  <c r="BQ20" i="3"/>
  <c r="BQ26" i="3"/>
  <c r="DL14" i="8"/>
  <c r="DL45" i="2"/>
  <c r="BX20" i="3"/>
  <c r="BX26" i="3"/>
  <c r="AV20" i="3"/>
  <c r="CO20" i="2"/>
  <c r="DA21" i="2" s="1"/>
  <c r="DQ14" i="8"/>
  <c r="DQ45" i="2"/>
  <c r="DQ18" i="8" s="1"/>
  <c r="DQ42" i="2"/>
  <c r="DQ15" i="8" s="1"/>
  <c r="DO27" i="3"/>
  <c r="DO22" i="3" s="1"/>
  <c r="DG21" i="2"/>
  <c r="CU14" i="2"/>
  <c r="DD26" i="3"/>
  <c r="DE27" i="3"/>
  <c r="DE22" i="3" s="1"/>
  <c r="DP27" i="3"/>
  <c r="DP22" i="3" s="1"/>
  <c r="DH27" i="3"/>
  <c r="DH22" i="3" s="1"/>
  <c r="DD14" i="2"/>
  <c r="DP15" i="2" s="1"/>
  <c r="DJ17" i="2"/>
  <c r="DJ4" i="2"/>
  <c r="DJ15" i="2"/>
  <c r="DY25" i="4"/>
  <c r="GL25" i="2"/>
  <c r="GC25" i="2"/>
  <c r="GE25" i="2"/>
  <c r="GF25" i="2"/>
  <c r="GH25" i="2"/>
  <c r="GK25" i="2"/>
  <c r="GJ25" i="2"/>
  <c r="GI25" i="2"/>
  <c r="EE25" i="2"/>
  <c r="BX41" i="3"/>
  <c r="CP41" i="3"/>
  <c r="CJ41" i="3"/>
  <c r="EB25" i="4"/>
  <c r="ED25" i="4"/>
  <c r="DV25" i="4"/>
  <c r="BY25" i="4"/>
  <c r="CD25" i="4"/>
  <c r="CE25" i="4"/>
  <c r="DS25" i="2"/>
  <c r="AU25" i="3"/>
  <c r="AP25" i="3"/>
  <c r="DW25" i="3"/>
  <c r="CZ41" i="3"/>
  <c r="AO25" i="3"/>
  <c r="AO25" i="1" s="1"/>
  <c r="AS25" i="3"/>
  <c r="AR25" i="3"/>
  <c r="AT25" i="3"/>
  <c r="AX25" i="3"/>
  <c r="DQ25" i="4"/>
  <c r="DI25" i="4"/>
  <c r="DS25" i="4"/>
  <c r="DM25" i="4"/>
  <c r="DO25" i="4"/>
  <c r="DN25" i="4"/>
  <c r="DU25" i="4"/>
  <c r="DO41" i="3"/>
  <c r="DO41" i="2"/>
  <c r="CL41" i="3"/>
  <c r="EC25" i="4"/>
  <c r="BZ41" i="3"/>
  <c r="CA41" i="3"/>
  <c r="CI41" i="3"/>
  <c r="DK25" i="4"/>
  <c r="DZ25" i="4"/>
  <c r="DH41" i="3"/>
  <c r="CO41" i="3"/>
  <c r="DI41" i="2"/>
  <c r="DK41" i="3"/>
  <c r="BV41" i="3"/>
  <c r="DE41" i="3"/>
  <c r="DF41" i="2"/>
  <c r="DC41" i="2"/>
  <c r="DH25" i="4"/>
  <c r="DJ25" i="4"/>
  <c r="CG41" i="3"/>
  <c r="CQ41" i="2"/>
  <c r="CU41" i="2"/>
  <c r="DJ41" i="3"/>
  <c r="CY41" i="3"/>
  <c r="DG25" i="4"/>
  <c r="CG25" i="4"/>
  <c r="BW25" i="4"/>
  <c r="CB25" i="4"/>
  <c r="DP25" i="4"/>
  <c r="DL41" i="3"/>
  <c r="CY41" i="2"/>
  <c r="BZ25" i="4"/>
  <c r="ET25" i="4"/>
  <c r="CZ41" i="2"/>
  <c r="DR25" i="4"/>
  <c r="DI41" i="3"/>
  <c r="DL25" i="4"/>
  <c r="DA41" i="2"/>
  <c r="DB41" i="2"/>
  <c r="DD41" i="3"/>
  <c r="DP42" i="3" s="1"/>
  <c r="DP28" i="8" s="1"/>
  <c r="DA41" i="3"/>
  <c r="CW41" i="2"/>
  <c r="DN41" i="3"/>
  <c r="CC25" i="4"/>
  <c r="CH25" i="4"/>
  <c r="BX25" i="4"/>
  <c r="CX41" i="3"/>
  <c r="DF41" i="3"/>
  <c r="AW25" i="4"/>
  <c r="AW25" i="1" s="1"/>
  <c r="AM25" i="4"/>
  <c r="AR25" i="4"/>
  <c r="AQ25" i="4"/>
  <c r="AQ25" i="1" s="1"/>
  <c r="AV25" i="4"/>
  <c r="R25" i="4"/>
  <c r="S25" i="4"/>
  <c r="S25" i="1" s="1"/>
  <c r="X25" i="4"/>
  <c r="Q25" i="4"/>
  <c r="Q25" i="1" s="1"/>
  <c r="V25" i="4"/>
  <c r="W25" i="4"/>
  <c r="AS25" i="4"/>
  <c r="AX25" i="4"/>
  <c r="AN25" i="4"/>
  <c r="U25" i="4"/>
  <c r="Z25" i="4"/>
  <c r="Z25" i="1" s="1"/>
  <c r="P25" i="4"/>
  <c r="P25" i="1" s="1"/>
  <c r="BE25" i="4"/>
  <c r="BJ25" i="4"/>
  <c r="AZ25" i="4"/>
  <c r="CQ25" i="4"/>
  <c r="T25" i="4"/>
  <c r="T25" i="1" s="1"/>
  <c r="CN41" i="2"/>
  <c r="BU25" i="4"/>
  <c r="BU25" i="1" s="1"/>
  <c r="AA25" i="3"/>
  <c r="AM26" i="3" s="1"/>
  <c r="AF25" i="3"/>
  <c r="AK25" i="3"/>
  <c r="CM25" i="4"/>
  <c r="E25" i="4"/>
  <c r="E20" i="4" s="1"/>
  <c r="E14" i="4" s="1"/>
  <c r="E4" i="4" s="1"/>
  <c r="BZ25" i="2"/>
  <c r="DJ27" i="2" s="1"/>
  <c r="CA25" i="2"/>
  <c r="CY27" i="2" s="1"/>
  <c r="CF25" i="2"/>
  <c r="DD27" i="2" s="1"/>
  <c r="CF41" i="3"/>
  <c r="AG25" i="2"/>
  <c r="BQ27" i="2" s="1"/>
  <c r="AL25" i="2"/>
  <c r="AB25" i="2"/>
  <c r="BL27" i="2" s="1"/>
  <c r="BR25" i="4"/>
  <c r="BS25" i="4"/>
  <c r="CP25" i="4"/>
  <c r="AU25" i="4"/>
  <c r="AE25" i="3"/>
  <c r="CM27" i="3" s="1"/>
  <c r="CM22" i="3" s="1"/>
  <c r="AJ25" i="3"/>
  <c r="AD25" i="3"/>
  <c r="BN27" i="3" s="1"/>
  <c r="BN22" i="3" s="1"/>
  <c r="CL25" i="4"/>
  <c r="BB25" i="4"/>
  <c r="BL25" i="4"/>
  <c r="BY25" i="2"/>
  <c r="CD25" i="2"/>
  <c r="DN27" i="2" s="1"/>
  <c r="CE25" i="2"/>
  <c r="EA27" i="2" s="1"/>
  <c r="AK25" i="2"/>
  <c r="BU27" i="2" s="1"/>
  <c r="AA25" i="2"/>
  <c r="BK27" i="2" s="1"/>
  <c r="AF25" i="2"/>
  <c r="BP27" i="2" s="1"/>
  <c r="CN25" i="4"/>
  <c r="BD25" i="4"/>
  <c r="BM25" i="4"/>
  <c r="CJ25" i="4"/>
  <c r="BT25" i="4"/>
  <c r="ER25" i="4"/>
  <c r="CK25" i="4"/>
  <c r="AT25" i="4"/>
  <c r="CS41" i="2"/>
  <c r="BP25" i="4"/>
  <c r="AI25" i="3"/>
  <c r="AC25" i="3"/>
  <c r="AH25" i="3"/>
  <c r="BR27" i="3" s="1"/>
  <c r="BR22" i="3" s="1"/>
  <c r="CC25" i="2"/>
  <c r="DM27" i="2" s="1"/>
  <c r="CH25" i="2"/>
  <c r="EP27" i="2" s="1"/>
  <c r="BX25" i="2"/>
  <c r="EF27" i="2" s="1"/>
  <c r="AD25" i="2"/>
  <c r="BN27" i="2" s="1"/>
  <c r="AE25" i="2"/>
  <c r="BO27" i="2" s="1"/>
  <c r="AJ25" i="2"/>
  <c r="CI25" i="4"/>
  <c r="AY25" i="4"/>
  <c r="CT25" i="4"/>
  <c r="BO25" i="4"/>
  <c r="BO25" i="1" s="1"/>
  <c r="AO25" i="4"/>
  <c r="BG25" i="4"/>
  <c r="BG25" i="1" s="1"/>
  <c r="AB25" i="3"/>
  <c r="CJ27" i="3" s="1"/>
  <c r="CJ22" i="3" s="1"/>
  <c r="AG25" i="3"/>
  <c r="CO27" i="3" s="1"/>
  <c r="CO22" i="3" s="1"/>
  <c r="AL25" i="3"/>
  <c r="CR25" i="4"/>
  <c r="BH25" i="4"/>
  <c r="CG25" i="2"/>
  <c r="EC27" i="2" s="1"/>
  <c r="BW25" i="2"/>
  <c r="DG27" i="2" s="1"/>
  <c r="CB25" i="2"/>
  <c r="EJ27" i="2" s="1"/>
  <c r="AC25" i="2"/>
  <c r="AO26" i="2" s="1"/>
  <c r="AH25" i="2"/>
  <c r="AT26" i="2" s="1"/>
  <c r="AI25" i="2"/>
  <c r="CS25" i="4"/>
  <c r="BC25" i="4"/>
  <c r="BI25" i="4"/>
  <c r="BI25" i="1" s="1"/>
  <c r="AB25" i="4"/>
  <c r="CO25" i="4"/>
  <c r="CO25" i="1" s="1"/>
  <c r="EO25" i="4"/>
  <c r="EH25" i="4"/>
  <c r="EF25" i="4"/>
  <c r="EK25" i="4"/>
  <c r="CW25" i="4"/>
  <c r="ED25" i="3"/>
  <c r="DD25" i="4"/>
  <c r="DU25" i="3"/>
  <c r="CN41" i="3"/>
  <c r="CU41" i="3"/>
  <c r="DE25" i="4"/>
  <c r="DB25" i="4"/>
  <c r="DS25" i="3"/>
  <c r="DG41" i="3"/>
  <c r="CX25" i="4"/>
  <c r="CU25" i="4"/>
  <c r="CL27" i="2" l="1"/>
  <c r="CT27" i="2"/>
  <c r="CB27" i="3"/>
  <c r="CB22" i="3" s="1"/>
  <c r="DV27" i="2"/>
  <c r="BM27" i="3"/>
  <c r="BM22" i="3" s="1"/>
  <c r="AL20" i="3"/>
  <c r="AL26" i="3"/>
  <c r="CM20" i="4"/>
  <c r="CM20" i="1" s="1"/>
  <c r="CM41" i="1" s="1"/>
  <c r="U20" i="4"/>
  <c r="BW20" i="4"/>
  <c r="AU26" i="3"/>
  <c r="AU20" i="3"/>
  <c r="DC27" i="3"/>
  <c r="DC22" i="3" s="1"/>
  <c r="CP27" i="8"/>
  <c r="GE28" i="2"/>
  <c r="CO27" i="2"/>
  <c r="AR14" i="2"/>
  <c r="K14" i="2"/>
  <c r="DN4" i="3"/>
  <c r="DN15" i="3"/>
  <c r="DN17" i="3"/>
  <c r="EQ41" i="2"/>
  <c r="EQ23" i="2"/>
  <c r="EQ14" i="2"/>
  <c r="I14" i="2"/>
  <c r="DU41" i="2"/>
  <c r="DU21" i="2"/>
  <c r="DU14" i="2"/>
  <c r="DU23" i="2"/>
  <c r="DK7" i="2"/>
  <c r="CW21" i="3"/>
  <c r="CK14" i="3"/>
  <c r="CK21" i="3"/>
  <c r="AS14" i="2"/>
  <c r="X14" i="2"/>
  <c r="X21" i="2"/>
  <c r="DF4" i="3"/>
  <c r="CU21" i="3"/>
  <c r="CI14" i="3"/>
  <c r="CI21" i="3"/>
  <c r="BZ27" i="3"/>
  <c r="BZ22" i="3" s="1"/>
  <c r="BT21" i="2"/>
  <c r="BT14" i="2"/>
  <c r="DI15" i="3"/>
  <c r="DI4" i="3"/>
  <c r="DI17" i="3"/>
  <c r="CR14" i="2"/>
  <c r="CD21" i="3"/>
  <c r="CD14" i="3"/>
  <c r="AY14" i="3"/>
  <c r="AY21" i="3"/>
  <c r="EP41" i="2"/>
  <c r="EP21" i="2"/>
  <c r="EP14" i="2"/>
  <c r="EP23" i="2"/>
  <c r="DJ17" i="3"/>
  <c r="DJ4" i="3"/>
  <c r="DJ15" i="3"/>
  <c r="BD14" i="3"/>
  <c r="BD4" i="3" s="1"/>
  <c r="AW14" i="3"/>
  <c r="CJ27" i="2"/>
  <c r="BJ14" i="3"/>
  <c r="DR15" i="2"/>
  <c r="DR4" i="2"/>
  <c r="DR17" i="2"/>
  <c r="CN20" i="3"/>
  <c r="CN26" i="3"/>
  <c r="CN27" i="3"/>
  <c r="CN22" i="3" s="1"/>
  <c r="CN25" i="1"/>
  <c r="CZ26" i="3"/>
  <c r="CX21" i="3"/>
  <c r="CL14" i="3"/>
  <c r="CL21" i="3"/>
  <c r="AM26" i="2"/>
  <c r="EL14" i="2"/>
  <c r="EL21" i="2"/>
  <c r="EL23" i="2"/>
  <c r="EL41" i="2"/>
  <c r="DA27" i="2"/>
  <c r="AO20" i="4"/>
  <c r="AO20" i="1" s="1"/>
  <c r="AO41" i="1" s="1"/>
  <c r="DC27" i="2"/>
  <c r="CE20" i="2"/>
  <c r="CE26" i="2"/>
  <c r="CE27" i="2"/>
  <c r="CE25" i="1"/>
  <c r="CQ26" i="2"/>
  <c r="CW14" i="8"/>
  <c r="CU14" i="8"/>
  <c r="DG42" i="2"/>
  <c r="DG15" i="8" s="1"/>
  <c r="DS26" i="2"/>
  <c r="DS28" i="2"/>
  <c r="DS20" i="2"/>
  <c r="DS27" i="2"/>
  <c r="CX20" i="4"/>
  <c r="CX26" i="4"/>
  <c r="CX26" i="1" s="1"/>
  <c r="CX25" i="1"/>
  <c r="DG42" i="3"/>
  <c r="DG28" i="8" s="1"/>
  <c r="DG27" i="8"/>
  <c r="DG45" i="3"/>
  <c r="AI26" i="2"/>
  <c r="AI20" i="2"/>
  <c r="CQ27" i="2"/>
  <c r="BH20" i="4"/>
  <c r="BH26" i="4"/>
  <c r="BH26" i="1" s="1"/>
  <c r="AG26" i="3"/>
  <c r="AG20" i="3"/>
  <c r="CT26" i="4"/>
  <c r="CT20" i="4"/>
  <c r="AI20" i="3"/>
  <c r="AI26" i="3"/>
  <c r="BM20" i="4"/>
  <c r="CD26" i="2"/>
  <c r="CD20" i="2"/>
  <c r="CD25" i="1"/>
  <c r="CD27" i="2"/>
  <c r="CP26" i="2"/>
  <c r="AJ20" i="3"/>
  <c r="AJ26" i="3"/>
  <c r="CF27" i="8"/>
  <c r="AK20" i="3"/>
  <c r="AW21" i="3" s="1"/>
  <c r="AK26" i="3"/>
  <c r="BJ26" i="4"/>
  <c r="BJ20" i="4"/>
  <c r="AN20" i="4"/>
  <c r="AN26" i="4"/>
  <c r="Q26" i="4"/>
  <c r="Q26" i="1" s="1"/>
  <c r="Q20" i="4"/>
  <c r="CZ14" i="8"/>
  <c r="CZ42" i="2"/>
  <c r="CZ15" i="8" s="1"/>
  <c r="CG26" i="4"/>
  <c r="CG20" i="4"/>
  <c r="BV27" i="8"/>
  <c r="DO27" i="8"/>
  <c r="DO45" i="3"/>
  <c r="DO31" i="8" s="1"/>
  <c r="DO42" i="3"/>
  <c r="DO28" i="8" s="1"/>
  <c r="DO28" i="4"/>
  <c r="DO20" i="4"/>
  <c r="DI20" i="4"/>
  <c r="DI28" i="4"/>
  <c r="DI26" i="4"/>
  <c r="AX26" i="3"/>
  <c r="AX20" i="3"/>
  <c r="DF27" i="3"/>
  <c r="DF22" i="3" s="1"/>
  <c r="AS20" i="3"/>
  <c r="BE21" i="3" s="1"/>
  <c r="AS26" i="3"/>
  <c r="DA27" i="3"/>
  <c r="DA22" i="3" s="1"/>
  <c r="ED20" i="4"/>
  <c r="ED28" i="4"/>
  <c r="ED26" i="4"/>
  <c r="EB28" i="4"/>
  <c r="EB26" i="4"/>
  <c r="EB20" i="4"/>
  <c r="BX27" i="8"/>
  <c r="GJ28" i="2"/>
  <c r="DG15" i="2"/>
  <c r="CU4" i="2"/>
  <c r="BX27" i="3"/>
  <c r="BX22" i="3" s="1"/>
  <c r="BQ27" i="3"/>
  <c r="BQ22" i="3" s="1"/>
  <c r="BM14" i="2"/>
  <c r="BM21" i="2"/>
  <c r="BM20" i="1"/>
  <c r="BM41" i="1" s="1"/>
  <c r="G14" i="2"/>
  <c r="BR21" i="2"/>
  <c r="BR14" i="2"/>
  <c r="BA26" i="3"/>
  <c r="Q21" i="2"/>
  <c r="Q14" i="2"/>
  <c r="Q20" i="1"/>
  <c r="Q41" i="1" s="1"/>
  <c r="EN21" i="2"/>
  <c r="EN14" i="2"/>
  <c r="EN41" i="2"/>
  <c r="EN23" i="2"/>
  <c r="DE27" i="2"/>
  <c r="CO14" i="3"/>
  <c r="CO21" i="3"/>
  <c r="CC27" i="3"/>
  <c r="CC22" i="3" s="1"/>
  <c r="CL26" i="2"/>
  <c r="BC14" i="2"/>
  <c r="BC21" i="2"/>
  <c r="BE21" i="2"/>
  <c r="BE14" i="2"/>
  <c r="EK21" i="2"/>
  <c r="EK14" i="2"/>
  <c r="EK23" i="2"/>
  <c r="EK41" i="2"/>
  <c r="CX4" i="2"/>
  <c r="DQ27" i="8"/>
  <c r="DQ42" i="3"/>
  <c r="DQ28" i="8" s="1"/>
  <c r="DQ45" i="3"/>
  <c r="DQ31" i="8" s="1"/>
  <c r="BZ14" i="3"/>
  <c r="BZ21" i="3"/>
  <c r="D14" i="2"/>
  <c r="W21" i="2"/>
  <c r="W14" i="2"/>
  <c r="P14" i="2"/>
  <c r="P21" i="2"/>
  <c r="DX41" i="4"/>
  <c r="DX14" i="4"/>
  <c r="DX23" i="4"/>
  <c r="DZ27" i="2"/>
  <c r="AP14" i="2"/>
  <c r="V14" i="3"/>
  <c r="V21" i="3"/>
  <c r="CS4" i="2"/>
  <c r="DC4" i="2"/>
  <c r="DC15" i="2"/>
  <c r="CW15" i="2"/>
  <c r="CW4" i="2"/>
  <c r="BW21" i="3"/>
  <c r="BW14" i="3"/>
  <c r="DH15" i="3"/>
  <c r="DH4" i="3"/>
  <c r="DH17" i="3"/>
  <c r="CJ26" i="2"/>
  <c r="CH27" i="3"/>
  <c r="CH22" i="3" s="1"/>
  <c r="CE14" i="3"/>
  <c r="CE21" i="3"/>
  <c r="DB42" i="3"/>
  <c r="DB28" i="8" s="1"/>
  <c r="BI14" i="3"/>
  <c r="BI21" i="3"/>
  <c r="T21" i="2"/>
  <c r="T14" i="2"/>
  <c r="EI41" i="2"/>
  <c r="EI23" i="2"/>
  <c r="EI21" i="2"/>
  <c r="EI14" i="2"/>
  <c r="AM14" i="2"/>
  <c r="F14" i="2"/>
  <c r="BC14" i="3"/>
  <c r="BC21" i="3"/>
  <c r="CV27" i="2"/>
  <c r="BB25" i="1"/>
  <c r="BB20" i="4"/>
  <c r="V20" i="4"/>
  <c r="DE20" i="4"/>
  <c r="DE27" i="4"/>
  <c r="DE22" i="4" s="1"/>
  <c r="DE26" i="4"/>
  <c r="DE26" i="1" s="1"/>
  <c r="DE25" i="1"/>
  <c r="CU27" i="8"/>
  <c r="CU42" i="3"/>
  <c r="CU28" i="8" s="1"/>
  <c r="EH26" i="4"/>
  <c r="EH27" i="4"/>
  <c r="EH22" i="4" s="1"/>
  <c r="EH28" i="4"/>
  <c r="EH20" i="4"/>
  <c r="CO20" i="4"/>
  <c r="CO26" i="4"/>
  <c r="BR27" i="2"/>
  <c r="AH26" i="2"/>
  <c r="AH20" i="2"/>
  <c r="CP27" i="2"/>
  <c r="BL27" i="3"/>
  <c r="BL22" i="3" s="1"/>
  <c r="AB26" i="3"/>
  <c r="AB20" i="3"/>
  <c r="AJ26" i="2"/>
  <c r="AJ20" i="2"/>
  <c r="CR22" i="2" s="1"/>
  <c r="BP26" i="4"/>
  <c r="BP26" i="1" s="1"/>
  <c r="BP20" i="4"/>
  <c r="CK20" i="4"/>
  <c r="CK26" i="4"/>
  <c r="ER20" i="4"/>
  <c r="ER28" i="4"/>
  <c r="ER26" i="4"/>
  <c r="BT26" i="4"/>
  <c r="BT26" i="1" s="1"/>
  <c r="BT20" i="4"/>
  <c r="BT20" i="1" s="1"/>
  <c r="BT41" i="1" s="1"/>
  <c r="BD20" i="4"/>
  <c r="BD26" i="4"/>
  <c r="BY25" i="1"/>
  <c r="BY27" i="2"/>
  <c r="BY20" i="2"/>
  <c r="BY26" i="2"/>
  <c r="CL26" i="4"/>
  <c r="CL20" i="4"/>
  <c r="AE20" i="3"/>
  <c r="AE26" i="3"/>
  <c r="AF26" i="3"/>
  <c r="AF20" i="3"/>
  <c r="T20" i="4"/>
  <c r="T20" i="1" s="1"/>
  <c r="T41" i="1" s="1"/>
  <c r="BE25" i="1"/>
  <c r="BE20" i="4"/>
  <c r="BE26" i="4"/>
  <c r="AX20" i="4"/>
  <c r="AR20" i="4"/>
  <c r="BZ27" i="8"/>
  <c r="DU26" i="4"/>
  <c r="DU20" i="4"/>
  <c r="DU28" i="4"/>
  <c r="DU27" i="4"/>
  <c r="DU22" i="4" s="1"/>
  <c r="AT20" i="3"/>
  <c r="BF21" i="3" s="1"/>
  <c r="AT26" i="3"/>
  <c r="DB27" i="3"/>
  <c r="DB22" i="3" s="1"/>
  <c r="AR26" i="3"/>
  <c r="AR20" i="3"/>
  <c r="AR20" i="1" s="1"/>
  <c r="AR41" i="1" s="1"/>
  <c r="CZ27" i="3"/>
  <c r="CZ22" i="3" s="1"/>
  <c r="AO20" i="3"/>
  <c r="AO26" i="3"/>
  <c r="CW27" i="3"/>
  <c r="CW22" i="3" s="1"/>
  <c r="AP20" i="3"/>
  <c r="AP26" i="3"/>
  <c r="CX27" i="3"/>
  <c r="CX22" i="3" s="1"/>
  <c r="CE20" i="4"/>
  <c r="CE26" i="4"/>
  <c r="DV26" i="4"/>
  <c r="DV20" i="4"/>
  <c r="DV28" i="4"/>
  <c r="GL28" i="2"/>
  <c r="DD21" i="2"/>
  <c r="CO14" i="2"/>
  <c r="CO4" i="2" s="1"/>
  <c r="CO20" i="1"/>
  <c r="CO41" i="1" s="1"/>
  <c r="M14" i="2"/>
  <c r="BH21" i="3"/>
  <c r="BH14" i="3"/>
  <c r="DA4" i="2"/>
  <c r="CI26" i="2"/>
  <c r="CB21" i="3"/>
  <c r="CB14" i="3"/>
  <c r="BA14" i="3"/>
  <c r="BA21" i="3"/>
  <c r="U25" i="1"/>
  <c r="BN21" i="2"/>
  <c r="BN14" i="2"/>
  <c r="CS27" i="3"/>
  <c r="CS22" i="3" s="1"/>
  <c r="CL14" i="2"/>
  <c r="N14" i="2"/>
  <c r="DV21" i="2"/>
  <c r="DV41" i="2"/>
  <c r="DV23" i="2"/>
  <c r="DV14" i="2"/>
  <c r="EO27" i="2"/>
  <c r="CV4" i="2"/>
  <c r="CT27" i="3"/>
  <c r="CT22" i="3" s="1"/>
  <c r="CP27" i="3"/>
  <c r="CP22" i="3" s="1"/>
  <c r="U14" i="3"/>
  <c r="U21" i="3"/>
  <c r="Q14" i="3"/>
  <c r="Q21" i="3"/>
  <c r="DH7" i="2"/>
  <c r="DH5" i="2"/>
  <c r="DB4" i="3"/>
  <c r="AN26" i="2"/>
  <c r="Z14" i="3"/>
  <c r="Z21" i="3"/>
  <c r="DH27" i="2"/>
  <c r="AO14" i="2"/>
  <c r="EJ21" i="2"/>
  <c r="EJ23" i="2"/>
  <c r="EJ14" i="2"/>
  <c r="EJ41" i="2"/>
  <c r="DP17" i="3"/>
  <c r="DP4" i="3"/>
  <c r="DP15" i="3"/>
  <c r="CZ4" i="3"/>
  <c r="DO4" i="3"/>
  <c r="DO15" i="3"/>
  <c r="DO17" i="3"/>
  <c r="CY21" i="3"/>
  <c r="CM21" i="3"/>
  <c r="CM14" i="3"/>
  <c r="AN26" i="3"/>
  <c r="BU27" i="3"/>
  <c r="BU22" i="3" s="1"/>
  <c r="BF14" i="2"/>
  <c r="BF21" i="2"/>
  <c r="DN22" i="2"/>
  <c r="AT25" i="1"/>
  <c r="DX41" i="2"/>
  <c r="DX21" i="2"/>
  <c r="DX14" i="2"/>
  <c r="DX23" i="2"/>
  <c r="CJ14" i="2"/>
  <c r="CV15" i="2" s="1"/>
  <c r="CH14" i="3"/>
  <c r="CH21" i="3"/>
  <c r="BL21" i="3"/>
  <c r="BL14" i="3"/>
  <c r="AW14" i="2"/>
  <c r="EB23" i="2"/>
  <c r="EB41" i="2"/>
  <c r="EB14" i="2"/>
  <c r="EB21" i="2"/>
  <c r="CZ4" i="2"/>
  <c r="CZ15" i="2"/>
  <c r="BP27" i="3"/>
  <c r="BP22" i="3" s="1"/>
  <c r="DI27" i="2"/>
  <c r="CF27" i="3"/>
  <c r="CF22" i="3" s="1"/>
  <c r="AU20" i="4"/>
  <c r="AZ20" i="4"/>
  <c r="AZ26" i="4"/>
  <c r="AZ26" i="1" s="1"/>
  <c r="DU27" i="3"/>
  <c r="DU22" i="3" s="1"/>
  <c r="DU20" i="3"/>
  <c r="DU26" i="3"/>
  <c r="DU28" i="3"/>
  <c r="ED26" i="3"/>
  <c r="ED28" i="3"/>
  <c r="ED27" i="3"/>
  <c r="ED22" i="3" s="1"/>
  <c r="ED20" i="3"/>
  <c r="AB20" i="4"/>
  <c r="AB26" i="4"/>
  <c r="BI26" i="4"/>
  <c r="BI26" i="1" s="1"/>
  <c r="BI20" i="4"/>
  <c r="BM27" i="2"/>
  <c r="AC26" i="2"/>
  <c r="AC20" i="2"/>
  <c r="AO21" i="2" s="1"/>
  <c r="BG20" i="4"/>
  <c r="BG26" i="4"/>
  <c r="AY20" i="4"/>
  <c r="AY26" i="4"/>
  <c r="AY26" i="1" s="1"/>
  <c r="AQ26" i="2"/>
  <c r="AE26" i="2"/>
  <c r="AE20" i="2"/>
  <c r="CS14" i="8"/>
  <c r="AT20" i="4"/>
  <c r="CP26" i="4"/>
  <c r="CP20" i="4"/>
  <c r="AA26" i="3"/>
  <c r="AA20" i="3"/>
  <c r="AM21" i="3" s="1"/>
  <c r="P20" i="4"/>
  <c r="AS20" i="4"/>
  <c r="DM42" i="3"/>
  <c r="DM28" i="8" s="1"/>
  <c r="DA42" i="3"/>
  <c r="DA28" i="8" s="1"/>
  <c r="DA27" i="8"/>
  <c r="DA14" i="8"/>
  <c r="DX26" i="4"/>
  <c r="DL28" i="4"/>
  <c r="DL20" i="4"/>
  <c r="DX21" i="4" s="1"/>
  <c r="DG20" i="4"/>
  <c r="DG28" i="4"/>
  <c r="DG26" i="4"/>
  <c r="DC42" i="2"/>
  <c r="DC15" i="8" s="1"/>
  <c r="DC14" i="8"/>
  <c r="EC26" i="4"/>
  <c r="EC28" i="4"/>
  <c r="EC20" i="4"/>
  <c r="EC27" i="4"/>
  <c r="EC22" i="4" s="1"/>
  <c r="CL27" i="8"/>
  <c r="CL42" i="3"/>
  <c r="CL28" i="8" s="1"/>
  <c r="DN20" i="4"/>
  <c r="DN26" i="4"/>
  <c r="DN28" i="4"/>
  <c r="DS28" i="4"/>
  <c r="DS20" i="4"/>
  <c r="DS26" i="4"/>
  <c r="CD20" i="4"/>
  <c r="CD26" i="4"/>
  <c r="GI28" i="2"/>
  <c r="DD4" i="2"/>
  <c r="DP5" i="2" s="1"/>
  <c r="DD15" i="2"/>
  <c r="AV26" i="3"/>
  <c r="BX21" i="3"/>
  <c r="BX14" i="3"/>
  <c r="BQ14" i="3"/>
  <c r="BQ21" i="3"/>
  <c r="R14" i="2"/>
  <c r="R21" i="2"/>
  <c r="EH27" i="2"/>
  <c r="CY4" i="2"/>
  <c r="CI27" i="2"/>
  <c r="Y14" i="3"/>
  <c r="Y21" i="3"/>
  <c r="U14" i="2"/>
  <c r="U20" i="1"/>
  <c r="U41" i="1" s="1"/>
  <c r="U21" i="2"/>
  <c r="BB26" i="3"/>
  <c r="DO4" i="2"/>
  <c r="DO15" i="2"/>
  <c r="DO17" i="2"/>
  <c r="CT26" i="2"/>
  <c r="CT26" i="1" s="1"/>
  <c r="CJ14" i="3"/>
  <c r="CV15" i="3" s="1"/>
  <c r="CJ21" i="3"/>
  <c r="CC14" i="3"/>
  <c r="CC21" i="3"/>
  <c r="BS27" i="2"/>
  <c r="BF26" i="3"/>
  <c r="H14" i="2"/>
  <c r="CP25" i="1"/>
  <c r="DN7" i="2"/>
  <c r="DQ15" i="3"/>
  <c r="DQ4" i="3"/>
  <c r="DQ17" i="3"/>
  <c r="CT14" i="3"/>
  <c r="CT21" i="3"/>
  <c r="BK27" i="3"/>
  <c r="BJ25" i="1"/>
  <c r="DZ22" i="2"/>
  <c r="DZ41" i="2"/>
  <c r="DZ14" i="2"/>
  <c r="DZ21" i="2"/>
  <c r="DZ23" i="2"/>
  <c r="CV4" i="3"/>
  <c r="DI15" i="2"/>
  <c r="DI4" i="2"/>
  <c r="DI17" i="2"/>
  <c r="DC4" i="3"/>
  <c r="AM14" i="3"/>
  <c r="AN25" i="1"/>
  <c r="AZ14" i="3"/>
  <c r="DH16" i="3" s="1"/>
  <c r="AZ21" i="3"/>
  <c r="AZ25" i="1"/>
  <c r="DM15" i="3"/>
  <c r="DM17" i="3"/>
  <c r="DM4" i="3"/>
  <c r="AN14" i="3"/>
  <c r="AN21" i="3"/>
  <c r="BE26" i="3"/>
  <c r="AT14" i="2"/>
  <c r="AT21" i="2"/>
  <c r="ED27" i="2"/>
  <c r="EA23" i="2"/>
  <c r="EA14" i="2"/>
  <c r="EA41" i="2"/>
  <c r="EA21" i="2"/>
  <c r="EA22" i="2"/>
  <c r="BM21" i="3"/>
  <c r="BM14" i="3"/>
  <c r="BG21" i="2"/>
  <c r="BG14" i="2"/>
  <c r="AU25" i="1"/>
  <c r="DT27" i="2"/>
  <c r="EM27" i="2"/>
  <c r="DQ15" i="2"/>
  <c r="DE4" i="2"/>
  <c r="DE15" i="2"/>
  <c r="CK25" i="1"/>
  <c r="BV27" i="2"/>
  <c r="S21" i="3"/>
  <c r="S14" i="3"/>
  <c r="CW27" i="2"/>
  <c r="DY27" i="2"/>
  <c r="CC27" i="2"/>
  <c r="CC20" i="2"/>
  <c r="CC26" i="2"/>
  <c r="CC25" i="1"/>
  <c r="AC20" i="3"/>
  <c r="AC26" i="3"/>
  <c r="CN27" i="8"/>
  <c r="EO27" i="4"/>
  <c r="EO22" i="4" s="1"/>
  <c r="EO20" i="4"/>
  <c r="EO28" i="4"/>
  <c r="EO26" i="4"/>
  <c r="CZ27" i="2"/>
  <c r="CB26" i="2"/>
  <c r="CB27" i="2"/>
  <c r="CB20" i="2"/>
  <c r="EJ22" i="2" s="1"/>
  <c r="CB25" i="1"/>
  <c r="CN26" i="2"/>
  <c r="CR20" i="4"/>
  <c r="CR14" i="4" s="1"/>
  <c r="AP26" i="2"/>
  <c r="AD20" i="2"/>
  <c r="AP21" i="2" s="1"/>
  <c r="AD26" i="2"/>
  <c r="CJ26" i="4"/>
  <c r="CJ20" i="4"/>
  <c r="CJ27" i="4"/>
  <c r="CJ22" i="4" s="1"/>
  <c r="CN20" i="4"/>
  <c r="CN26" i="4"/>
  <c r="BS20" i="4"/>
  <c r="BS26" i="4"/>
  <c r="BS26" i="1" s="1"/>
  <c r="BR25" i="1"/>
  <c r="BR20" i="4"/>
  <c r="BU26" i="4"/>
  <c r="BU26" i="1" s="1"/>
  <c r="BU20" i="4"/>
  <c r="X20" i="4"/>
  <c r="AM25" i="1"/>
  <c r="AM20" i="4"/>
  <c r="AM20" i="1" s="1"/>
  <c r="AM41" i="1" s="1"/>
  <c r="DF27" i="8"/>
  <c r="BX20" i="4"/>
  <c r="BX26" i="4"/>
  <c r="BX27" i="4"/>
  <c r="BX22" i="4" s="1"/>
  <c r="DK42" i="2"/>
  <c r="DK15" i="8" s="1"/>
  <c r="CY14" i="8"/>
  <c r="CQ14" i="8"/>
  <c r="DH20" i="4"/>
  <c r="DH28" i="4"/>
  <c r="CO27" i="8"/>
  <c r="DK20" i="4"/>
  <c r="DK28" i="4"/>
  <c r="CZ27" i="8"/>
  <c r="CZ42" i="3"/>
  <c r="CZ28" i="8" s="1"/>
  <c r="BY20" i="4"/>
  <c r="BY26" i="4"/>
  <c r="DJ7" i="2"/>
  <c r="DL27" i="3"/>
  <c r="DL22" i="3" s="1"/>
  <c r="AV14" i="3"/>
  <c r="AV21" i="3"/>
  <c r="BG26" i="3"/>
  <c r="BG26" i="1" s="1"/>
  <c r="X14" i="3"/>
  <c r="X21" i="3"/>
  <c r="AY25" i="1"/>
  <c r="CI14" i="2"/>
  <c r="BT27" i="3"/>
  <c r="BT22" i="3" s="1"/>
  <c r="BB14" i="3"/>
  <c r="BB21" i="3"/>
  <c r="CP4" i="2"/>
  <c r="DE21" i="3"/>
  <c r="CS14" i="3"/>
  <c r="CS21" i="3"/>
  <c r="CM27" i="2"/>
  <c r="CA27" i="3"/>
  <c r="CA22" i="3" s="1"/>
  <c r="BS25" i="1"/>
  <c r="BF14" i="3"/>
  <c r="V25" i="1"/>
  <c r="BU14" i="2"/>
  <c r="BU21" i="2"/>
  <c r="BU20" i="1"/>
  <c r="BU41" i="1" s="1"/>
  <c r="DK17" i="3"/>
  <c r="DK4" i="3"/>
  <c r="DK15" i="3"/>
  <c r="CP21" i="3"/>
  <c r="CP14" i="3"/>
  <c r="DB15" i="3" s="1"/>
  <c r="BH25" i="1"/>
  <c r="CG27" i="3"/>
  <c r="CG22" i="3" s="1"/>
  <c r="AN14" i="2"/>
  <c r="AN20" i="1"/>
  <c r="AN41" i="1" s="1"/>
  <c r="AZ21" i="2"/>
  <c r="AZ14" i="2"/>
  <c r="Y21" i="2"/>
  <c r="Y14" i="2"/>
  <c r="DG7" i="2"/>
  <c r="DG5" i="2"/>
  <c r="BV27" i="3"/>
  <c r="BV22" i="3" s="1"/>
  <c r="BU14" i="3"/>
  <c r="BU21" i="3"/>
  <c r="BE14" i="3"/>
  <c r="DM16" i="3" s="1"/>
  <c r="DT26" i="4"/>
  <c r="DM22" i="2"/>
  <c r="DM42" i="2"/>
  <c r="DM15" i="8" s="1"/>
  <c r="AQ26" i="3"/>
  <c r="CR27" i="3"/>
  <c r="CR22" i="3" s="1"/>
  <c r="AV26" i="2"/>
  <c r="AU26" i="2"/>
  <c r="DB22" i="2"/>
  <c r="DP7" i="2"/>
  <c r="CK26" i="2"/>
  <c r="CK26" i="1" s="1"/>
  <c r="BP21" i="3"/>
  <c r="BP14" i="3"/>
  <c r="BI21" i="2"/>
  <c r="BI14" i="2"/>
  <c r="BI20" i="1"/>
  <c r="BI41" i="1" s="1"/>
  <c r="EG27" i="2"/>
  <c r="AQ20" i="4"/>
  <c r="DD26" i="4"/>
  <c r="DD26" i="1" s="1"/>
  <c r="DD20" i="4"/>
  <c r="DD25" i="1"/>
  <c r="CW26" i="4"/>
  <c r="CW26" i="1" s="1"/>
  <c r="CW20" i="4"/>
  <c r="CW25" i="1"/>
  <c r="EK28" i="4"/>
  <c r="EK20" i="4"/>
  <c r="EK26" i="4"/>
  <c r="EF28" i="4"/>
  <c r="EF20" i="4"/>
  <c r="EF26" i="4"/>
  <c r="BC25" i="1"/>
  <c r="BC20" i="4"/>
  <c r="BC26" i="4"/>
  <c r="BC26" i="1" s="1"/>
  <c r="CS26" i="4"/>
  <c r="CS20" i="4"/>
  <c r="CU27" i="2"/>
  <c r="BW20" i="2"/>
  <c r="BW27" i="2"/>
  <c r="BW26" i="2"/>
  <c r="BW25" i="1"/>
  <c r="CI25" i="1"/>
  <c r="CI26" i="4"/>
  <c r="CI20" i="4"/>
  <c r="AF26" i="2"/>
  <c r="AF20" i="2"/>
  <c r="CN27" i="2"/>
  <c r="AB25" i="1"/>
  <c r="AB20" i="2"/>
  <c r="AN21" i="2" s="1"/>
  <c r="AB26" i="2"/>
  <c r="DP27" i="2"/>
  <c r="CF20" i="2"/>
  <c r="DD22" i="2" s="1"/>
  <c r="CF27" i="2"/>
  <c r="CF26" i="2"/>
  <c r="CN14" i="8"/>
  <c r="CQ20" i="4"/>
  <c r="CQ26" i="4"/>
  <c r="S20" i="4"/>
  <c r="AW20" i="4"/>
  <c r="AW20" i="1" s="1"/>
  <c r="AW41" i="1" s="1"/>
  <c r="CX42" i="3"/>
  <c r="CX28" i="8" s="1"/>
  <c r="CX27" i="8"/>
  <c r="CH20" i="4"/>
  <c r="DN45" i="3"/>
  <c r="DN31" i="8" s="1"/>
  <c r="DN42" i="3"/>
  <c r="DN28" i="8" s="1"/>
  <c r="DN27" i="8"/>
  <c r="DB14" i="8"/>
  <c r="DB42" i="2"/>
  <c r="DB15" i="8" s="1"/>
  <c r="DN42" i="2"/>
  <c r="DN15" i="8" s="1"/>
  <c r="DI42" i="3"/>
  <c r="DI28" i="8" s="1"/>
  <c r="DI45" i="3"/>
  <c r="DI27" i="8"/>
  <c r="ET20" i="4"/>
  <c r="ET26" i="4"/>
  <c r="ET28" i="4"/>
  <c r="ET27" i="4"/>
  <c r="ET22" i="4" s="1"/>
  <c r="DL27" i="8"/>
  <c r="DL45" i="3"/>
  <c r="DL42" i="3"/>
  <c r="DL28" i="8" s="1"/>
  <c r="DP20" i="4"/>
  <c r="DP26" i="4"/>
  <c r="DP28" i="4"/>
  <c r="CY27" i="8"/>
  <c r="DH45" i="3"/>
  <c r="DH27" i="8"/>
  <c r="DH42" i="3"/>
  <c r="DH28" i="8" s="1"/>
  <c r="CI27" i="8"/>
  <c r="DQ27" i="4"/>
  <c r="DQ22" i="4" s="1"/>
  <c r="DQ28" i="4"/>
  <c r="DQ26" i="4"/>
  <c r="DQ20" i="4"/>
  <c r="DW27" i="3"/>
  <c r="DW22" i="3" s="1"/>
  <c r="DW26" i="3"/>
  <c r="DW28" i="3"/>
  <c r="DW20" i="3"/>
  <c r="CJ42" i="3"/>
  <c r="CJ28" i="8" s="1"/>
  <c r="CJ27" i="8"/>
  <c r="EQ26" i="2"/>
  <c r="EE27" i="2"/>
  <c r="EE20" i="2"/>
  <c r="EQ21" i="2" s="1"/>
  <c r="EE28" i="2"/>
  <c r="EE26" i="2"/>
  <c r="GK28" i="2"/>
  <c r="DW25" i="4"/>
  <c r="BG14" i="3"/>
  <c r="BG21" i="3"/>
  <c r="BL14" i="2"/>
  <c r="BL21" i="2"/>
  <c r="BL22" i="2"/>
  <c r="EH14" i="2"/>
  <c r="EH21" i="2"/>
  <c r="EH41" i="2"/>
  <c r="EH23" i="2"/>
  <c r="CF21" i="3"/>
  <c r="BT14" i="3"/>
  <c r="BT21" i="3"/>
  <c r="S14" i="2"/>
  <c r="S21" i="2"/>
  <c r="S20" i="1"/>
  <c r="S41" i="1" s="1"/>
  <c r="BB21" i="2"/>
  <c r="BB14" i="2"/>
  <c r="DL27" i="2"/>
  <c r="CT25" i="1"/>
  <c r="CM25" i="1"/>
  <c r="DE42" i="2"/>
  <c r="DE15" i="8" s="1"/>
  <c r="P14" i="3"/>
  <c r="P21" i="3"/>
  <c r="BO14" i="2"/>
  <c r="BO21" i="2"/>
  <c r="BO22" i="2"/>
  <c r="EO23" i="2"/>
  <c r="EO14" i="2"/>
  <c r="EO21" i="2"/>
  <c r="EO41" i="2"/>
  <c r="BY27" i="3"/>
  <c r="BY22" i="3" s="1"/>
  <c r="BK21" i="3"/>
  <c r="BK14" i="3"/>
  <c r="AX25" i="1"/>
  <c r="BJ14" i="2"/>
  <c r="BJ21" i="2"/>
  <c r="BJ20" i="1"/>
  <c r="BJ41" i="1" s="1"/>
  <c r="DW14" i="2"/>
  <c r="DW41" i="2"/>
  <c r="DW21" i="2"/>
  <c r="DW23" i="2"/>
  <c r="DA21" i="3"/>
  <c r="CR26" i="2"/>
  <c r="BP25" i="1"/>
  <c r="DR15" i="3"/>
  <c r="DR4" i="3"/>
  <c r="DR17" i="3"/>
  <c r="DL17" i="3"/>
  <c r="DL15" i="3"/>
  <c r="DL4" i="3"/>
  <c r="BO27" i="3"/>
  <c r="BO22" i="3" s="1"/>
  <c r="BS27" i="3"/>
  <c r="BS22" i="3" s="1"/>
  <c r="AQ14" i="2"/>
  <c r="AQ20" i="1"/>
  <c r="AQ41" i="1" s="1"/>
  <c r="AQ21" i="2"/>
  <c r="DT14" i="4"/>
  <c r="DT23" i="4"/>
  <c r="DT41" i="4"/>
  <c r="DM15" i="2"/>
  <c r="DM4" i="2"/>
  <c r="DM17" i="2"/>
  <c r="AQ14" i="3"/>
  <c r="AQ21" i="3"/>
  <c r="BN14" i="3"/>
  <c r="BN21" i="3"/>
  <c r="BQ21" i="2"/>
  <c r="BQ14" i="2"/>
  <c r="AV14" i="2"/>
  <c r="AU14" i="2"/>
  <c r="AU21" i="2"/>
  <c r="DT21" i="2"/>
  <c r="DT14" i="2"/>
  <c r="DT23" i="2"/>
  <c r="DT41" i="2"/>
  <c r="EM23" i="2"/>
  <c r="EM21" i="2"/>
  <c r="EM14" i="2"/>
  <c r="EM41" i="2"/>
  <c r="EM22" i="2"/>
  <c r="CK27" i="2"/>
  <c r="BV14" i="2"/>
  <c r="BV21" i="2"/>
  <c r="EG41" i="2"/>
  <c r="EG22" i="2"/>
  <c r="EG14" i="2"/>
  <c r="EG21" i="2"/>
  <c r="EG23" i="2"/>
  <c r="DF27" i="2"/>
  <c r="CL27" i="3"/>
  <c r="CL22" i="3" s="1"/>
  <c r="AD26" i="3"/>
  <c r="AD20" i="3"/>
  <c r="DB26" i="4"/>
  <c r="DB26" i="1" s="1"/>
  <c r="DB20" i="4"/>
  <c r="DB25" i="1"/>
  <c r="DQ27" i="2"/>
  <c r="CG20" i="2"/>
  <c r="DE22" i="2" s="1"/>
  <c r="DE22" i="1" s="1"/>
  <c r="CG27" i="2"/>
  <c r="CG26" i="2"/>
  <c r="CG26" i="1" s="1"/>
  <c r="CG25" i="1"/>
  <c r="CS26" i="2"/>
  <c r="BX20" i="2"/>
  <c r="DH22" i="2" s="1"/>
  <c r="BX25" i="1"/>
  <c r="BX27" i="2"/>
  <c r="BX26" i="2"/>
  <c r="BX26" i="1" s="1"/>
  <c r="AA20" i="2"/>
  <c r="AM21" i="2" s="1"/>
  <c r="AA26" i="2"/>
  <c r="AL26" i="2"/>
  <c r="AL20" i="2"/>
  <c r="BV22" i="2" s="1"/>
  <c r="DW27" i="2"/>
  <c r="CA26" i="2"/>
  <c r="CA27" i="2"/>
  <c r="CA20" i="2"/>
  <c r="R25" i="1"/>
  <c r="R20" i="4"/>
  <c r="R20" i="1" s="1"/>
  <c r="R41" i="1" s="1"/>
  <c r="CC20" i="4"/>
  <c r="BZ20" i="4"/>
  <c r="DJ42" i="3"/>
  <c r="DJ28" i="8" s="1"/>
  <c r="DJ45" i="3"/>
  <c r="DJ27" i="8"/>
  <c r="CG27" i="8"/>
  <c r="DF14" i="8"/>
  <c r="DZ28" i="4"/>
  <c r="DZ26" i="4"/>
  <c r="DZ27" i="4"/>
  <c r="DZ22" i="4" s="1"/>
  <c r="DZ20" i="4"/>
  <c r="DO14" i="8"/>
  <c r="DO42" i="2"/>
  <c r="DO15" i="8" s="1"/>
  <c r="DO45" i="2"/>
  <c r="DO18" i="8" s="1"/>
  <c r="GH28" i="2"/>
  <c r="GC28" i="2"/>
  <c r="GC20" i="2"/>
  <c r="DL42" i="2"/>
  <c r="DL15" i="8" s="1"/>
  <c r="AR25" i="1"/>
  <c r="T14" i="3"/>
  <c r="T21" i="3"/>
  <c r="AY14" i="2"/>
  <c r="AY21" i="2"/>
  <c r="CQ4" i="2"/>
  <c r="DL7" i="2"/>
  <c r="EQ27" i="2"/>
  <c r="L14" i="2"/>
  <c r="R21" i="3"/>
  <c r="R14" i="3"/>
  <c r="BD25" i="1"/>
  <c r="EC14" i="2"/>
  <c r="EC21" i="2"/>
  <c r="EC23" i="2"/>
  <c r="EC41" i="2"/>
  <c r="EC22" i="2"/>
  <c r="EN27" i="2"/>
  <c r="DG15" i="3"/>
  <c r="DG17" i="3"/>
  <c r="DG4" i="3"/>
  <c r="DG16" i="3"/>
  <c r="DK15" i="2"/>
  <c r="DF21" i="2"/>
  <c r="CT14" i="2"/>
  <c r="CT20" i="1"/>
  <c r="CT41" i="1" s="1"/>
  <c r="CM26" i="2"/>
  <c r="CA21" i="3"/>
  <c r="CA14" i="3"/>
  <c r="CV42" i="3"/>
  <c r="CV28" i="8" s="1"/>
  <c r="BS21" i="2"/>
  <c r="BS14" i="2"/>
  <c r="BS20" i="1"/>
  <c r="BS41" i="1" s="1"/>
  <c r="BS22" i="2"/>
  <c r="V14" i="2"/>
  <c r="V21" i="2"/>
  <c r="V20" i="1"/>
  <c r="V41" i="1" s="1"/>
  <c r="Z14" i="2"/>
  <c r="Z21" i="2"/>
  <c r="Z20" i="1"/>
  <c r="Z41" i="1" s="1"/>
  <c r="CQ25" i="1"/>
  <c r="CI27" i="3"/>
  <c r="CI22" i="3" s="1"/>
  <c r="AX26" i="2"/>
  <c r="BH14" i="2"/>
  <c r="BH21" i="2"/>
  <c r="BH20" i="1"/>
  <c r="BH41" i="1" s="1"/>
  <c r="BT25" i="1"/>
  <c r="EA26" i="4"/>
  <c r="DA4" i="3"/>
  <c r="DA15" i="3"/>
  <c r="CR25" i="1"/>
  <c r="CG14" i="3"/>
  <c r="CG21" i="3"/>
  <c r="DR45" i="3"/>
  <c r="DR31" i="8" s="1"/>
  <c r="DR27" i="8"/>
  <c r="DR42" i="3"/>
  <c r="DR28" i="8" s="1"/>
  <c r="DO27" i="2"/>
  <c r="BV21" i="3"/>
  <c r="BV14" i="3"/>
  <c r="BO14" i="3"/>
  <c r="BO21" i="3"/>
  <c r="BS14" i="3"/>
  <c r="BS21" i="3"/>
  <c r="O21" i="2"/>
  <c r="O14" i="2"/>
  <c r="ED21" i="2"/>
  <c r="ED14" i="2"/>
  <c r="ED23" i="2"/>
  <c r="ED41" i="2"/>
  <c r="CQ27" i="3"/>
  <c r="CQ22" i="3" s="1"/>
  <c r="DD21" i="3"/>
  <c r="CR21" i="3"/>
  <c r="CR14" i="3"/>
  <c r="E25" i="1"/>
  <c r="EI27" i="2"/>
  <c r="EF23" i="2"/>
  <c r="EF14" i="2"/>
  <c r="EF21" i="2"/>
  <c r="EF41" i="2"/>
  <c r="EF22" i="2"/>
  <c r="CN4" i="2"/>
  <c r="DN15" i="2"/>
  <c r="DB15" i="2"/>
  <c r="DB4" i="2"/>
  <c r="CK4" i="2"/>
  <c r="EL27" i="2"/>
  <c r="CU26" i="4"/>
  <c r="CU26" i="1" s="1"/>
  <c r="CU20" i="4"/>
  <c r="CU25" i="1"/>
  <c r="DS26" i="3"/>
  <c r="DS28" i="3"/>
  <c r="DS27" i="3"/>
  <c r="DS22" i="3" s="1"/>
  <c r="DS20" i="3"/>
  <c r="BO26" i="4"/>
  <c r="BO26" i="1" s="1"/>
  <c r="BO20" i="4"/>
  <c r="CH27" i="2"/>
  <c r="CH25" i="1"/>
  <c r="CH26" i="2"/>
  <c r="CH20" i="2"/>
  <c r="DF22" i="2" s="1"/>
  <c r="AH20" i="3"/>
  <c r="AH26" i="3"/>
  <c r="AW26" i="2"/>
  <c r="AK20" i="2"/>
  <c r="AK26" i="2"/>
  <c r="CS27" i="2"/>
  <c r="BL25" i="1"/>
  <c r="BL26" i="4"/>
  <c r="BL26" i="1" s="1"/>
  <c r="BL20" i="4"/>
  <c r="AS26" i="2"/>
  <c r="AG20" i="2"/>
  <c r="AG26" i="2"/>
  <c r="CX27" i="2"/>
  <c r="BZ27" i="2"/>
  <c r="BZ20" i="2"/>
  <c r="DV22" i="2" s="1"/>
  <c r="BZ26" i="2"/>
  <c r="BZ25" i="1"/>
  <c r="Z20" i="4"/>
  <c r="W20" i="4"/>
  <c r="W20" i="1" s="1"/>
  <c r="W41" i="1" s="1"/>
  <c r="AV25" i="1"/>
  <c r="AV20" i="4"/>
  <c r="DD27" i="8"/>
  <c r="DR20" i="4"/>
  <c r="DR28" i="4"/>
  <c r="CB20" i="4"/>
  <c r="CB26" i="4"/>
  <c r="DJ26" i="4"/>
  <c r="DJ20" i="4"/>
  <c r="DJ28" i="4"/>
  <c r="DE27" i="8"/>
  <c r="DK27" i="8"/>
  <c r="DK45" i="3"/>
  <c r="DK42" i="3"/>
  <c r="DK28" i="8" s="1"/>
  <c r="DI42" i="2"/>
  <c r="DI15" i="8" s="1"/>
  <c r="DI45" i="2"/>
  <c r="DI14" i="8"/>
  <c r="CA27" i="8"/>
  <c r="DM28" i="4"/>
  <c r="DM20" i="4"/>
  <c r="GF28" i="2"/>
  <c r="DY20" i="4"/>
  <c r="DY28" i="4"/>
  <c r="DY26" i="4"/>
  <c r="CO26" i="2"/>
  <c r="CO26" i="1" s="1"/>
  <c r="AR26" i="2"/>
  <c r="DQ7" i="2"/>
  <c r="DQ5" i="2"/>
  <c r="C14" i="2"/>
  <c r="BD21" i="2"/>
  <c r="BD14" i="2"/>
  <c r="BD20" i="1"/>
  <c r="BD41" i="1" s="1"/>
  <c r="DL22" i="2"/>
  <c r="DU27" i="2"/>
  <c r="DR27" i="2"/>
  <c r="CK27" i="3"/>
  <c r="CK22" i="3" s="1"/>
  <c r="CY21" i="2"/>
  <c r="CM14" i="2"/>
  <c r="CM22" i="2"/>
  <c r="CM21" i="2"/>
  <c r="CL25" i="1"/>
  <c r="AS25" i="1"/>
  <c r="X25" i="1"/>
  <c r="DK27" i="2"/>
  <c r="W21" i="3"/>
  <c r="W14" i="3"/>
  <c r="EK27" i="2"/>
  <c r="BY14" i="3"/>
  <c r="BY21" i="3"/>
  <c r="AX14" i="2"/>
  <c r="AX21" i="2"/>
  <c r="AX20" i="1"/>
  <c r="AX41" i="1" s="1"/>
  <c r="W25" i="1"/>
  <c r="BK14" i="2"/>
  <c r="BK21" i="2"/>
  <c r="BT27" i="2"/>
  <c r="EA23" i="4"/>
  <c r="EA14" i="4"/>
  <c r="EA41" i="4"/>
  <c r="EA21" i="4"/>
  <c r="CR27" i="2"/>
  <c r="CD27" i="3"/>
  <c r="CD22" i="3" s="1"/>
  <c r="BA14" i="2"/>
  <c r="BA21" i="2"/>
  <c r="BP21" i="2"/>
  <c r="BP14" i="2"/>
  <c r="BP22" i="2"/>
  <c r="BR21" i="3"/>
  <c r="BR14" i="3"/>
  <c r="CS20" i="1"/>
  <c r="CS41" i="1" s="1"/>
  <c r="DF4" i="2"/>
  <c r="DF15" i="2"/>
  <c r="BW27" i="3"/>
  <c r="BW22" i="3" s="1"/>
  <c r="BD26" i="3"/>
  <c r="BD26" i="1" s="1"/>
  <c r="AW26" i="3"/>
  <c r="DX27" i="2"/>
  <c r="CJ25" i="1"/>
  <c r="CQ14" i="3"/>
  <c r="CQ21" i="3"/>
  <c r="CE27" i="3"/>
  <c r="CE22" i="3" s="1"/>
  <c r="BJ26" i="3"/>
  <c r="BJ26" i="1" s="1"/>
  <c r="E14" i="2"/>
  <c r="E20" i="1"/>
  <c r="E41" i="1" s="1"/>
  <c r="E79" i="8" s="1"/>
  <c r="EB27" i="2"/>
  <c r="DR14" i="8"/>
  <c r="DR45" i="2"/>
  <c r="DR18" i="8" s="1"/>
  <c r="DR42" i="2"/>
  <c r="DR15" i="8" s="1"/>
  <c r="O14" i="3"/>
  <c r="O21" i="3"/>
  <c r="J14" i="2"/>
  <c r="DY23" i="2"/>
  <c r="DY41" i="2"/>
  <c r="DY22" i="2"/>
  <c r="DY14" i="2"/>
  <c r="DY21" i="2"/>
  <c r="CS25" i="1"/>
  <c r="EU25" i="4"/>
  <c r="GB25" i="2"/>
  <c r="GD25" i="2"/>
  <c r="GL25" i="3"/>
  <c r="GG25" i="2"/>
  <c r="CS41" i="3"/>
  <c r="CT41" i="2"/>
  <c r="DF42" i="2" s="1"/>
  <c r="DF15" i="8" s="1"/>
  <c r="DY25" i="3"/>
  <c r="CO41" i="2"/>
  <c r="DA42" i="2" s="1"/>
  <c r="DA15" i="8" s="1"/>
  <c r="CI41" i="2"/>
  <c r="EI25" i="4"/>
  <c r="CJ41" i="2"/>
  <c r="EQ25" i="4"/>
  <c r="EN25" i="4"/>
  <c r="CK41" i="3"/>
  <c r="ES25" i="4"/>
  <c r="EP25" i="4"/>
  <c r="EE25" i="4"/>
  <c r="CM41" i="3"/>
  <c r="AR41" i="3"/>
  <c r="CK41" i="2"/>
  <c r="EG25" i="4"/>
  <c r="CT41" i="3"/>
  <c r="CB41" i="3"/>
  <c r="ER25" i="3"/>
  <c r="FG25" i="6"/>
  <c r="DV25" i="3"/>
  <c r="EB25" i="3"/>
  <c r="DX25" i="3"/>
  <c r="EC25" i="3"/>
  <c r="EJ25" i="4"/>
  <c r="GA25" i="2"/>
  <c r="DM41" i="4"/>
  <c r="CH41" i="3"/>
  <c r="BU41" i="3"/>
  <c r="BY41" i="3"/>
  <c r="CE41" i="3"/>
  <c r="CQ41" i="3"/>
  <c r="CR41" i="3"/>
  <c r="DJ25" i="6"/>
  <c r="CC41" i="3"/>
  <c r="CO42" i="3" s="1"/>
  <c r="CO28" i="8" s="1"/>
  <c r="CD41" i="3"/>
  <c r="BL41" i="3"/>
  <c r="DJ41" i="4"/>
  <c r="CM41" i="2"/>
  <c r="BW41" i="3"/>
  <c r="BM41" i="3"/>
  <c r="BN41" i="3"/>
  <c r="FC25" i="6"/>
  <c r="BO41" i="3"/>
  <c r="BQ41" i="3"/>
  <c r="CL41" i="2"/>
  <c r="DT25" i="3"/>
  <c r="DZ25" i="3"/>
  <c r="DQ25" i="6"/>
  <c r="DQ25" i="1" s="1"/>
  <c r="EA25" i="3"/>
  <c r="BT41" i="3"/>
  <c r="BK41" i="3"/>
  <c r="DL25" i="6"/>
  <c r="DL25" i="1" s="1"/>
  <c r="DI25" i="6"/>
  <c r="BP41" i="3"/>
  <c r="CF25" i="4"/>
  <c r="EB27" i="4" s="1"/>
  <c r="EB22" i="4" s="1"/>
  <c r="DP25" i="6"/>
  <c r="M41" i="3"/>
  <c r="M27" i="8" s="1"/>
  <c r="BG41" i="3"/>
  <c r="BV41" i="2"/>
  <c r="AZ41" i="3"/>
  <c r="BV25" i="4"/>
  <c r="DR27" i="4" s="1"/>
  <c r="DR22" i="4" s="1"/>
  <c r="E41" i="2"/>
  <c r="E14" i="8" s="1"/>
  <c r="O41" i="2"/>
  <c r="H41" i="3"/>
  <c r="H27" i="8" s="1"/>
  <c r="G41" i="3"/>
  <c r="G27" i="8" s="1"/>
  <c r="BL41" i="2"/>
  <c r="W41" i="2"/>
  <c r="AX41" i="3"/>
  <c r="S41" i="3"/>
  <c r="I41" i="2"/>
  <c r="I14" i="8" s="1"/>
  <c r="CA25" i="4"/>
  <c r="O41" i="3"/>
  <c r="BG41" i="2"/>
  <c r="BU41" i="2"/>
  <c r="BP41" i="2"/>
  <c r="BE41" i="2"/>
  <c r="AO41" i="2"/>
  <c r="BF25" i="4"/>
  <c r="DN27" i="4" s="1"/>
  <c r="BB41" i="2"/>
  <c r="BH41" i="2"/>
  <c r="L41" i="3"/>
  <c r="L27" i="8" s="1"/>
  <c r="C41" i="2"/>
  <c r="L41" i="2"/>
  <c r="L14" i="8" s="1"/>
  <c r="D41" i="3"/>
  <c r="D27" i="8" s="1"/>
  <c r="N41" i="3"/>
  <c r="N27" i="8" s="1"/>
  <c r="BT41" i="2"/>
  <c r="BB41" i="3"/>
  <c r="V41" i="3"/>
  <c r="BD41" i="2"/>
  <c r="AN41" i="2"/>
  <c r="X41" i="2"/>
  <c r="P41" i="3"/>
  <c r="AR41" i="2"/>
  <c r="BK41" i="2"/>
  <c r="BA41" i="3"/>
  <c r="BC41" i="2"/>
  <c r="H41" i="2"/>
  <c r="H14" i="8" s="1"/>
  <c r="BQ41" i="2"/>
  <c r="Q41" i="2"/>
  <c r="G41" i="2"/>
  <c r="G14" i="8" s="1"/>
  <c r="BO41" i="2"/>
  <c r="S41" i="2"/>
  <c r="BA25" i="4"/>
  <c r="BM26" i="4" s="1"/>
  <c r="BM26" i="1" s="1"/>
  <c r="BA41" i="2"/>
  <c r="K41" i="3"/>
  <c r="K27" i="8" s="1"/>
  <c r="J41" i="3"/>
  <c r="J27" i="8" s="1"/>
  <c r="Z41" i="2"/>
  <c r="AP25" i="4"/>
  <c r="BB26" i="4" s="1"/>
  <c r="BB26" i="1" s="1"/>
  <c r="C41" i="3"/>
  <c r="BN25" i="4"/>
  <c r="DV27" i="4" s="1"/>
  <c r="DV22" i="4" s="1"/>
  <c r="BJ41" i="3"/>
  <c r="F41" i="2"/>
  <c r="F14" i="8" s="1"/>
  <c r="X41" i="3"/>
  <c r="BN41" i="2"/>
  <c r="BC41" i="3"/>
  <c r="DK43" i="3" s="1"/>
  <c r="DK29" i="8" s="1"/>
  <c r="BI41" i="2"/>
  <c r="AS41" i="2"/>
  <c r="N41" i="2"/>
  <c r="N14" i="8" s="1"/>
  <c r="BR41" i="2"/>
  <c r="R41" i="2"/>
  <c r="BK25" i="4"/>
  <c r="CU27" i="4" s="1"/>
  <c r="CU22" i="4" s="1"/>
  <c r="AW41" i="2"/>
  <c r="AQ41" i="2"/>
  <c r="E41" i="3"/>
  <c r="E27" i="8" s="1"/>
  <c r="P41" i="2"/>
  <c r="BJ41" i="2"/>
  <c r="M41" i="2"/>
  <c r="M14" i="8" s="1"/>
  <c r="AN41" i="3"/>
  <c r="AW41" i="3"/>
  <c r="BH41" i="3"/>
  <c r="AX41" i="2"/>
  <c r="BM41" i="2"/>
  <c r="BS41" i="2"/>
  <c r="U41" i="3"/>
  <c r="O25" i="4"/>
  <c r="Y41" i="3"/>
  <c r="BF41" i="3"/>
  <c r="V41" i="2"/>
  <c r="BS41" i="3"/>
  <c r="BD41" i="3"/>
  <c r="W41" i="3"/>
  <c r="AV41" i="3"/>
  <c r="Z41" i="3"/>
  <c r="T41" i="3"/>
  <c r="BF41" i="2"/>
  <c r="U41" i="2"/>
  <c r="AT41" i="2"/>
  <c r="K41" i="2"/>
  <c r="K14" i="8" s="1"/>
  <c r="BQ25" i="4"/>
  <c r="DM27" i="4" s="1"/>
  <c r="F41" i="3"/>
  <c r="F27" i="8" s="1"/>
  <c r="BE41" i="3"/>
  <c r="AY41" i="3"/>
  <c r="BI41" i="3"/>
  <c r="DQ43" i="3" s="1"/>
  <c r="DQ29" i="8" s="1"/>
  <c r="R41" i="3"/>
  <c r="I41" i="3"/>
  <c r="I27" i="8" s="1"/>
  <c r="AM41" i="3"/>
  <c r="BR41" i="3"/>
  <c r="Q41" i="3"/>
  <c r="AY41" i="2"/>
  <c r="D41" i="2"/>
  <c r="D14" i="8" s="1"/>
  <c r="AQ41" i="3"/>
  <c r="CY43" i="3" s="1"/>
  <c r="CY29" i="8" s="1"/>
  <c r="Y25" i="4"/>
  <c r="AM41" i="2"/>
  <c r="AP41" i="2"/>
  <c r="AV41" i="2"/>
  <c r="AZ41" i="2"/>
  <c r="AU41" i="2"/>
  <c r="J41" i="2"/>
  <c r="J14" i="8" s="1"/>
  <c r="Y41" i="2"/>
  <c r="T41" i="2"/>
  <c r="CP41" i="4"/>
  <c r="CZ25" i="4"/>
  <c r="EP25" i="3"/>
  <c r="EH25" i="3"/>
  <c r="EN25" i="3"/>
  <c r="EM25" i="3"/>
  <c r="EI25" i="3"/>
  <c r="DC25" i="4"/>
  <c r="EA27" i="4" s="1"/>
  <c r="EA22" i="4" s="1"/>
  <c r="DA25" i="4"/>
  <c r="DM26" i="4" s="1"/>
  <c r="EL25" i="3"/>
  <c r="CY25" i="4"/>
  <c r="DK26" i="4" s="1"/>
  <c r="CV25" i="4"/>
  <c r="EK25" i="3"/>
  <c r="EJ25" i="3"/>
  <c r="EO25" i="3"/>
  <c r="DF25" i="4"/>
  <c r="DR26" i="4" s="1"/>
  <c r="DR22" i="2" l="1"/>
  <c r="DT22" i="2"/>
  <c r="AB26" i="1"/>
  <c r="DJ43" i="3"/>
  <c r="DJ29" i="8" s="1"/>
  <c r="EH22" i="2"/>
  <c r="CN26" i="1"/>
  <c r="DI16" i="3"/>
  <c r="DJ16" i="3"/>
  <c r="CL22" i="2"/>
  <c r="DL43" i="3"/>
  <c r="DL29" i="8" s="1"/>
  <c r="BR26" i="4"/>
  <c r="BR26" i="1" s="1"/>
  <c r="CT21" i="2"/>
  <c r="AV21" i="2"/>
  <c r="DD27" i="4"/>
  <c r="DD22" i="4" s="1"/>
  <c r="CZ43" i="3"/>
  <c r="CZ29" i="8" s="1"/>
  <c r="CT22" i="2"/>
  <c r="CL26" i="1"/>
  <c r="AM79" i="8"/>
  <c r="AR79" i="8"/>
  <c r="BT79" i="8"/>
  <c r="BT42" i="1"/>
  <c r="BT80" i="8" s="1"/>
  <c r="DN22" i="4"/>
  <c r="W79" i="8"/>
  <c r="CY16" i="2"/>
  <c r="DM22" i="4"/>
  <c r="AW79" i="8"/>
  <c r="T79" i="8"/>
  <c r="ER27" i="4"/>
  <c r="ER22" i="4" s="1"/>
  <c r="CV27" i="4"/>
  <c r="CV22" i="4" s="1"/>
  <c r="CV26" i="4"/>
  <c r="CV26" i="1" s="1"/>
  <c r="CV20" i="4"/>
  <c r="CV25" i="1"/>
  <c r="CP40" i="8"/>
  <c r="AV14" i="8"/>
  <c r="DG43" i="3"/>
  <c r="DG29" i="8" s="1"/>
  <c r="AY27" i="8"/>
  <c r="AY42" i="3"/>
  <c r="AY28" i="8" s="1"/>
  <c r="AW27" i="8"/>
  <c r="X42" i="3"/>
  <c r="X28" i="8" s="1"/>
  <c r="X27" i="8"/>
  <c r="BJ42" i="3"/>
  <c r="BJ28" i="8" s="1"/>
  <c r="BJ27" i="8"/>
  <c r="BH14" i="8"/>
  <c r="BH42" i="2"/>
  <c r="BH15" i="8" s="1"/>
  <c r="BU14" i="8"/>
  <c r="BU42" i="2"/>
  <c r="BU15" i="8" s="1"/>
  <c r="O14" i="8"/>
  <c r="O42" i="2"/>
  <c r="O15" i="8" s="1"/>
  <c r="AZ42" i="3"/>
  <c r="AZ28" i="8" s="1"/>
  <c r="AZ27" i="8"/>
  <c r="DI20" i="6"/>
  <c r="DI26" i="6"/>
  <c r="DI26" i="1" s="1"/>
  <c r="DI27" i="6"/>
  <c r="DI22" i="6" s="1"/>
  <c r="DI28" i="6"/>
  <c r="DJ40" i="8"/>
  <c r="DJ45" i="4"/>
  <c r="ER20" i="3"/>
  <c r="ER28" i="3"/>
  <c r="EP27" i="4"/>
  <c r="EP22" i="4" s="1"/>
  <c r="EP20" i="4"/>
  <c r="EP26" i="4"/>
  <c r="EP28" i="4"/>
  <c r="DY27" i="3"/>
  <c r="DY22" i="3" s="1"/>
  <c r="DY26" i="3"/>
  <c r="DY28" i="3"/>
  <c r="DY20" i="3"/>
  <c r="CQ4" i="3"/>
  <c r="CQ15" i="3"/>
  <c r="CS79" i="8"/>
  <c r="BP15" i="2"/>
  <c r="BP4" i="2"/>
  <c r="AX4" i="2"/>
  <c r="Z14" i="4"/>
  <c r="AS21" i="2"/>
  <c r="AG14" i="2"/>
  <c r="AG21" i="2"/>
  <c r="DS21" i="3"/>
  <c r="DS41" i="3"/>
  <c r="DS14" i="3"/>
  <c r="DS23" i="3"/>
  <c r="DB5" i="2"/>
  <c r="EF4" i="2"/>
  <c r="EF17" i="2"/>
  <c r="EF15" i="2"/>
  <c r="DD15" i="3"/>
  <c r="CR15" i="3"/>
  <c r="CR4" i="3"/>
  <c r="ED17" i="2"/>
  <c r="ED4" i="2"/>
  <c r="ED15" i="2"/>
  <c r="BO4" i="3"/>
  <c r="BO15" i="3"/>
  <c r="DZ23" i="4"/>
  <c r="DZ41" i="4"/>
  <c r="DZ14" i="4"/>
  <c r="DZ21" i="4"/>
  <c r="CC26" i="4"/>
  <c r="CC26" i="1" s="1"/>
  <c r="DK22" i="2"/>
  <c r="CA21" i="2"/>
  <c r="CA22" i="2"/>
  <c r="CA14" i="2"/>
  <c r="DT45" i="2"/>
  <c r="DT18" i="8" s="1"/>
  <c r="DT14" i="8"/>
  <c r="DT42" i="2"/>
  <c r="DT15" i="8" s="1"/>
  <c r="BO4" i="2"/>
  <c r="BO15" i="2"/>
  <c r="CH14" i="4"/>
  <c r="S14" i="4"/>
  <c r="CI21" i="4"/>
  <c r="CI14" i="4"/>
  <c r="EF21" i="4"/>
  <c r="EF23" i="4"/>
  <c r="EF41" i="4"/>
  <c r="EF14" i="4"/>
  <c r="BU42" i="1"/>
  <c r="BU80" i="8" s="1"/>
  <c r="BI42" i="1"/>
  <c r="BI80" i="8" s="1"/>
  <c r="BI79" i="8"/>
  <c r="BU15" i="3"/>
  <c r="BU4" i="3"/>
  <c r="BU79" i="8"/>
  <c r="CI22" i="2"/>
  <c r="DH23" i="4"/>
  <c r="DH14" i="4"/>
  <c r="DH21" i="4"/>
  <c r="CR26" i="4"/>
  <c r="CR26" i="1" s="1"/>
  <c r="DC5" i="3"/>
  <c r="CT4" i="3"/>
  <c r="CT15" i="3"/>
  <c r="AT14" i="4"/>
  <c r="DU14" i="3"/>
  <c r="DU21" i="3"/>
  <c r="DU23" i="3"/>
  <c r="DU41" i="3"/>
  <c r="DL5" i="2"/>
  <c r="CZ5" i="2"/>
  <c r="DO6" i="3"/>
  <c r="DO7" i="3"/>
  <c r="DO5" i="3"/>
  <c r="BH15" i="3"/>
  <c r="BH4" i="3"/>
  <c r="CO22" i="2"/>
  <c r="AR14" i="4"/>
  <c r="AF14" i="3"/>
  <c r="AF21" i="3"/>
  <c r="CK21" i="2"/>
  <c r="BY21" i="2"/>
  <c r="BY22" i="2"/>
  <c r="BY14" i="2"/>
  <c r="BY20" i="1"/>
  <c r="BY41" i="1" s="1"/>
  <c r="CW22" i="2"/>
  <c r="DI22" i="2"/>
  <c r="V14" i="4"/>
  <c r="V14" i="1" s="1"/>
  <c r="CV27" i="1"/>
  <c r="DX45" i="4"/>
  <c r="DX44" i="8" s="1"/>
  <c r="DX40" i="8"/>
  <c r="D4" i="2"/>
  <c r="EK45" i="2"/>
  <c r="EK18" i="8" s="1"/>
  <c r="EK14" i="8"/>
  <c r="EK42" i="2"/>
  <c r="EK15" i="8" s="1"/>
  <c r="Q4" i="2"/>
  <c r="Q15" i="2"/>
  <c r="BM15" i="2"/>
  <c r="BM4" i="2"/>
  <c r="DO14" i="4"/>
  <c r="DO23" i="4"/>
  <c r="CD14" i="2"/>
  <c r="CD20" i="1"/>
  <c r="CD41" i="1" s="1"/>
  <c r="CD21" i="2"/>
  <c r="CD22" i="2"/>
  <c r="CP21" i="2"/>
  <c r="CT21" i="4"/>
  <c r="CT21" i="1" s="1"/>
  <c r="CT14" i="4"/>
  <c r="AI14" i="2"/>
  <c r="AI21" i="2"/>
  <c r="CQ22" i="2"/>
  <c r="EL22" i="2"/>
  <c r="DR5" i="2"/>
  <c r="DR7" i="2"/>
  <c r="CR21" i="2"/>
  <c r="X4" i="2"/>
  <c r="X15" i="2"/>
  <c r="DU22" i="2"/>
  <c r="CM14" i="4"/>
  <c r="EO26" i="3"/>
  <c r="EO27" i="3"/>
  <c r="EO22" i="3" s="1"/>
  <c r="EO28" i="3"/>
  <c r="EO20" i="3"/>
  <c r="EK28" i="3"/>
  <c r="EK27" i="3"/>
  <c r="EK22" i="3" s="1"/>
  <c r="EK20" i="3"/>
  <c r="EK26" i="3"/>
  <c r="EK27" i="4"/>
  <c r="EK22" i="4" s="1"/>
  <c r="DA26" i="4"/>
  <c r="DA26" i="1" s="1"/>
  <c r="DA27" i="4"/>
  <c r="DA22" i="4" s="1"/>
  <c r="DA20" i="4"/>
  <c r="DA25" i="1"/>
  <c r="EM27" i="3"/>
  <c r="EM22" i="3" s="1"/>
  <c r="EM20" i="3"/>
  <c r="EM28" i="3"/>
  <c r="EM26" i="3"/>
  <c r="EP20" i="3"/>
  <c r="EP26" i="3"/>
  <c r="EP28" i="3"/>
  <c r="EP27" i="3"/>
  <c r="CZ26" i="4"/>
  <c r="CZ26" i="1" s="1"/>
  <c r="CZ27" i="4"/>
  <c r="CZ22" i="4" s="1"/>
  <c r="CZ20" i="4"/>
  <c r="CZ25" i="1"/>
  <c r="DX27" i="4"/>
  <c r="DX22" i="4" s="1"/>
  <c r="AM27" i="8"/>
  <c r="R42" i="3"/>
  <c r="R28" i="8" s="1"/>
  <c r="R27" i="8"/>
  <c r="BE27" i="8"/>
  <c r="DM43" i="3"/>
  <c r="DM29" i="8" s="1"/>
  <c r="U14" i="8"/>
  <c r="U42" i="2"/>
  <c r="U15" i="8" s="1"/>
  <c r="BF27" i="8"/>
  <c r="Y27" i="8"/>
  <c r="Y42" i="3"/>
  <c r="Y28" i="8" s="1"/>
  <c r="DG27" i="4"/>
  <c r="BK20" i="4"/>
  <c r="BK26" i="4"/>
  <c r="BK26" i="1" s="1"/>
  <c r="BK25" i="1"/>
  <c r="Z42" i="2"/>
  <c r="Z15" i="8" s="1"/>
  <c r="Z14" i="8"/>
  <c r="BA14" i="8"/>
  <c r="BA42" i="2"/>
  <c r="BA15" i="8" s="1"/>
  <c r="Q14" i="8"/>
  <c r="Q42" i="2"/>
  <c r="Q15" i="8" s="1"/>
  <c r="BD14" i="8"/>
  <c r="BD42" i="2"/>
  <c r="BD15" i="8" s="1"/>
  <c r="BG14" i="8"/>
  <c r="BG42" i="2"/>
  <c r="BG15" i="8" s="1"/>
  <c r="BT27" i="8"/>
  <c r="BT42" i="3"/>
  <c r="BT28" i="8" s="1"/>
  <c r="EA20" i="3"/>
  <c r="EA28" i="3"/>
  <c r="EA27" i="3"/>
  <c r="EA26" i="3"/>
  <c r="BN42" i="3"/>
  <c r="BN28" i="8" s="1"/>
  <c r="BN27" i="8"/>
  <c r="DJ28" i="6"/>
  <c r="DJ27" i="6"/>
  <c r="DJ22" i="6" s="1"/>
  <c r="DJ20" i="6"/>
  <c r="DJ26" i="6"/>
  <c r="DJ26" i="1" s="1"/>
  <c r="GA28" i="2"/>
  <c r="GA20" i="2"/>
  <c r="EB27" i="3"/>
  <c r="EB22" i="3" s="1"/>
  <c r="EB26" i="3"/>
  <c r="EB28" i="3"/>
  <c r="EB20" i="3"/>
  <c r="CT42" i="3"/>
  <c r="CT28" i="8" s="1"/>
  <c r="CT27" i="8"/>
  <c r="CM27" i="8"/>
  <c r="CM42" i="3"/>
  <c r="CM28" i="8" s="1"/>
  <c r="ES20" i="4"/>
  <c r="ES28" i="4"/>
  <c r="ES27" i="4"/>
  <c r="ES22" i="4" s="1"/>
  <c r="GG28" i="2"/>
  <c r="DJ25" i="1"/>
  <c r="BU22" i="2"/>
  <c r="AK21" i="2"/>
  <c r="AK14" i="2"/>
  <c r="CS22" i="2"/>
  <c r="BV15" i="3"/>
  <c r="BV4" i="3"/>
  <c r="BS79" i="8"/>
  <c r="R4" i="3"/>
  <c r="R5" i="3" s="1"/>
  <c r="R15" i="3"/>
  <c r="GC23" i="2"/>
  <c r="GC14" i="2"/>
  <c r="GC41" i="2"/>
  <c r="CC14" i="4"/>
  <c r="BK22" i="2"/>
  <c r="AA21" i="2"/>
  <c r="AA14" i="2"/>
  <c r="BV15" i="2"/>
  <c r="BV4" i="2"/>
  <c r="AU4" i="2"/>
  <c r="AU15" i="2"/>
  <c r="DT4" i="4"/>
  <c r="DT17" i="4"/>
  <c r="DT15" i="4"/>
  <c r="DR5" i="3"/>
  <c r="DR7" i="3"/>
  <c r="EO14" i="8"/>
  <c r="EO42" i="2"/>
  <c r="EO15" i="8" s="1"/>
  <c r="EO45" i="2"/>
  <c r="EO18" i="8" s="1"/>
  <c r="S79" i="8"/>
  <c r="DW14" i="3"/>
  <c r="DW41" i="3"/>
  <c r="DW21" i="3"/>
  <c r="DW23" i="3"/>
  <c r="AB20" i="1"/>
  <c r="AB41" i="1" s="1"/>
  <c r="AB21" i="2"/>
  <c r="AB14" i="2"/>
  <c r="AN15" i="2" s="1"/>
  <c r="CS14" i="4"/>
  <c r="CS21" i="4"/>
  <c r="BI15" i="2"/>
  <c r="BI4" i="2"/>
  <c r="AN79" i="8"/>
  <c r="AN42" i="1"/>
  <c r="AN80" i="8" s="1"/>
  <c r="CU15" i="2"/>
  <c r="CI4" i="2"/>
  <c r="CI14" i="1"/>
  <c r="X4" i="3"/>
  <c r="X5" i="3" s="1"/>
  <c r="X15" i="3"/>
  <c r="BY21" i="4"/>
  <c r="BY14" i="4"/>
  <c r="CJ14" i="4"/>
  <c r="CJ21" i="4"/>
  <c r="CR4" i="4"/>
  <c r="CO21" i="2"/>
  <c r="CC14" i="2"/>
  <c r="CC22" i="2"/>
  <c r="CC21" i="2"/>
  <c r="CC20" i="1"/>
  <c r="CC41" i="1" s="1"/>
  <c r="CO42" i="1" s="1"/>
  <c r="CO80" i="8" s="1"/>
  <c r="DA22" i="2"/>
  <c r="DA22" i="1" s="1"/>
  <c r="H4" i="2"/>
  <c r="Y15" i="3"/>
  <c r="Y4" i="3"/>
  <c r="Y5" i="3" s="1"/>
  <c r="P14" i="4"/>
  <c r="BI21" i="4"/>
  <c r="BI21" i="1" s="1"/>
  <c r="BI14" i="4"/>
  <c r="BI14" i="1" s="1"/>
  <c r="AZ14" i="4"/>
  <c r="AZ21" i="4"/>
  <c r="AZ21" i="1" s="1"/>
  <c r="EB17" i="2"/>
  <c r="EB15" i="2"/>
  <c r="EB4" i="2"/>
  <c r="AO79" i="8"/>
  <c r="N4" i="2"/>
  <c r="CI26" i="1"/>
  <c r="AP21" i="3"/>
  <c r="AP14" i="3"/>
  <c r="BR22" i="2"/>
  <c r="AH21" i="2"/>
  <c r="AH14" i="2"/>
  <c r="CP22" i="2"/>
  <c r="CU43" i="3"/>
  <c r="CU29" i="8" s="1"/>
  <c r="DE21" i="4"/>
  <c r="DE21" i="1" s="1"/>
  <c r="DE14" i="4"/>
  <c r="DE20" i="1"/>
  <c r="DE41" i="1" s="1"/>
  <c r="CW5" i="2"/>
  <c r="P20" i="1"/>
  <c r="P41" i="1" s="1"/>
  <c r="BC15" i="2"/>
  <c r="BC4" i="2"/>
  <c r="DK16" i="2"/>
  <c r="CU5" i="2"/>
  <c r="AS21" i="3"/>
  <c r="AS14" i="3"/>
  <c r="DI14" i="4"/>
  <c r="DI23" i="4"/>
  <c r="DI21" i="4"/>
  <c r="DI20" i="1"/>
  <c r="DI41" i="1" s="1"/>
  <c r="CF42" i="3"/>
  <c r="CF28" i="8" s="1"/>
  <c r="CD26" i="1"/>
  <c r="DS41" i="2"/>
  <c r="DS21" i="2"/>
  <c r="DS22" i="2"/>
  <c r="DS14" i="2"/>
  <c r="DS23" i="2"/>
  <c r="CE26" i="1"/>
  <c r="EL42" i="2"/>
  <c r="EL15" i="8" s="1"/>
  <c r="EL45" i="2"/>
  <c r="EL18" i="8" s="1"/>
  <c r="EL14" i="8"/>
  <c r="CJ27" i="1"/>
  <c r="AY15" i="3"/>
  <c r="AY4" i="3"/>
  <c r="CI4" i="3"/>
  <c r="CI15" i="3"/>
  <c r="CU15" i="3"/>
  <c r="DF15" i="3"/>
  <c r="AS20" i="1"/>
  <c r="AS41" i="1" s="1"/>
  <c r="DU45" i="2"/>
  <c r="DU18" i="8" s="1"/>
  <c r="DU42" i="2"/>
  <c r="DU15" i="8" s="1"/>
  <c r="DU14" i="8"/>
  <c r="EQ22" i="2"/>
  <c r="BZ42" i="3"/>
  <c r="BZ28" i="8" s="1"/>
  <c r="AX14" i="4"/>
  <c r="ER41" i="4"/>
  <c r="ER21" i="4"/>
  <c r="ER23" i="4"/>
  <c r="ER14" i="4"/>
  <c r="BT22" i="2"/>
  <c r="AJ14" i="2"/>
  <c r="AJ21" i="2"/>
  <c r="BB20" i="1"/>
  <c r="BB41" i="1" s="1"/>
  <c r="BB14" i="4"/>
  <c r="BB4" i="4" s="1"/>
  <c r="AM4" i="2"/>
  <c r="AM15" i="2"/>
  <c r="EI45" i="2"/>
  <c r="EI18" i="8" s="1"/>
  <c r="EI14" i="8"/>
  <c r="EI42" i="2"/>
  <c r="EI15" i="8" s="1"/>
  <c r="CE4" i="3"/>
  <c r="CE15" i="3"/>
  <c r="DH5" i="3"/>
  <c r="DH7" i="3"/>
  <c r="V15" i="3"/>
  <c r="V4" i="3"/>
  <c r="V5" i="3" s="1"/>
  <c r="EK4" i="2"/>
  <c r="EK17" i="2"/>
  <c r="EK15" i="2"/>
  <c r="EK16" i="2"/>
  <c r="ED23" i="4"/>
  <c r="ED41" i="4"/>
  <c r="ED14" i="4"/>
  <c r="ED21" i="4"/>
  <c r="AN21" i="4"/>
  <c r="AN21" i="1" s="1"/>
  <c r="AN14" i="4"/>
  <c r="AG21" i="3"/>
  <c r="AG14" i="3"/>
  <c r="DO22" i="2"/>
  <c r="CE21" i="2"/>
  <c r="CE22" i="2"/>
  <c r="CE14" i="2"/>
  <c r="CE20" i="1"/>
  <c r="CE41" i="1" s="1"/>
  <c r="CQ21" i="2"/>
  <c r="DC22" i="2"/>
  <c r="CN14" i="3"/>
  <c r="CN21" i="3"/>
  <c r="CN20" i="1"/>
  <c r="CN41" i="1" s="1"/>
  <c r="CZ21" i="3"/>
  <c r="DJ7" i="3"/>
  <c r="DJ5" i="3"/>
  <c r="CD15" i="3"/>
  <c r="CD4" i="3"/>
  <c r="CR20" i="1"/>
  <c r="CR41" i="1" s="1"/>
  <c r="AS4" i="2"/>
  <c r="AS15" i="2"/>
  <c r="EQ4" i="2"/>
  <c r="EQ17" i="2"/>
  <c r="DN7" i="3"/>
  <c r="DN5" i="3"/>
  <c r="BW26" i="4"/>
  <c r="BW26" i="1" s="1"/>
  <c r="AL14" i="3"/>
  <c r="AL21" i="3"/>
  <c r="Y14" i="8"/>
  <c r="Y42" i="2"/>
  <c r="Y15" i="8" s="1"/>
  <c r="U27" i="8"/>
  <c r="U42" i="3"/>
  <c r="U28" i="8" s="1"/>
  <c r="P14" i="8"/>
  <c r="P42" i="2"/>
  <c r="P15" i="8" s="1"/>
  <c r="BZ26" i="4"/>
  <c r="BN20" i="4"/>
  <c r="BZ21" i="4" s="1"/>
  <c r="BZ21" i="1" s="1"/>
  <c r="BN26" i="4"/>
  <c r="BN26" i="1" s="1"/>
  <c r="BN25" i="1"/>
  <c r="BP14" i="8"/>
  <c r="BP42" i="2"/>
  <c r="BP15" i="8" s="1"/>
  <c r="BQ42" i="3"/>
  <c r="BQ28" i="8" s="1"/>
  <c r="BQ27" i="8"/>
  <c r="EI27" i="4"/>
  <c r="EI22" i="4" s="1"/>
  <c r="EI26" i="4"/>
  <c r="EI20" i="4"/>
  <c r="EI28" i="4"/>
  <c r="DY41" i="4"/>
  <c r="DY14" i="4"/>
  <c r="DY23" i="4"/>
  <c r="DY21" i="4"/>
  <c r="BZ26" i="1"/>
  <c r="BO21" i="4"/>
  <c r="BO21" i="1" s="1"/>
  <c r="BO14" i="4"/>
  <c r="BO14" i="1" s="1"/>
  <c r="Z79" i="8"/>
  <c r="P4" i="3"/>
  <c r="P5" i="3" s="1"/>
  <c r="P15" i="3"/>
  <c r="DP21" i="4"/>
  <c r="DP23" i="4"/>
  <c r="DP14" i="4"/>
  <c r="DE15" i="3"/>
  <c r="CS4" i="3"/>
  <c r="CS15" i="3"/>
  <c r="S15" i="3"/>
  <c r="S4" i="3"/>
  <c r="S5" i="3" s="1"/>
  <c r="EB45" i="2"/>
  <c r="EB18" i="8" s="1"/>
  <c r="EB14" i="8"/>
  <c r="EB42" i="2"/>
  <c r="EB15" i="8" s="1"/>
  <c r="DV15" i="2"/>
  <c r="DV17" i="2"/>
  <c r="DV4" i="2"/>
  <c r="EJ20" i="3"/>
  <c r="EJ26" i="3"/>
  <c r="EJ28" i="3"/>
  <c r="EJ27" i="3"/>
  <c r="AP14" i="8"/>
  <c r="AY14" i="8"/>
  <c r="AY42" i="2"/>
  <c r="AY15" i="8" s="1"/>
  <c r="AP20" i="4"/>
  <c r="AP25" i="1"/>
  <c r="V42" i="3"/>
  <c r="V28" i="8" s="1"/>
  <c r="V27" i="8"/>
  <c r="CA26" i="4"/>
  <c r="CA26" i="1" s="1"/>
  <c r="CA20" i="4"/>
  <c r="CM21" i="4" s="1"/>
  <c r="CM21" i="1" s="1"/>
  <c r="BP27" i="8"/>
  <c r="BP42" i="3"/>
  <c r="BP28" i="8" s="1"/>
  <c r="CL14" i="8"/>
  <c r="CX42" i="2"/>
  <c r="CX15" i="8" s="1"/>
  <c r="CI42" i="3"/>
  <c r="CI28" i="8" s="1"/>
  <c r="BW27" i="8"/>
  <c r="BW42" i="3"/>
  <c r="BW28" i="8" s="1"/>
  <c r="BX42" i="3"/>
  <c r="BX28" i="8" s="1"/>
  <c r="BL42" i="3"/>
  <c r="BL28" i="8" s="1"/>
  <c r="BL27" i="8"/>
  <c r="CH27" i="8"/>
  <c r="CH42" i="3"/>
  <c r="CH28" i="8" s="1"/>
  <c r="EJ28" i="4"/>
  <c r="EJ20" i="4"/>
  <c r="EJ27" i="4"/>
  <c r="EJ22" i="4" s="1"/>
  <c r="EJ26" i="4"/>
  <c r="EC26" i="3"/>
  <c r="EC28" i="3"/>
  <c r="EC27" i="3"/>
  <c r="EC20" i="3"/>
  <c r="FG20" i="6"/>
  <c r="FG26" i="6"/>
  <c r="FG28" i="6"/>
  <c r="CN42" i="3"/>
  <c r="CN28" i="8" s="1"/>
  <c r="CB42" i="3"/>
  <c r="CB28" i="8" s="1"/>
  <c r="CB27" i="8"/>
  <c r="EQ27" i="4"/>
  <c r="EQ22" i="4" s="1"/>
  <c r="EQ26" i="4"/>
  <c r="EQ28" i="4"/>
  <c r="EQ20" i="4"/>
  <c r="CT14" i="8"/>
  <c r="EL25" i="4"/>
  <c r="W4" i="3"/>
  <c r="W5" i="3" s="1"/>
  <c r="W15" i="3"/>
  <c r="CY15" i="2"/>
  <c r="CM4" i="2"/>
  <c r="DE43" i="3"/>
  <c r="DE29" i="8" s="1"/>
  <c r="DR14" i="4"/>
  <c r="DR23" i="4"/>
  <c r="DR41" i="4"/>
  <c r="AV14" i="4"/>
  <c r="CX22" i="2"/>
  <c r="BZ20" i="1"/>
  <c r="BZ41" i="1" s="1"/>
  <c r="BZ22" i="2"/>
  <c r="BZ14" i="2"/>
  <c r="CX16" i="2" s="1"/>
  <c r="BZ21" i="2"/>
  <c r="BL21" i="4"/>
  <c r="BL21" i="1" s="1"/>
  <c r="BL14" i="4"/>
  <c r="CU14" i="4"/>
  <c r="CU21" i="4"/>
  <c r="CU21" i="1" s="1"/>
  <c r="CU20" i="1"/>
  <c r="CU41" i="1" s="1"/>
  <c r="O4" i="2"/>
  <c r="O15" i="2"/>
  <c r="CT4" i="2"/>
  <c r="CT14" i="1"/>
  <c r="AY4" i="2"/>
  <c r="AY15" i="2"/>
  <c r="BX27" i="1"/>
  <c r="CS26" i="1"/>
  <c r="EM42" i="2"/>
  <c r="EM15" i="8" s="1"/>
  <c r="EM45" i="2"/>
  <c r="EM18" i="8" s="1"/>
  <c r="EM14" i="8"/>
  <c r="DT4" i="2"/>
  <c r="DT17" i="2"/>
  <c r="DT15" i="2"/>
  <c r="AV20" i="1"/>
  <c r="AV41" i="1" s="1"/>
  <c r="DM5" i="2"/>
  <c r="DM7" i="2"/>
  <c r="AQ79" i="8"/>
  <c r="DW22" i="2"/>
  <c r="EO15" i="2"/>
  <c r="EO4" i="2"/>
  <c r="EO17" i="2"/>
  <c r="S15" i="2"/>
  <c r="S4" i="2"/>
  <c r="CY42" i="3"/>
  <c r="CY28" i="8" s="1"/>
  <c r="ET41" i="4"/>
  <c r="ET14" i="4"/>
  <c r="ET23" i="4"/>
  <c r="ET21" i="4"/>
  <c r="CF25" i="1"/>
  <c r="EK23" i="4"/>
  <c r="EK41" i="4"/>
  <c r="EK21" i="4"/>
  <c r="EK14" i="4"/>
  <c r="DD14" i="4"/>
  <c r="DD21" i="4"/>
  <c r="DD21" i="1" s="1"/>
  <c r="DD20" i="1"/>
  <c r="DD41" i="1" s="1"/>
  <c r="BP15" i="3"/>
  <c r="BP4" i="3"/>
  <c r="BR14" i="4"/>
  <c r="EA15" i="2"/>
  <c r="EA4" i="2"/>
  <c r="EA17" i="2"/>
  <c r="EA16" i="2"/>
  <c r="DM5" i="3"/>
  <c r="DM7" i="3"/>
  <c r="AZ15" i="3"/>
  <c r="AZ4" i="3"/>
  <c r="DI5" i="2"/>
  <c r="DI7" i="2"/>
  <c r="DZ15" i="2"/>
  <c r="DZ17" i="2"/>
  <c r="DZ4" i="2"/>
  <c r="DZ16" i="2"/>
  <c r="AU20" i="1"/>
  <c r="AU41" i="1" s="1"/>
  <c r="AU14" i="4"/>
  <c r="CJ20" i="1"/>
  <c r="CJ41" i="1" s="1"/>
  <c r="BF15" i="2"/>
  <c r="BF4" i="2"/>
  <c r="Q15" i="3"/>
  <c r="Q4" i="3"/>
  <c r="Q5" i="3" s="1"/>
  <c r="CL21" i="2"/>
  <c r="CN15" i="3"/>
  <c r="CB15" i="3"/>
  <c r="CB4" i="3"/>
  <c r="DA15" i="2"/>
  <c r="M4" i="2"/>
  <c r="BE26" i="1"/>
  <c r="AE14" i="3"/>
  <c r="BO16" i="3" s="1"/>
  <c r="AE21" i="3"/>
  <c r="P4" i="2"/>
  <c r="P15" i="2"/>
  <c r="DE27" i="1"/>
  <c r="BR20" i="1"/>
  <c r="BR41" i="1" s="1"/>
  <c r="AX21" i="3"/>
  <c r="AX14" i="3"/>
  <c r="BJ21" i="4"/>
  <c r="BJ14" i="4"/>
  <c r="CX27" i="4"/>
  <c r="CX22" i="4" s="1"/>
  <c r="CR4" i="2"/>
  <c r="CR14" i="1"/>
  <c r="CK15" i="3"/>
  <c r="CK4" i="3"/>
  <c r="CW15" i="3"/>
  <c r="I4" i="2"/>
  <c r="BW14" i="4"/>
  <c r="BW21" i="4"/>
  <c r="CY22" i="2"/>
  <c r="R14" i="8"/>
  <c r="R42" i="2"/>
  <c r="R15" i="8" s="1"/>
  <c r="BY4" i="3"/>
  <c r="BY15" i="3"/>
  <c r="DM23" i="4"/>
  <c r="DM14" i="4"/>
  <c r="DM21" i="4"/>
  <c r="EG17" i="2"/>
  <c r="EG4" i="2"/>
  <c r="EG15" i="2"/>
  <c r="EG16" i="2"/>
  <c r="DD22" i="1"/>
  <c r="DV21" i="4"/>
  <c r="DV14" i="4"/>
  <c r="DV23" i="4"/>
  <c r="DV41" i="4"/>
  <c r="EH28" i="3"/>
  <c r="EH20" i="3"/>
  <c r="EH26" i="3"/>
  <c r="EH27" i="3"/>
  <c r="EH22" i="3" s="1"/>
  <c r="T14" i="8"/>
  <c r="T42" i="2"/>
  <c r="T15" i="8" s="1"/>
  <c r="AU14" i="8"/>
  <c r="Y20" i="4"/>
  <c r="Y25" i="1"/>
  <c r="BR27" i="8"/>
  <c r="BR42" i="3"/>
  <c r="BR28" i="8" s="1"/>
  <c r="AV27" i="8"/>
  <c r="AQ14" i="8"/>
  <c r="AW14" i="8"/>
  <c r="BK42" i="2"/>
  <c r="BK15" i="8" s="1"/>
  <c r="BK14" i="8"/>
  <c r="BB42" i="2"/>
  <c r="BB15" i="8" s="1"/>
  <c r="BB14" i="8"/>
  <c r="W14" i="8"/>
  <c r="W42" i="2"/>
  <c r="W15" i="8" s="1"/>
  <c r="BV42" i="2"/>
  <c r="BV15" i="8" s="1"/>
  <c r="BV14" i="8"/>
  <c r="BK27" i="8"/>
  <c r="BK42" i="3"/>
  <c r="BK28" i="8" s="1"/>
  <c r="CA42" i="3"/>
  <c r="CA28" i="8" s="1"/>
  <c r="BO42" i="3"/>
  <c r="BO28" i="8" s="1"/>
  <c r="BO27" i="8"/>
  <c r="DD42" i="3"/>
  <c r="DD28" i="8" s="1"/>
  <c r="CR42" i="3"/>
  <c r="CR28" i="8" s="1"/>
  <c r="CR27" i="8"/>
  <c r="CK14" i="8"/>
  <c r="AR27" i="8"/>
  <c r="CJ14" i="8"/>
  <c r="CV42" i="2"/>
  <c r="CV15" i="8" s="1"/>
  <c r="EM25" i="4"/>
  <c r="O4" i="3"/>
  <c r="O5" i="3" s="1"/>
  <c r="O15" i="3"/>
  <c r="E14" i="1"/>
  <c r="E4" i="2"/>
  <c r="E4" i="1" s="1"/>
  <c r="BR4" i="3"/>
  <c r="BR15" i="3"/>
  <c r="BA4" i="2"/>
  <c r="BA15" i="2"/>
  <c r="BK15" i="2"/>
  <c r="BK4" i="2"/>
  <c r="BK16" i="2"/>
  <c r="CM79" i="8"/>
  <c r="DJ23" i="4"/>
  <c r="DJ21" i="4"/>
  <c r="DJ14" i="4"/>
  <c r="CB14" i="4"/>
  <c r="CB21" i="4"/>
  <c r="AH21" i="3"/>
  <c r="AH14" i="3"/>
  <c r="BH4" i="2"/>
  <c r="BH15" i="2"/>
  <c r="Z15" i="2"/>
  <c r="Z4" i="2"/>
  <c r="Z14" i="1"/>
  <c r="EC14" i="8"/>
  <c r="EC42" i="2"/>
  <c r="EC15" i="8" s="1"/>
  <c r="EC45" i="2"/>
  <c r="EC18" i="8" s="1"/>
  <c r="L4" i="2"/>
  <c r="DB21" i="4"/>
  <c r="DB21" i="1" s="1"/>
  <c r="DB14" i="4"/>
  <c r="DB20" i="1"/>
  <c r="DB41" i="1" s="1"/>
  <c r="EG14" i="8"/>
  <c r="EG42" i="2"/>
  <c r="EG15" i="8" s="1"/>
  <c r="EG45" i="2"/>
  <c r="EG18" i="8" s="1"/>
  <c r="EM15" i="2"/>
  <c r="EM4" i="2"/>
  <c r="EM16" i="2"/>
  <c r="EM17" i="2"/>
  <c r="AV4" i="2"/>
  <c r="AV15" i="2"/>
  <c r="AV14" i="1"/>
  <c r="BN4" i="3"/>
  <c r="BN15" i="3"/>
  <c r="AQ4" i="2"/>
  <c r="DL5" i="3"/>
  <c r="DL7" i="3"/>
  <c r="BJ15" i="2"/>
  <c r="BJ4" i="2"/>
  <c r="BJ14" i="1"/>
  <c r="EH42" i="2"/>
  <c r="EH15" i="8" s="1"/>
  <c r="EH14" i="8"/>
  <c r="EH45" i="2"/>
  <c r="EH18" i="8" s="1"/>
  <c r="BG4" i="3"/>
  <c r="BC21" i="4"/>
  <c r="BC21" i="1" s="1"/>
  <c r="BC14" i="4"/>
  <c r="DK16" i="3"/>
  <c r="BB4" i="3"/>
  <c r="BB15" i="3"/>
  <c r="BX21" i="4"/>
  <c r="BX14" i="4"/>
  <c r="DX22" i="2"/>
  <c r="CB21" i="2"/>
  <c r="CB21" i="1" s="1"/>
  <c r="CB14" i="2"/>
  <c r="CB22" i="2"/>
  <c r="CB20" i="1"/>
  <c r="CB41" i="1" s="1"/>
  <c r="CN21" i="2"/>
  <c r="DZ45" i="2"/>
  <c r="DZ18" i="8" s="1"/>
  <c r="DZ14" i="8"/>
  <c r="DZ42" i="2"/>
  <c r="DZ15" i="8" s="1"/>
  <c r="R15" i="2"/>
  <c r="R4" i="2"/>
  <c r="DS14" i="4"/>
  <c r="DS23" i="4"/>
  <c r="DS41" i="4"/>
  <c r="DS21" i="4"/>
  <c r="EC41" i="4"/>
  <c r="EC14" i="4"/>
  <c r="EC21" i="4"/>
  <c r="EC23" i="4"/>
  <c r="DL27" i="4"/>
  <c r="DL22" i="4" s="1"/>
  <c r="BG20" i="1"/>
  <c r="BG41" i="1" s="1"/>
  <c r="BG14" i="4"/>
  <c r="BG21" i="4"/>
  <c r="BG21" i="1" s="1"/>
  <c r="AB21" i="4"/>
  <c r="AB14" i="4"/>
  <c r="AW21" i="2"/>
  <c r="CJ4" i="2"/>
  <c r="CV5" i="2" s="1"/>
  <c r="CJ14" i="1"/>
  <c r="DX4" i="2"/>
  <c r="DX15" i="2"/>
  <c r="DX17" i="2"/>
  <c r="DX16" i="2"/>
  <c r="DP16" i="3"/>
  <c r="EJ45" i="2"/>
  <c r="EJ18" i="8" s="1"/>
  <c r="EJ42" i="2"/>
  <c r="EJ15" i="8" s="1"/>
  <c r="EJ14" i="8"/>
  <c r="DV45" i="2"/>
  <c r="DV18" i="8" s="1"/>
  <c r="DV42" i="2"/>
  <c r="DV15" i="8" s="1"/>
  <c r="DV14" i="8"/>
  <c r="CL4" i="2"/>
  <c r="CL15" i="2"/>
  <c r="DA5" i="2"/>
  <c r="AO21" i="3"/>
  <c r="AO14" i="3"/>
  <c r="BE14" i="4"/>
  <c r="BE21" i="4"/>
  <c r="BE21" i="1" s="1"/>
  <c r="BD21" i="4"/>
  <c r="BD14" i="4"/>
  <c r="AB14" i="3"/>
  <c r="AB21" i="3"/>
  <c r="T4" i="2"/>
  <c r="T15" i="2"/>
  <c r="CJ26" i="1"/>
  <c r="BW15" i="3"/>
  <c r="BW4" i="3"/>
  <c r="DC16" i="2"/>
  <c r="CX15" i="2"/>
  <c r="BE20" i="1"/>
  <c r="BE41" i="1" s="1"/>
  <c r="EN22" i="2"/>
  <c r="BR15" i="2"/>
  <c r="BR4" i="2"/>
  <c r="G4" i="2"/>
  <c r="EB23" i="4"/>
  <c r="EB21" i="4"/>
  <c r="EB41" i="4"/>
  <c r="EB14" i="4"/>
  <c r="AJ21" i="3"/>
  <c r="AJ14" i="3"/>
  <c r="CF16" i="3" s="1"/>
  <c r="BM14" i="4"/>
  <c r="EL4" i="2"/>
  <c r="EL15" i="2"/>
  <c r="EL17" i="2"/>
  <c r="CX15" i="3"/>
  <c r="CL15" i="3"/>
  <c r="CL4" i="3"/>
  <c r="BJ21" i="3"/>
  <c r="BT4" i="2"/>
  <c r="BT15" i="2"/>
  <c r="BT16" i="2"/>
  <c r="K4" i="2"/>
  <c r="AU14" i="3"/>
  <c r="AU21" i="3"/>
  <c r="BH42" i="3"/>
  <c r="BH28" i="8" s="1"/>
  <c r="BH27" i="8"/>
  <c r="DP43" i="3"/>
  <c r="DP29" i="8" s="1"/>
  <c r="BY42" i="3"/>
  <c r="BY28" i="8" s="1"/>
  <c r="BY27" i="8"/>
  <c r="CI14" i="8"/>
  <c r="EU26" i="4"/>
  <c r="EU27" i="4"/>
  <c r="EU22" i="4" s="1"/>
  <c r="EU20" i="4"/>
  <c r="EU28" i="4"/>
  <c r="C4" i="2"/>
  <c r="DJ27" i="4"/>
  <c r="BH42" i="1"/>
  <c r="BH80" i="8" s="1"/>
  <c r="BH79" i="8"/>
  <c r="DG7" i="3"/>
  <c r="DG5" i="3"/>
  <c r="DG6" i="3"/>
  <c r="BL4" i="2"/>
  <c r="BL15" i="2"/>
  <c r="AT15" i="2"/>
  <c r="AT4" i="2"/>
  <c r="AY20" i="1"/>
  <c r="AY41" i="1" s="1"/>
  <c r="AY79" i="8" s="1"/>
  <c r="AY21" i="4"/>
  <c r="AY21" i="1" s="1"/>
  <c r="AY14" i="4"/>
  <c r="ED21" i="3"/>
  <c r="ED14" i="3"/>
  <c r="ED23" i="3"/>
  <c r="ED41" i="3"/>
  <c r="CH4" i="3"/>
  <c r="CH15" i="3"/>
  <c r="CY15" i="3"/>
  <c r="CM15" i="3"/>
  <c r="CM4" i="3"/>
  <c r="AT20" i="1"/>
  <c r="AT41" i="1" s="1"/>
  <c r="AT14" i="3"/>
  <c r="AT21" i="3"/>
  <c r="DF26" i="4"/>
  <c r="DF26" i="1" s="1"/>
  <c r="DF20" i="4"/>
  <c r="DF27" i="4"/>
  <c r="DF22" i="4" s="1"/>
  <c r="DF22" i="1" s="1"/>
  <c r="DF25" i="1"/>
  <c r="CY20" i="4"/>
  <c r="CY26" i="4"/>
  <c r="CY26" i="1" s="1"/>
  <c r="CY27" i="4"/>
  <c r="CY25" i="1"/>
  <c r="EL28" i="3"/>
  <c r="EL27" i="3"/>
  <c r="EL22" i="3" s="1"/>
  <c r="EL20" i="3"/>
  <c r="EL26" i="3"/>
  <c r="AZ14" i="8"/>
  <c r="AZ42" i="2"/>
  <c r="AZ15" i="8" s="1"/>
  <c r="AQ27" i="8"/>
  <c r="Q27" i="8"/>
  <c r="Q42" i="3"/>
  <c r="Q28" i="8" s="1"/>
  <c r="AT14" i="8"/>
  <c r="BF42" i="2"/>
  <c r="BF15" i="8" s="1"/>
  <c r="BF14" i="8"/>
  <c r="Z27" i="8"/>
  <c r="Z42" i="3"/>
  <c r="Z28" i="8" s="1"/>
  <c r="BS42" i="3"/>
  <c r="BS28" i="8" s="1"/>
  <c r="BS27" i="8"/>
  <c r="BI14" i="8"/>
  <c r="BI42" i="2"/>
  <c r="BI15" i="8" s="1"/>
  <c r="C27" i="8"/>
  <c r="BA26" i="4"/>
  <c r="BA26" i="1" s="1"/>
  <c r="BA20" i="4"/>
  <c r="BA25" i="1"/>
  <c r="BO14" i="8"/>
  <c r="BO42" i="2"/>
  <c r="BO15" i="8" s="1"/>
  <c r="BQ42" i="2"/>
  <c r="BQ15" i="8" s="1"/>
  <c r="BQ14" i="8"/>
  <c r="BC14" i="8"/>
  <c r="BC42" i="2"/>
  <c r="BC15" i="8" s="1"/>
  <c r="BA27" i="8"/>
  <c r="X42" i="2"/>
  <c r="X15" i="8" s="1"/>
  <c r="X14" i="8"/>
  <c r="BT42" i="2"/>
  <c r="BT15" i="8" s="1"/>
  <c r="BT14" i="8"/>
  <c r="C14" i="8"/>
  <c r="O27" i="8"/>
  <c r="O42" i="3"/>
  <c r="O28" i="8" s="1"/>
  <c r="DP20" i="6"/>
  <c r="DP20" i="1" s="1"/>
  <c r="DP41" i="1" s="1"/>
  <c r="DP27" i="6"/>
  <c r="DP22" i="6" s="1"/>
  <c r="DP26" i="6"/>
  <c r="DP26" i="1" s="1"/>
  <c r="DP28" i="6"/>
  <c r="FC26" i="6"/>
  <c r="FC28" i="6"/>
  <c r="FC20" i="6"/>
  <c r="CP42" i="3"/>
  <c r="CP28" i="8" s="1"/>
  <c r="CD27" i="8"/>
  <c r="CD42" i="3"/>
  <c r="CD28" i="8" s="1"/>
  <c r="CQ42" i="3"/>
  <c r="CQ28" i="8" s="1"/>
  <c r="CQ27" i="8"/>
  <c r="DC42" i="3"/>
  <c r="DC28" i="8" s="1"/>
  <c r="DM45" i="4"/>
  <c r="DM40" i="8"/>
  <c r="DX26" i="3"/>
  <c r="DX27" i="3"/>
  <c r="DX22" i="3" s="1"/>
  <c r="DX20" i="3"/>
  <c r="DX28" i="3"/>
  <c r="EE20" i="4"/>
  <c r="EE26" i="4"/>
  <c r="EE28" i="4"/>
  <c r="EE27" i="4"/>
  <c r="EE22" i="4" s="1"/>
  <c r="DY15" i="2"/>
  <c r="DY17" i="2"/>
  <c r="DY4" i="2"/>
  <c r="DY16" i="2"/>
  <c r="DD43" i="3"/>
  <c r="DD29" i="8" s="1"/>
  <c r="CX27" i="1"/>
  <c r="EP22" i="2"/>
  <c r="CH14" i="2"/>
  <c r="CT15" i="2" s="1"/>
  <c r="CH21" i="2"/>
  <c r="CH20" i="1"/>
  <c r="CH41" i="1" s="1"/>
  <c r="CH22" i="2"/>
  <c r="ED22" i="2"/>
  <c r="CG4" i="3"/>
  <c r="CG15" i="3"/>
  <c r="V79" i="8"/>
  <c r="CA4" i="3"/>
  <c r="CA15" i="3"/>
  <c r="T15" i="3"/>
  <c r="T4" i="3"/>
  <c r="T5" i="3" s="1"/>
  <c r="R14" i="4"/>
  <c r="AL21" i="2"/>
  <c r="AL14" i="2"/>
  <c r="AX15" i="2" s="1"/>
  <c r="BX22" i="2"/>
  <c r="BX22" i="1" s="1"/>
  <c r="BX21" i="2"/>
  <c r="BX21" i="1" s="1"/>
  <c r="BX14" i="2"/>
  <c r="DT16" i="2" s="1"/>
  <c r="BX20" i="1"/>
  <c r="BX41" i="1" s="1"/>
  <c r="CV22" i="2"/>
  <c r="BT15" i="3"/>
  <c r="BT4" i="3"/>
  <c r="BT16" i="3"/>
  <c r="CF15" i="3"/>
  <c r="DW20" i="4"/>
  <c r="DW28" i="4"/>
  <c r="DW26" i="4"/>
  <c r="DW27" i="4"/>
  <c r="DW22" i="4" s="1"/>
  <c r="DI43" i="3"/>
  <c r="DI29" i="8" s="1"/>
  <c r="AR21" i="2"/>
  <c r="AF14" i="2"/>
  <c r="AF21" i="2"/>
  <c r="CN22" i="2"/>
  <c r="AZ20" i="1"/>
  <c r="AZ41" i="1" s="1"/>
  <c r="BF4" i="3"/>
  <c r="BF15" i="3"/>
  <c r="DK27" i="4"/>
  <c r="DK22" i="4" s="1"/>
  <c r="DH26" i="4"/>
  <c r="X14" i="4"/>
  <c r="X14" i="1" s="1"/>
  <c r="AD14" i="2"/>
  <c r="CL16" i="2" s="1"/>
  <c r="AD21" i="2"/>
  <c r="BG15" i="2"/>
  <c r="BG4" i="2"/>
  <c r="BG14" i="1"/>
  <c r="AN4" i="3"/>
  <c r="AN15" i="3"/>
  <c r="CV16" i="3"/>
  <c r="DQ16" i="3"/>
  <c r="DN5" i="2"/>
  <c r="CC15" i="3"/>
  <c r="CC4" i="3"/>
  <c r="DO7" i="2"/>
  <c r="DO5" i="2"/>
  <c r="DD16" i="2"/>
  <c r="CD21" i="4"/>
  <c r="CD14" i="4"/>
  <c r="DL26" i="4"/>
  <c r="CP21" i="4"/>
  <c r="CP14" i="4"/>
  <c r="CP20" i="1"/>
  <c r="CP41" i="1" s="1"/>
  <c r="CJ22" i="2"/>
  <c r="CJ22" i="1" s="1"/>
  <c r="DO16" i="3"/>
  <c r="EJ17" i="2"/>
  <c r="EJ4" i="2"/>
  <c r="EJ15" i="2"/>
  <c r="EJ16" i="2"/>
  <c r="Z4" i="3"/>
  <c r="Z5" i="3" s="1"/>
  <c r="Z15" i="3"/>
  <c r="U15" i="3"/>
  <c r="U4" i="3"/>
  <c r="U5" i="3" s="1"/>
  <c r="BN22" i="2"/>
  <c r="DU21" i="4"/>
  <c r="DU41" i="4"/>
  <c r="DU14" i="4"/>
  <c r="DU23" i="4"/>
  <c r="CL20" i="1"/>
  <c r="CL41" i="1" s="1"/>
  <c r="CL21" i="4"/>
  <c r="CL14" i="4"/>
  <c r="CK20" i="1"/>
  <c r="CK41" i="1" s="1"/>
  <c r="CK21" i="4"/>
  <c r="CK21" i="1" s="1"/>
  <c r="CK14" i="4"/>
  <c r="BC15" i="3"/>
  <c r="BC4" i="3"/>
  <c r="AP4" i="2"/>
  <c r="W15" i="2"/>
  <c r="W4" i="2"/>
  <c r="BZ15" i="3"/>
  <c r="BZ4" i="3"/>
  <c r="DJ5" i="2"/>
  <c r="CX5" i="2"/>
  <c r="BE15" i="2"/>
  <c r="BE4" i="2"/>
  <c r="CO15" i="3"/>
  <c r="CO4" i="3"/>
  <c r="BM79" i="8"/>
  <c r="DI25" i="1"/>
  <c r="CG14" i="4"/>
  <c r="CG21" i="4"/>
  <c r="CP26" i="1"/>
  <c r="BH21" i="4"/>
  <c r="BH21" i="1" s="1"/>
  <c r="BH14" i="4"/>
  <c r="CX21" i="4"/>
  <c r="CX21" i="1" s="1"/>
  <c r="CX14" i="4"/>
  <c r="CX20" i="1"/>
  <c r="CX41" i="1" s="1"/>
  <c r="CU42" i="2"/>
  <c r="CU15" i="8" s="1"/>
  <c r="AO14" i="4"/>
  <c r="BJ4" i="3"/>
  <c r="DR6" i="3" s="1"/>
  <c r="BJ15" i="3"/>
  <c r="AW4" i="3"/>
  <c r="DE16" i="3"/>
  <c r="EP15" i="2"/>
  <c r="EP4" i="2"/>
  <c r="EP17" i="2"/>
  <c r="EP16" i="2"/>
  <c r="EQ45" i="2"/>
  <c r="EQ18" i="8" s="1"/>
  <c r="EQ14" i="8"/>
  <c r="U14" i="4"/>
  <c r="DT27" i="4"/>
  <c r="DT22" i="4" s="1"/>
  <c r="DD27" i="1"/>
  <c r="DO26" i="4"/>
  <c r="DC26" i="4"/>
  <c r="DC26" i="1" s="1"/>
  <c r="DC20" i="4"/>
  <c r="DC27" i="4"/>
  <c r="DC22" i="4" s="1"/>
  <c r="DC25" i="1"/>
  <c r="S14" i="8"/>
  <c r="S42" i="2"/>
  <c r="S15" i="8" s="1"/>
  <c r="DL28" i="6"/>
  <c r="DL27" i="6"/>
  <c r="DL22" i="6" s="1"/>
  <c r="DL26" i="6"/>
  <c r="DL20" i="6"/>
  <c r="DL20" i="1" s="1"/>
  <c r="DL41" i="1" s="1"/>
  <c r="DV27" i="3"/>
  <c r="DV26" i="3"/>
  <c r="DV20" i="3"/>
  <c r="DV28" i="3"/>
  <c r="CO14" i="8"/>
  <c r="BS4" i="2"/>
  <c r="BS15" i="2"/>
  <c r="BS16" i="2"/>
  <c r="BJ79" i="8"/>
  <c r="BJ42" i="1"/>
  <c r="BJ80" i="8" s="1"/>
  <c r="AN4" i="2"/>
  <c r="AN14" i="1"/>
  <c r="R79" i="8"/>
  <c r="AO4" i="2"/>
  <c r="AO14" i="1"/>
  <c r="CE21" i="4"/>
  <c r="CE14" i="4"/>
  <c r="EI20" i="3"/>
  <c r="EI27" i="3"/>
  <c r="EI22" i="3" s="1"/>
  <c r="EI28" i="3"/>
  <c r="EI26" i="3"/>
  <c r="T27" i="8"/>
  <c r="T42" i="3"/>
  <c r="T28" i="8" s="1"/>
  <c r="W27" i="8"/>
  <c r="W42" i="3"/>
  <c r="W28" i="8" s="1"/>
  <c r="BD42" i="3"/>
  <c r="BD28" i="8" s="1"/>
  <c r="BD27" i="8"/>
  <c r="V14" i="8"/>
  <c r="V42" i="2"/>
  <c r="V15" i="8" s="1"/>
  <c r="O20" i="4"/>
  <c r="O25" i="1"/>
  <c r="BS14" i="8"/>
  <c r="BS42" i="2"/>
  <c r="BS15" i="8" s="1"/>
  <c r="AX14" i="8"/>
  <c r="BJ42" i="2"/>
  <c r="BJ15" i="8" s="1"/>
  <c r="BJ14" i="8"/>
  <c r="AS14" i="8"/>
  <c r="BN42" i="2"/>
  <c r="BN15" i="8" s="1"/>
  <c r="BN14" i="8"/>
  <c r="AR14" i="8"/>
  <c r="BB27" i="8"/>
  <c r="DB27" i="4"/>
  <c r="DB22" i="4" s="1"/>
  <c r="BF20" i="4"/>
  <c r="BR21" i="4" s="1"/>
  <c r="BR21" i="1" s="1"/>
  <c r="BF26" i="4"/>
  <c r="BF26" i="1" s="1"/>
  <c r="BF25" i="1"/>
  <c r="AO14" i="8"/>
  <c r="AX27" i="8"/>
  <c r="DZ26" i="3"/>
  <c r="DZ27" i="3"/>
  <c r="DZ22" i="3" s="1"/>
  <c r="DZ28" i="3"/>
  <c r="DZ20" i="3"/>
  <c r="CM14" i="8"/>
  <c r="CC27" i="8"/>
  <c r="CC42" i="3"/>
  <c r="CC28" i="8" s="1"/>
  <c r="BU27" i="8"/>
  <c r="BU42" i="3"/>
  <c r="BU28" i="8" s="1"/>
  <c r="CK27" i="8"/>
  <c r="CK42" i="3"/>
  <c r="CK28" i="8" s="1"/>
  <c r="CW42" i="3"/>
  <c r="CW28" i="8" s="1"/>
  <c r="DE42" i="3"/>
  <c r="DE28" i="8" s="1"/>
  <c r="CS42" i="3"/>
  <c r="CS28" i="8" s="1"/>
  <c r="CS27" i="8"/>
  <c r="GL28" i="3"/>
  <c r="GD28" i="2"/>
  <c r="GB28" i="2"/>
  <c r="GB20" i="2"/>
  <c r="EA40" i="8"/>
  <c r="EA45" i="4"/>
  <c r="EA44" i="8" s="1"/>
  <c r="AX79" i="8"/>
  <c r="BD42" i="1"/>
  <c r="BD80" i="8" s="1"/>
  <c r="BD79" i="8"/>
  <c r="W14" i="4"/>
  <c r="EF14" i="8"/>
  <c r="EF45" i="2"/>
  <c r="EF18" i="8" s="1"/>
  <c r="EF42" i="2"/>
  <c r="EF15" i="8" s="1"/>
  <c r="ED42" i="2"/>
  <c r="ED15" i="8" s="1"/>
  <c r="ED45" i="2"/>
  <c r="ED18" i="8" s="1"/>
  <c r="ED14" i="8"/>
  <c r="BS4" i="3"/>
  <c r="BS15" i="3"/>
  <c r="DR43" i="3"/>
  <c r="DR29" i="8" s="1"/>
  <c r="CG42" i="3"/>
  <c r="CG28" i="8" s="1"/>
  <c r="BZ14" i="4"/>
  <c r="BQ22" i="2"/>
  <c r="AQ4" i="3"/>
  <c r="CY16" i="3"/>
  <c r="DT21" i="4"/>
  <c r="DW45" i="2"/>
  <c r="DW18" i="8" s="1"/>
  <c r="DW42" i="2"/>
  <c r="DW15" i="8" s="1"/>
  <c r="DW14" i="8"/>
  <c r="BK4" i="3"/>
  <c r="BK15" i="3"/>
  <c r="BO20" i="1"/>
  <c r="BO41" i="1" s="1"/>
  <c r="DJ22" i="2"/>
  <c r="EH4" i="2"/>
  <c r="EH15" i="2"/>
  <c r="EH17" i="2"/>
  <c r="EH16" i="2"/>
  <c r="EE22" i="2"/>
  <c r="EE21" i="2"/>
  <c r="EE14" i="2"/>
  <c r="EE23" i="2"/>
  <c r="EE41" i="2"/>
  <c r="DQ14" i="4"/>
  <c r="DQ21" i="4"/>
  <c r="DQ23" i="4"/>
  <c r="DQ41" i="4"/>
  <c r="DH43" i="3"/>
  <c r="DH29" i="8" s="1"/>
  <c r="DP25" i="1"/>
  <c r="AW14" i="4"/>
  <c r="CQ21" i="4"/>
  <c r="CQ14" i="4"/>
  <c r="CQ20" i="1"/>
  <c r="CQ41" i="1" s="1"/>
  <c r="DP22" i="2"/>
  <c r="CF21" i="2"/>
  <c r="CF22" i="2"/>
  <c r="CF14" i="2"/>
  <c r="CR16" i="2" s="1"/>
  <c r="DG22" i="2"/>
  <c r="BW22" i="2"/>
  <c r="BW21" i="2"/>
  <c r="BW14" i="2"/>
  <c r="CU16" i="2" s="1"/>
  <c r="BW20" i="1"/>
  <c r="BW41" i="1" s="1"/>
  <c r="CU22" i="2"/>
  <c r="CU22" i="1" s="1"/>
  <c r="EF27" i="4"/>
  <c r="EF22" i="4" s="1"/>
  <c r="CW27" i="4"/>
  <c r="CW22" i="4" s="1"/>
  <c r="DB22" i="1"/>
  <c r="BE4" i="3"/>
  <c r="BE15" i="3"/>
  <c r="AZ15" i="2"/>
  <c r="AZ4" i="2"/>
  <c r="DH16" i="2"/>
  <c r="DK7" i="3"/>
  <c r="DK5" i="3"/>
  <c r="DK6" i="3"/>
  <c r="CI20" i="1"/>
  <c r="CI41" i="1" s="1"/>
  <c r="DH27" i="4"/>
  <c r="DH22" i="4" s="1"/>
  <c r="DF42" i="3"/>
  <c r="DF28" i="8" s="1"/>
  <c r="CB26" i="1"/>
  <c r="AC21" i="3"/>
  <c r="AC14" i="3"/>
  <c r="DE5" i="2"/>
  <c r="AM4" i="3"/>
  <c r="CU16" i="3"/>
  <c r="U79" i="8"/>
  <c r="BQ4" i="3"/>
  <c r="BQ15" i="3"/>
  <c r="DN14" i="4"/>
  <c r="DN23" i="4"/>
  <c r="DN21" i="4"/>
  <c r="DG21" i="4"/>
  <c r="DG14" i="4"/>
  <c r="DG23" i="4"/>
  <c r="DL23" i="4"/>
  <c r="DL14" i="4"/>
  <c r="AE14" i="2"/>
  <c r="BO16" i="2" s="1"/>
  <c r="AE21" i="2"/>
  <c r="CK22" i="2"/>
  <c r="AC21" i="2"/>
  <c r="AC14" i="2"/>
  <c r="BM16" i="2" s="1"/>
  <c r="AW4" i="2"/>
  <c r="AW15" i="2"/>
  <c r="CJ21" i="2"/>
  <c r="DX42" i="2"/>
  <c r="DX15" i="8" s="1"/>
  <c r="DX45" i="2"/>
  <c r="DX18" i="8" s="1"/>
  <c r="DX14" i="8"/>
  <c r="DP7" i="3"/>
  <c r="DP5" i="3"/>
  <c r="AN26" i="1"/>
  <c r="BN15" i="2"/>
  <c r="BN4" i="2"/>
  <c r="BN16" i="2"/>
  <c r="AR21" i="3"/>
  <c r="AR14" i="3"/>
  <c r="BT14" i="4"/>
  <c r="BT21" i="4"/>
  <c r="BT21" i="1" s="1"/>
  <c r="CO21" i="4"/>
  <c r="CO14" i="4"/>
  <c r="CZ22" i="2"/>
  <c r="CZ22" i="1" s="1"/>
  <c r="EI22" i="2"/>
  <c r="DC5" i="2"/>
  <c r="EN45" i="2"/>
  <c r="EN18" i="8" s="1"/>
  <c r="EN42" i="2"/>
  <c r="EN15" i="8" s="1"/>
  <c r="EN14" i="8"/>
  <c r="BM22" i="2"/>
  <c r="DI27" i="4"/>
  <c r="DI22" i="4" s="1"/>
  <c r="AK14" i="3"/>
  <c r="AK21" i="3"/>
  <c r="AI21" i="3"/>
  <c r="AI14" i="3"/>
  <c r="CQ26" i="1"/>
  <c r="DA27" i="1"/>
  <c r="DR16" i="2"/>
  <c r="BD21" i="3"/>
  <c r="X20" i="1"/>
  <c r="X41" i="1" s="1"/>
  <c r="DU17" i="2"/>
  <c r="DU4" i="2"/>
  <c r="DU15" i="2"/>
  <c r="DB27" i="1"/>
  <c r="AR4" i="2"/>
  <c r="AR15" i="2"/>
  <c r="BM27" i="8"/>
  <c r="BM42" i="3"/>
  <c r="BM28" i="8" s="1"/>
  <c r="J4" i="2"/>
  <c r="CT42" i="1"/>
  <c r="CT80" i="8" s="1"/>
  <c r="CT79" i="8"/>
  <c r="Y15" i="2"/>
  <c r="Y4" i="2"/>
  <c r="Y5" i="2" s="1"/>
  <c r="BU4" i="2"/>
  <c r="BU15" i="2"/>
  <c r="BU16" i="2"/>
  <c r="AM14" i="4"/>
  <c r="EO23" i="4"/>
  <c r="EO41" i="4"/>
  <c r="EO14" i="4"/>
  <c r="EO21" i="4"/>
  <c r="EA42" i="2"/>
  <c r="EA15" i="8" s="1"/>
  <c r="EA45" i="2"/>
  <c r="EA18" i="8" s="1"/>
  <c r="EA14" i="8"/>
  <c r="DO16" i="2"/>
  <c r="DS27" i="4"/>
  <c r="DS22" i="4" s="1"/>
  <c r="BK22" i="3"/>
  <c r="AA21" i="3"/>
  <c r="AA14" i="3"/>
  <c r="CI16" i="3" s="1"/>
  <c r="BA4" i="3"/>
  <c r="BA15" i="3"/>
  <c r="EN26" i="3"/>
  <c r="EN28" i="3"/>
  <c r="EN20" i="3"/>
  <c r="EN27" i="3"/>
  <c r="EN22" i="3" s="1"/>
  <c r="AM14" i="8"/>
  <c r="BI27" i="8"/>
  <c r="BI42" i="3"/>
  <c r="BI28" i="8" s="1"/>
  <c r="BQ26" i="4"/>
  <c r="BQ26" i="1" s="1"/>
  <c r="BQ20" i="4"/>
  <c r="BQ25" i="1"/>
  <c r="BM14" i="8"/>
  <c r="BM42" i="2"/>
  <c r="BM15" i="8" s="1"/>
  <c r="AN27" i="8"/>
  <c r="CV43" i="3"/>
  <c r="CV29" i="8" s="1"/>
  <c r="BR42" i="2"/>
  <c r="BR15" i="8" s="1"/>
  <c r="BR14" i="8"/>
  <c r="BC42" i="3"/>
  <c r="BC28" i="8" s="1"/>
  <c r="BC27" i="8"/>
  <c r="P42" i="3"/>
  <c r="P28" i="8" s="1"/>
  <c r="P27" i="8"/>
  <c r="AN14" i="8"/>
  <c r="BE14" i="8"/>
  <c r="BE42" i="2"/>
  <c r="BE15" i="8" s="1"/>
  <c r="S42" i="3"/>
  <c r="S28" i="8" s="1"/>
  <c r="S27" i="8"/>
  <c r="BL42" i="2"/>
  <c r="BL15" i="8" s="1"/>
  <c r="BL14" i="8"/>
  <c r="CH26" i="4"/>
  <c r="CH26" i="1" s="1"/>
  <c r="BV26" i="4"/>
  <c r="BV26" i="1" s="1"/>
  <c r="BV20" i="4"/>
  <c r="CH21" i="4" s="1"/>
  <c r="CH21" i="1" s="1"/>
  <c r="BV25" i="1"/>
  <c r="BG27" i="8"/>
  <c r="CF26" i="4"/>
  <c r="CF26" i="1" s="1"/>
  <c r="CF20" i="4"/>
  <c r="DQ27" i="6"/>
  <c r="DQ20" i="6"/>
  <c r="DQ28" i="6"/>
  <c r="DQ26" i="6"/>
  <c r="DQ26" i="1" s="1"/>
  <c r="DT27" i="3"/>
  <c r="DT22" i="3" s="1"/>
  <c r="DT26" i="3"/>
  <c r="DT28" i="3"/>
  <c r="DT20" i="3"/>
  <c r="CE27" i="8"/>
  <c r="CE42" i="3"/>
  <c r="CE28" i="8" s="1"/>
  <c r="ES26" i="4"/>
  <c r="EG27" i="4"/>
  <c r="EG22" i="4" s="1"/>
  <c r="EG26" i="4"/>
  <c r="EG20" i="4"/>
  <c r="EG28" i="4"/>
  <c r="EN28" i="4"/>
  <c r="EN27" i="4"/>
  <c r="EN22" i="4" s="1"/>
  <c r="EN20" i="4"/>
  <c r="EN26" i="4"/>
  <c r="CR41" i="2"/>
  <c r="DY45" i="2"/>
  <c r="DY18" i="8" s="1"/>
  <c r="DY42" i="2"/>
  <c r="DY15" i="8" s="1"/>
  <c r="DY14" i="8"/>
  <c r="DF5" i="2"/>
  <c r="EA17" i="4"/>
  <c r="EA4" i="4"/>
  <c r="BD15" i="2"/>
  <c r="BD4" i="2"/>
  <c r="BD14" i="1"/>
  <c r="DL16" i="2"/>
  <c r="DY27" i="4"/>
  <c r="DY22" i="4" s="1"/>
  <c r="V4" i="2"/>
  <c r="V15" i="2"/>
  <c r="EC4" i="2"/>
  <c r="EC15" i="2"/>
  <c r="EC17" i="2"/>
  <c r="CA25" i="1"/>
  <c r="EO22" i="2"/>
  <c r="CG14" i="2"/>
  <c r="EC16" i="2" s="1"/>
  <c r="CG20" i="1"/>
  <c r="CG41" i="1" s="1"/>
  <c r="CG21" i="2"/>
  <c r="CG21" i="1" s="1"/>
  <c r="CG22" i="2"/>
  <c r="CS21" i="2"/>
  <c r="CS21" i="1" s="1"/>
  <c r="AD21" i="3"/>
  <c r="AD14" i="3"/>
  <c r="BZ16" i="3" s="1"/>
  <c r="BQ15" i="2"/>
  <c r="BQ16" i="2"/>
  <c r="BQ4" i="2"/>
  <c r="DT40" i="8"/>
  <c r="DT45" i="4"/>
  <c r="DT44" i="8" s="1"/>
  <c r="DR16" i="3"/>
  <c r="DW15" i="2"/>
  <c r="DW4" i="2"/>
  <c r="DW17" i="2"/>
  <c r="DW16" i="2"/>
  <c r="BB15" i="2"/>
  <c r="BB4" i="2"/>
  <c r="BB14" i="1"/>
  <c r="DJ16" i="2"/>
  <c r="BL20" i="1"/>
  <c r="BL41" i="1" s="1"/>
  <c r="DP27" i="4"/>
  <c r="DP22" i="4" s="1"/>
  <c r="DP22" i="1" s="1"/>
  <c r="DN43" i="3"/>
  <c r="DN29" i="8" s="1"/>
  <c r="DP27" i="1"/>
  <c r="CU27" i="1"/>
  <c r="CW21" i="4"/>
  <c r="CW21" i="1" s="1"/>
  <c r="CW14" i="4"/>
  <c r="CW20" i="1"/>
  <c r="CW41" i="1" s="1"/>
  <c r="AQ14" i="4"/>
  <c r="AQ14" i="1" s="1"/>
  <c r="DQ22" i="2"/>
  <c r="CP15" i="3"/>
  <c r="CP4" i="3"/>
  <c r="CP16" i="3"/>
  <c r="CI21" i="2"/>
  <c r="CI21" i="1" s="1"/>
  <c r="AV4" i="3"/>
  <c r="AV15" i="3"/>
  <c r="DD16" i="3"/>
  <c r="DK23" i="4"/>
  <c r="DK14" i="4"/>
  <c r="DK21" i="4"/>
  <c r="CY42" i="2"/>
  <c r="CY15" i="8" s="1"/>
  <c r="DF43" i="3"/>
  <c r="DF29" i="8" s="1"/>
  <c r="BU14" i="4"/>
  <c r="BU21" i="4"/>
  <c r="BU21" i="1" s="1"/>
  <c r="BS21" i="4"/>
  <c r="BS21" i="1" s="1"/>
  <c r="BS14" i="4"/>
  <c r="CN21" i="4"/>
  <c r="CN14" i="4"/>
  <c r="CZ27" i="1"/>
  <c r="BM15" i="3"/>
  <c r="BM4" i="3"/>
  <c r="DI6" i="3" s="1"/>
  <c r="BM16" i="3"/>
  <c r="DC15" i="3"/>
  <c r="DQ5" i="3"/>
  <c r="DQ7" i="3"/>
  <c r="CJ4" i="3"/>
  <c r="CJ15" i="3"/>
  <c r="CJ16" i="3"/>
  <c r="U15" i="2"/>
  <c r="U4" i="2"/>
  <c r="U14" i="1"/>
  <c r="BX15" i="3"/>
  <c r="BX4" i="3"/>
  <c r="BX16" i="3"/>
  <c r="AS14" i="4"/>
  <c r="EB22" i="2"/>
  <c r="BL15" i="3"/>
  <c r="BL4" i="3"/>
  <c r="DB5" i="3"/>
  <c r="CO79" i="8"/>
  <c r="T14" i="4"/>
  <c r="BY26" i="1"/>
  <c r="BP20" i="1"/>
  <c r="BP41" i="1" s="1"/>
  <c r="BP21" i="4"/>
  <c r="BP21" i="1" s="1"/>
  <c r="BP14" i="4"/>
  <c r="EH23" i="4"/>
  <c r="EH41" i="4"/>
  <c r="EH21" i="4"/>
  <c r="EH14" i="4"/>
  <c r="F4" i="2"/>
  <c r="EI17" i="2"/>
  <c r="EI15" i="2"/>
  <c r="EI4" i="2"/>
  <c r="EI16" i="2"/>
  <c r="BI4" i="3"/>
  <c r="BI5" i="3" s="1"/>
  <c r="BI15" i="3"/>
  <c r="CW16" i="2"/>
  <c r="DX17" i="4"/>
  <c r="DX4" i="4"/>
  <c r="EK22" i="2"/>
  <c r="BC20" i="1"/>
  <c r="BC41" i="1" s="1"/>
  <c r="EN15" i="2"/>
  <c r="EN4" i="2"/>
  <c r="EN16" i="2"/>
  <c r="EN17" i="2"/>
  <c r="Q42" i="1"/>
  <c r="Q80" i="8" s="1"/>
  <c r="Q79" i="8"/>
  <c r="ED27" i="4"/>
  <c r="ED22" i="4" s="1"/>
  <c r="DO27" i="4"/>
  <c r="DO22" i="4" s="1"/>
  <c r="DO43" i="3"/>
  <c r="DO29" i="8" s="1"/>
  <c r="BV42" i="3"/>
  <c r="BV28" i="8" s="1"/>
  <c r="Q21" i="4"/>
  <c r="Q21" i="1" s="1"/>
  <c r="Q14" i="4"/>
  <c r="Q14" i="1" s="1"/>
  <c r="CW42" i="2"/>
  <c r="CW15" i="8" s="1"/>
  <c r="EP45" i="2"/>
  <c r="EP18" i="8" s="1"/>
  <c r="EP14" i="8"/>
  <c r="EP42" i="2"/>
  <c r="EP15" i="8" s="1"/>
  <c r="DI5" i="3"/>
  <c r="DI7" i="3"/>
  <c r="DK5" i="2"/>
  <c r="DN16" i="3"/>
  <c r="CM26" i="4"/>
  <c r="CM26" i="1" s="1"/>
  <c r="EG25" i="3"/>
  <c r="GG25" i="3"/>
  <c r="GA25" i="3"/>
  <c r="EL25" i="5"/>
  <c r="AO41" i="3"/>
  <c r="DO41" i="4"/>
  <c r="DR25" i="6"/>
  <c r="EE25" i="3"/>
  <c r="DI41" i="4"/>
  <c r="AS41" i="3"/>
  <c r="AU41" i="3"/>
  <c r="AT41" i="3"/>
  <c r="FB25" i="6"/>
  <c r="DN25" i="6"/>
  <c r="DN41" i="4"/>
  <c r="EM25" i="6"/>
  <c r="EK25" i="5"/>
  <c r="EK25" i="6"/>
  <c r="DS25" i="6"/>
  <c r="FB25" i="2"/>
  <c r="EW25" i="6"/>
  <c r="DP41" i="4"/>
  <c r="DG25" i="6"/>
  <c r="DW25" i="6"/>
  <c r="EX25" i="6"/>
  <c r="DH41" i="4"/>
  <c r="DG41" i="4"/>
  <c r="DL41" i="4"/>
  <c r="FD25" i="6"/>
  <c r="CJ41" i="4"/>
  <c r="CL41" i="4"/>
  <c r="FK25" i="6"/>
  <c r="DT25" i="6"/>
  <c r="EA25" i="6"/>
  <c r="EY25" i="6"/>
  <c r="FN25" i="6"/>
  <c r="EF25" i="3"/>
  <c r="EB25" i="6"/>
  <c r="DZ25" i="6"/>
  <c r="CI41" i="4"/>
  <c r="ED25" i="6"/>
  <c r="FI25" i="6"/>
  <c r="DK25" i="6"/>
  <c r="FJ25" i="6"/>
  <c r="DM25" i="6"/>
  <c r="DO25" i="6"/>
  <c r="DH25" i="6"/>
  <c r="ET25" i="3"/>
  <c r="DY25" i="6"/>
  <c r="DY25" i="1" s="1"/>
  <c r="CO41" i="4"/>
  <c r="AF41" i="3"/>
  <c r="AN41" i="4"/>
  <c r="M25" i="4"/>
  <c r="CC41" i="4"/>
  <c r="AI41" i="2"/>
  <c r="BT41" i="4"/>
  <c r="BY41" i="4"/>
  <c r="BE41" i="4"/>
  <c r="R41" i="4"/>
  <c r="AC41" i="3"/>
  <c r="AB41" i="3"/>
  <c r="AK41" i="3"/>
  <c r="I25" i="4"/>
  <c r="AD41" i="3"/>
  <c r="H25" i="4"/>
  <c r="BY41" i="2"/>
  <c r="CE41" i="2"/>
  <c r="F25" i="4"/>
  <c r="AE41" i="2"/>
  <c r="Q41" i="4"/>
  <c r="CG41" i="4"/>
  <c r="AG25" i="4"/>
  <c r="AB41" i="2"/>
  <c r="AK41" i="2"/>
  <c r="CE41" i="4"/>
  <c r="AM41" i="4"/>
  <c r="AI41" i="3"/>
  <c r="CC41" i="2"/>
  <c r="EK43" i="2" s="1"/>
  <c r="EK16" i="8" s="1"/>
  <c r="BX41" i="2"/>
  <c r="DH43" i="2" s="1"/>
  <c r="DH16" i="8" s="1"/>
  <c r="V41" i="4"/>
  <c r="AG41" i="3"/>
  <c r="CG41" i="2"/>
  <c r="CB41" i="2"/>
  <c r="BC41" i="4"/>
  <c r="BM41" i="4"/>
  <c r="BI41" i="4"/>
  <c r="AJ25" i="4"/>
  <c r="AD25" i="4"/>
  <c r="AK25" i="4"/>
  <c r="AL25" i="4"/>
  <c r="AZ41" i="4"/>
  <c r="L25" i="4"/>
  <c r="BU41" i="4"/>
  <c r="J25" i="4"/>
  <c r="C25" i="4"/>
  <c r="CH41" i="4"/>
  <c r="AA41" i="3"/>
  <c r="BR41" i="4"/>
  <c r="AX41" i="4"/>
  <c r="AE41" i="3"/>
  <c r="BO41" i="4"/>
  <c r="CA41" i="2"/>
  <c r="BS41" i="4"/>
  <c r="AH25" i="4"/>
  <c r="Z41" i="4"/>
  <c r="X41" i="4"/>
  <c r="AJ41" i="2"/>
  <c r="AY41" i="4"/>
  <c r="W41" i="4"/>
  <c r="AC41" i="2"/>
  <c r="AL41" i="2"/>
  <c r="AS41" i="4"/>
  <c r="AA41" i="2"/>
  <c r="EI44" i="2" s="1"/>
  <c r="EI17" i="8" s="1"/>
  <c r="AR41" i="4"/>
  <c r="K25" i="4"/>
  <c r="BW41" i="2"/>
  <c r="CB41" i="4"/>
  <c r="AU41" i="4"/>
  <c r="S41" i="4"/>
  <c r="AW41" i="4"/>
  <c r="E41" i="4"/>
  <c r="E40" i="8" s="1"/>
  <c r="P41" i="4"/>
  <c r="AG41" i="2"/>
  <c r="AF41" i="2"/>
  <c r="BL41" i="4"/>
  <c r="G25" i="4"/>
  <c r="BX41" i="4"/>
  <c r="BW41" i="4"/>
  <c r="U41" i="4"/>
  <c r="AO41" i="4"/>
  <c r="AE25" i="4"/>
  <c r="AB41" i="4"/>
  <c r="AA25" i="4"/>
  <c r="D25" i="4"/>
  <c r="AJ41" i="3"/>
  <c r="CD41" i="2"/>
  <c r="AD41" i="2"/>
  <c r="AQ41" i="4"/>
  <c r="AT41" i="4"/>
  <c r="BZ41" i="2"/>
  <c r="CF41" i="2"/>
  <c r="CH41" i="2"/>
  <c r="ED43" i="2" s="1"/>
  <c r="ED16" i="8" s="1"/>
  <c r="AL41" i="3"/>
  <c r="BH41" i="4"/>
  <c r="CD41" i="4"/>
  <c r="BJ41" i="4"/>
  <c r="BD41" i="4"/>
  <c r="AH41" i="2"/>
  <c r="BB41" i="4"/>
  <c r="T41" i="4"/>
  <c r="AH41" i="3"/>
  <c r="BP41" i="4"/>
  <c r="AV41" i="4"/>
  <c r="N25" i="4"/>
  <c r="AI25" i="4"/>
  <c r="AC25" i="4"/>
  <c r="BG41" i="4"/>
  <c r="AF25" i="4"/>
  <c r="BZ41" i="4"/>
  <c r="CU41" i="4"/>
  <c r="CR41" i="4"/>
  <c r="CT41" i="4"/>
  <c r="DE41" i="4"/>
  <c r="CS41" i="4"/>
  <c r="CM41" i="4"/>
  <c r="CW41" i="4"/>
  <c r="CX41" i="4"/>
  <c r="DB41" i="4"/>
  <c r="CK41" i="4"/>
  <c r="CN41" i="4"/>
  <c r="CQ41" i="4"/>
  <c r="EQ25" i="3"/>
  <c r="DD41" i="4"/>
  <c r="DI22" i="1" l="1"/>
  <c r="AM15" i="3"/>
  <c r="DM6" i="3"/>
  <c r="EQ43" i="2"/>
  <c r="EQ16" i="8" s="1"/>
  <c r="DF16" i="2"/>
  <c r="DQ16" i="2"/>
  <c r="AQ15" i="3"/>
  <c r="CA16" i="3"/>
  <c r="BL16" i="2"/>
  <c r="BD21" i="1"/>
  <c r="AQ15" i="2"/>
  <c r="DP16" i="2"/>
  <c r="CI16" i="2"/>
  <c r="DL26" i="1"/>
  <c r="CM16" i="3"/>
  <c r="DL22" i="1"/>
  <c r="CJ21" i="1"/>
  <c r="CV6" i="3"/>
  <c r="U5" i="2"/>
  <c r="DF27" i="1"/>
  <c r="BJ21" i="1"/>
  <c r="CD16" i="3"/>
  <c r="DB42" i="4"/>
  <c r="DB41" i="8" s="1"/>
  <c r="DB40" i="8"/>
  <c r="CX42" i="4"/>
  <c r="CX41" i="8" s="1"/>
  <c r="CX40" i="8"/>
  <c r="CS40" i="8"/>
  <c r="CS42" i="4"/>
  <c r="CS41" i="8" s="1"/>
  <c r="CR40" i="8"/>
  <c r="BZ40" i="8"/>
  <c r="BG42" i="4"/>
  <c r="BG41" i="8" s="1"/>
  <c r="BG40" i="8"/>
  <c r="BH40" i="8"/>
  <c r="BH42" i="4"/>
  <c r="BH41" i="8" s="1"/>
  <c r="AD14" i="8"/>
  <c r="AD42" i="2"/>
  <c r="AD15" i="8" s="1"/>
  <c r="CL43" i="2"/>
  <c r="CL16" i="8" s="1"/>
  <c r="AP42" i="2"/>
  <c r="AP15" i="8" s="1"/>
  <c r="BN43" i="2"/>
  <c r="BN16" i="8" s="1"/>
  <c r="AJ27" i="8"/>
  <c r="AJ42" i="3"/>
  <c r="AJ28" i="8" s="1"/>
  <c r="CR43" i="3"/>
  <c r="CR29" i="8" s="1"/>
  <c r="CF43" i="3"/>
  <c r="CF29" i="8" s="1"/>
  <c r="AV42" i="3"/>
  <c r="AV28" i="8" s="1"/>
  <c r="BW40" i="8"/>
  <c r="BW42" i="2"/>
  <c r="BW15" i="8" s="1"/>
  <c r="BW14" i="8"/>
  <c r="BW43" i="2"/>
  <c r="BW16" i="8" s="1"/>
  <c r="BW44" i="2"/>
  <c r="BW17" i="8" s="1"/>
  <c r="CU43" i="2"/>
  <c r="CU16" i="8" s="1"/>
  <c r="DG43" i="2"/>
  <c r="DG16" i="8" s="1"/>
  <c r="CI42" i="2"/>
  <c r="CI15" i="8" s="1"/>
  <c r="K20" i="4"/>
  <c r="K25" i="1"/>
  <c r="BS27" i="4"/>
  <c r="W26" i="4"/>
  <c r="W26" i="1" s="1"/>
  <c r="AL14" i="8"/>
  <c r="AL42" i="2"/>
  <c r="AL15" i="8" s="1"/>
  <c r="AX42" i="2"/>
  <c r="AX15" i="8" s="1"/>
  <c r="CT43" i="2"/>
  <c r="CT16" i="8" s="1"/>
  <c r="BV43" i="2"/>
  <c r="BV16" i="8" s="1"/>
  <c r="AY40" i="8"/>
  <c r="AY42" i="4"/>
  <c r="AY41" i="8" s="1"/>
  <c r="AZ42" i="4"/>
  <c r="AZ41" i="8" s="1"/>
  <c r="AZ40" i="8"/>
  <c r="AG42" i="3"/>
  <c r="AG28" i="8" s="1"/>
  <c r="AG27" i="8"/>
  <c r="CO43" i="3"/>
  <c r="CO29" i="8" s="1"/>
  <c r="BQ43" i="3"/>
  <c r="BQ29" i="8" s="1"/>
  <c r="CC43" i="3"/>
  <c r="CC29" i="8" s="1"/>
  <c r="V40" i="8"/>
  <c r="AK14" i="8"/>
  <c r="AK42" i="2"/>
  <c r="AK15" i="8" s="1"/>
  <c r="CS43" i="2"/>
  <c r="CS16" i="8" s="1"/>
  <c r="BU43" i="2"/>
  <c r="BU16" i="8" s="1"/>
  <c r="AW42" i="2"/>
  <c r="AW15" i="8" s="1"/>
  <c r="R40" i="8"/>
  <c r="CC40" i="8"/>
  <c r="CO40" i="8"/>
  <c r="CO42" i="4"/>
  <c r="CO41" i="8" s="1"/>
  <c r="DM28" i="6"/>
  <c r="DM26" i="6"/>
  <c r="DM26" i="1" s="1"/>
  <c r="DM27" i="6"/>
  <c r="DM20" i="6"/>
  <c r="DM25" i="1"/>
  <c r="FJ20" i="6"/>
  <c r="FJ26" i="6"/>
  <c r="FJ28" i="6"/>
  <c r="FI20" i="6"/>
  <c r="FI27" i="6"/>
  <c r="FI22" i="6" s="1"/>
  <c r="FI26" i="6"/>
  <c r="FI28" i="6"/>
  <c r="FD20" i="6"/>
  <c r="FD28" i="6"/>
  <c r="FD26" i="6"/>
  <c r="EK25" i="1"/>
  <c r="CW44" i="2"/>
  <c r="CW17" i="8" s="1"/>
  <c r="DL4" i="4"/>
  <c r="DL17" i="4"/>
  <c r="DX15" i="4"/>
  <c r="CP44" i="2"/>
  <c r="CP17" i="8" s="1"/>
  <c r="EA5" i="2"/>
  <c r="EA7" i="2"/>
  <c r="EJ23" i="4"/>
  <c r="EJ41" i="4"/>
  <c r="EJ21" i="4"/>
  <c r="EJ14" i="4"/>
  <c r="BT43" i="3"/>
  <c r="BT29" i="8" s="1"/>
  <c r="EP41" i="3"/>
  <c r="EP14" i="3"/>
  <c r="EP23" i="3"/>
  <c r="EP21" i="3"/>
  <c r="AI26" i="4"/>
  <c r="AI26" i="1" s="1"/>
  <c r="AI20" i="4"/>
  <c r="AI25" i="1"/>
  <c r="AU26" i="4"/>
  <c r="AU26" i="1" s="1"/>
  <c r="CQ27" i="4"/>
  <c r="CE27" i="4"/>
  <c r="T40" i="8"/>
  <c r="BJ42" i="4"/>
  <c r="BJ41" i="8" s="1"/>
  <c r="BJ40" i="8"/>
  <c r="CF42" i="2"/>
  <c r="CF15" i="8" s="1"/>
  <c r="CF43" i="2"/>
  <c r="CF16" i="8" s="1"/>
  <c r="CF14" i="8"/>
  <c r="CF44" i="2"/>
  <c r="CF17" i="8" s="1"/>
  <c r="DD43" i="2"/>
  <c r="DD16" i="8" s="1"/>
  <c r="DP43" i="2"/>
  <c r="DP16" i="8" s="1"/>
  <c r="EB43" i="2"/>
  <c r="EB16" i="8" s="1"/>
  <c r="D20" i="4"/>
  <c r="D25" i="1"/>
  <c r="BL27" i="4"/>
  <c r="P26" i="4"/>
  <c r="P26" i="1" s="1"/>
  <c r="AS40" i="8"/>
  <c r="BR40" i="8"/>
  <c r="J20" i="4"/>
  <c r="J25" i="1"/>
  <c r="V26" i="4"/>
  <c r="V26" i="1" s="1"/>
  <c r="BR27" i="4"/>
  <c r="BU42" i="4"/>
  <c r="BU41" i="8" s="1"/>
  <c r="BU40" i="8"/>
  <c r="BI40" i="8"/>
  <c r="BI42" i="4"/>
  <c r="BI41" i="8" s="1"/>
  <c r="CG43" i="2"/>
  <c r="CG16" i="8" s="1"/>
  <c r="CG14" i="8"/>
  <c r="CG42" i="2"/>
  <c r="CG15" i="8" s="1"/>
  <c r="CG44" i="2"/>
  <c r="CG17" i="8" s="1"/>
  <c r="CS42" i="2"/>
  <c r="CS15" i="8" s="1"/>
  <c r="DQ43" i="2"/>
  <c r="DQ16" i="8" s="1"/>
  <c r="DE43" i="2"/>
  <c r="DE16" i="8" s="1"/>
  <c r="EO43" i="2"/>
  <c r="EO16" i="8" s="1"/>
  <c r="AI27" i="8"/>
  <c r="AI42" i="3"/>
  <c r="AI28" i="8" s="1"/>
  <c r="CQ43" i="3"/>
  <c r="CQ29" i="8" s="1"/>
  <c r="CE43" i="3"/>
  <c r="CE29" i="8" s="1"/>
  <c r="BS43" i="3"/>
  <c r="BS29" i="8" s="1"/>
  <c r="H20" i="4"/>
  <c r="H25" i="1"/>
  <c r="BP27" i="4"/>
  <c r="T26" i="4"/>
  <c r="T26" i="1" s="1"/>
  <c r="AB42" i="3"/>
  <c r="AB28" i="8" s="1"/>
  <c r="AB27" i="8"/>
  <c r="CJ43" i="3"/>
  <c r="CJ29" i="8" s="1"/>
  <c r="AN42" i="3"/>
  <c r="AN28" i="8" s="1"/>
  <c r="BX43" i="3"/>
  <c r="BX29" i="8" s="1"/>
  <c r="BL43" i="3"/>
  <c r="BL29" i="8" s="1"/>
  <c r="DK20" i="6"/>
  <c r="DK26" i="6"/>
  <c r="DK26" i="1" s="1"/>
  <c r="DK28" i="6"/>
  <c r="DK27" i="6"/>
  <c r="DK22" i="6" s="1"/>
  <c r="DK22" i="1" s="1"/>
  <c r="DK25" i="1"/>
  <c r="CJ43" i="4"/>
  <c r="CJ42" i="8" s="1"/>
  <c r="CJ40" i="8"/>
  <c r="CJ42" i="4"/>
  <c r="CJ41" i="8" s="1"/>
  <c r="AU42" i="3"/>
  <c r="AU28" i="8" s="1"/>
  <c r="AU27" i="8"/>
  <c r="DC43" i="3"/>
  <c r="DC29" i="8" s="1"/>
  <c r="BG42" i="3"/>
  <c r="BG28" i="8" s="1"/>
  <c r="DI45" i="4"/>
  <c r="DI40" i="8"/>
  <c r="DI42" i="4"/>
  <c r="DI41" i="8" s="1"/>
  <c r="DR27" i="6"/>
  <c r="DR26" i="6"/>
  <c r="DR26" i="1" s="1"/>
  <c r="DR20" i="6"/>
  <c r="DR28" i="6"/>
  <c r="DR25" i="1"/>
  <c r="DO45" i="4"/>
  <c r="DO44" i="8" s="1"/>
  <c r="DO40" i="8"/>
  <c r="EA42" i="4"/>
  <c r="EA41" i="8" s="1"/>
  <c r="GG28" i="3"/>
  <c r="W4" i="4"/>
  <c r="W14" i="1"/>
  <c r="AY4" i="4"/>
  <c r="AY4" i="1" s="1"/>
  <c r="AY15" i="4"/>
  <c r="AY15" i="1" s="1"/>
  <c r="AY14" i="1"/>
  <c r="EJ44" i="2"/>
  <c r="EJ17" i="8" s="1"/>
  <c r="FG23" i="6"/>
  <c r="FG14" i="6"/>
  <c r="FG41" i="6"/>
  <c r="FG21" i="6"/>
  <c r="CD4" i="2"/>
  <c r="EL6" i="2" s="1"/>
  <c r="CD16" i="2"/>
  <c r="CD15" i="2"/>
  <c r="CD14" i="1"/>
  <c r="CP15" i="2"/>
  <c r="DN16" i="2"/>
  <c r="EL16" i="2"/>
  <c r="DB16" i="2"/>
  <c r="DA43" i="2"/>
  <c r="DA16" i="8" s="1"/>
  <c r="CQ42" i="4"/>
  <c r="CQ41" i="8" s="1"/>
  <c r="CQ40" i="8"/>
  <c r="CD42" i="4"/>
  <c r="CD41" i="8" s="1"/>
  <c r="CD40" i="8"/>
  <c r="CP42" i="4"/>
  <c r="CP41" i="8" s="1"/>
  <c r="BZ42" i="2"/>
  <c r="BZ15" i="8" s="1"/>
  <c r="BZ14" i="8"/>
  <c r="BZ43" i="2"/>
  <c r="BZ16" i="8" s="1"/>
  <c r="BZ44" i="2"/>
  <c r="BZ17" i="8" s="1"/>
  <c r="CL42" i="2"/>
  <c r="CL15" i="8" s="1"/>
  <c r="DV43" i="2"/>
  <c r="DV16" i="8" s="1"/>
  <c r="CX43" i="2"/>
  <c r="CX16" i="8" s="1"/>
  <c r="EH43" i="2"/>
  <c r="EH16" i="8" s="1"/>
  <c r="CD43" i="2"/>
  <c r="CD16" i="8" s="1"/>
  <c r="CD44" i="2"/>
  <c r="CD17" i="8" s="1"/>
  <c r="CD14" i="8"/>
  <c r="CD42" i="2"/>
  <c r="CD15" i="8" s="1"/>
  <c r="CP42" i="2"/>
  <c r="CP15" i="8" s="1"/>
  <c r="DB43" i="2"/>
  <c r="DB16" i="8" s="1"/>
  <c r="EL43" i="2"/>
  <c r="EL16" i="8" s="1"/>
  <c r="DN43" i="2"/>
  <c r="DN16" i="8" s="1"/>
  <c r="AH20" i="4"/>
  <c r="AH26" i="4"/>
  <c r="AH26" i="1" s="1"/>
  <c r="AT26" i="4"/>
  <c r="AT26" i="1" s="1"/>
  <c r="CP27" i="4"/>
  <c r="CD27" i="4"/>
  <c r="AH25" i="1"/>
  <c r="BO42" i="4"/>
  <c r="BO41" i="8" s="1"/>
  <c r="BO40" i="8"/>
  <c r="C20" i="4"/>
  <c r="C25" i="1"/>
  <c r="BK27" i="4"/>
  <c r="BK27" i="1" s="1"/>
  <c r="O26" i="4"/>
  <c r="O26" i="1" s="1"/>
  <c r="AK26" i="4"/>
  <c r="AK26" i="1" s="1"/>
  <c r="AK20" i="4"/>
  <c r="AK25" i="1"/>
  <c r="AW26" i="4"/>
  <c r="AW26" i="1" s="1"/>
  <c r="CS27" i="4"/>
  <c r="AJ26" i="4"/>
  <c r="AJ26" i="1" s="1"/>
  <c r="AJ20" i="4"/>
  <c r="CR27" i="4"/>
  <c r="AV26" i="4"/>
  <c r="AV26" i="1" s="1"/>
  <c r="AJ25" i="1"/>
  <c r="CF27" i="4"/>
  <c r="BM40" i="8"/>
  <c r="AB14" i="8"/>
  <c r="AB42" i="2"/>
  <c r="AB15" i="8" s="1"/>
  <c r="CJ43" i="2"/>
  <c r="CJ16" i="8" s="1"/>
  <c r="BL43" i="2"/>
  <c r="BL16" i="8" s="1"/>
  <c r="BY44" i="2"/>
  <c r="BY17" i="8" s="1"/>
  <c r="BY43" i="2"/>
  <c r="BY16" i="8" s="1"/>
  <c r="BY42" i="2"/>
  <c r="BY15" i="8" s="1"/>
  <c r="BY14" i="8"/>
  <c r="CK42" i="2"/>
  <c r="CK15" i="8" s="1"/>
  <c r="CW43" i="2"/>
  <c r="CW16" i="8" s="1"/>
  <c r="EG43" i="2"/>
  <c r="EG16" i="8" s="1"/>
  <c r="DI43" i="2"/>
  <c r="DI16" i="8" s="1"/>
  <c r="DU43" i="2"/>
  <c r="DU16" i="8" s="1"/>
  <c r="BY40" i="8"/>
  <c r="BY42" i="4"/>
  <c r="BY41" i="8" s="1"/>
  <c r="ED20" i="6"/>
  <c r="ED26" i="6"/>
  <c r="ED26" i="1" s="1"/>
  <c r="ED28" i="6"/>
  <c r="ED28" i="1" s="1"/>
  <c r="ED27" i="6"/>
  <c r="ED22" i="6" s="1"/>
  <c r="ED22" i="1" s="1"/>
  <c r="ED25" i="1"/>
  <c r="DL40" i="8"/>
  <c r="DL45" i="4"/>
  <c r="EX20" i="6"/>
  <c r="EX28" i="6"/>
  <c r="EM28" i="6"/>
  <c r="EM27" i="6"/>
  <c r="EM22" i="6" s="1"/>
  <c r="EM20" i="6"/>
  <c r="EM26" i="6"/>
  <c r="EL27" i="5"/>
  <c r="EL22" i="5" s="1"/>
  <c r="EL20" i="5"/>
  <c r="EL26" i="5"/>
  <c r="EL28" i="5"/>
  <c r="GK25" i="3"/>
  <c r="BP42" i="1"/>
  <c r="BP80" i="8" s="1"/>
  <c r="BP79" i="8"/>
  <c r="EN43" i="2"/>
  <c r="EN16" i="8" s="1"/>
  <c r="EE16" i="2"/>
  <c r="EE4" i="2"/>
  <c r="EE15" i="2"/>
  <c r="EE17" i="2"/>
  <c r="EQ16" i="2"/>
  <c r="EQ15" i="2"/>
  <c r="AZ5" i="3"/>
  <c r="DH6" i="3"/>
  <c r="BB4" i="1"/>
  <c r="DE79" i="8"/>
  <c r="DE42" i="1"/>
  <c r="DE80" i="8" s="1"/>
  <c r="DE43" i="1"/>
  <c r="DE81" i="8" s="1"/>
  <c r="BH5" i="3"/>
  <c r="DP6" i="3"/>
  <c r="EQ27" i="3"/>
  <c r="EQ20" i="3"/>
  <c r="EQ26" i="3"/>
  <c r="EQ28" i="3"/>
  <c r="CN40" i="8"/>
  <c r="CN42" i="4"/>
  <c r="CN41" i="8" s="1"/>
  <c r="DE40" i="8"/>
  <c r="DE43" i="4"/>
  <c r="DE42" i="8" s="1"/>
  <c r="DE42" i="4"/>
  <c r="DE41" i="8" s="1"/>
  <c r="AF26" i="4"/>
  <c r="AF26" i="1" s="1"/>
  <c r="AF20" i="4"/>
  <c r="AR26" i="4"/>
  <c r="AR26" i="1" s="1"/>
  <c r="CN27" i="4"/>
  <c r="AF25" i="1"/>
  <c r="CB27" i="4"/>
  <c r="AV40" i="8"/>
  <c r="AH42" i="2"/>
  <c r="AH15" i="8" s="1"/>
  <c r="AH14" i="8"/>
  <c r="CP43" i="2"/>
  <c r="CP16" i="8" s="1"/>
  <c r="AT42" i="2"/>
  <c r="AT15" i="8" s="1"/>
  <c r="BR43" i="2"/>
  <c r="BR16" i="8" s="1"/>
  <c r="CH14" i="8"/>
  <c r="CH43" i="2"/>
  <c r="CH16" i="8" s="1"/>
  <c r="CH44" i="2"/>
  <c r="CH17" i="8" s="1"/>
  <c r="CH42" i="2"/>
  <c r="CH15" i="8" s="1"/>
  <c r="DF43" i="2"/>
  <c r="DF16" i="8" s="1"/>
  <c r="EP43" i="2"/>
  <c r="EP16" i="8" s="1"/>
  <c r="DR43" i="2"/>
  <c r="DR16" i="8" s="1"/>
  <c r="BX43" i="4"/>
  <c r="BX42" i="8" s="1"/>
  <c r="BX42" i="4"/>
  <c r="BX41" i="8" s="1"/>
  <c r="BX40" i="8"/>
  <c r="AG14" i="8"/>
  <c r="AG42" i="2"/>
  <c r="AG15" i="8" s="1"/>
  <c r="AS42" i="2"/>
  <c r="AS15" i="8" s="1"/>
  <c r="CO43" i="2"/>
  <c r="CO16" i="8" s="1"/>
  <c r="BQ43" i="2"/>
  <c r="BQ16" i="8" s="1"/>
  <c r="P40" i="8"/>
  <c r="S40" i="8"/>
  <c r="CE40" i="8"/>
  <c r="CE42" i="4"/>
  <c r="CE41" i="8" s="1"/>
  <c r="AG26" i="4"/>
  <c r="AG26" i="1" s="1"/>
  <c r="AG20" i="4"/>
  <c r="CC27" i="4"/>
  <c r="AS26" i="4"/>
  <c r="AS26" i="1" s="1"/>
  <c r="AG25" i="1"/>
  <c r="CO27" i="4"/>
  <c r="AE14" i="8"/>
  <c r="AE42" i="2"/>
  <c r="AE15" i="8" s="1"/>
  <c r="AQ42" i="2"/>
  <c r="AQ15" i="8" s="1"/>
  <c r="CM43" i="2"/>
  <c r="CM16" i="8" s="1"/>
  <c r="AK27" i="8"/>
  <c r="AK42" i="3"/>
  <c r="AK28" i="8" s="1"/>
  <c r="CS43" i="3"/>
  <c r="CS29" i="8" s="1"/>
  <c r="AW42" i="3"/>
  <c r="AW28" i="8" s="1"/>
  <c r="BU43" i="3"/>
  <c r="BU29" i="8" s="1"/>
  <c r="BT40" i="8"/>
  <c r="BT42" i="4"/>
  <c r="BT41" i="8" s="1"/>
  <c r="AI14" i="8"/>
  <c r="AI42" i="2"/>
  <c r="AI15" i="8" s="1"/>
  <c r="CQ43" i="2"/>
  <c r="CQ16" i="8" s="1"/>
  <c r="AU42" i="2"/>
  <c r="AU15" i="8" s="1"/>
  <c r="BS43" i="2"/>
  <c r="BS16" i="8" s="1"/>
  <c r="DY28" i="6"/>
  <c r="DY28" i="1" s="1"/>
  <c r="DY20" i="6"/>
  <c r="DY27" i="6"/>
  <c r="DY22" i="6" s="1"/>
  <c r="DY22" i="1" s="1"/>
  <c r="DY26" i="6"/>
  <c r="CI42" i="4"/>
  <c r="CI41" i="8" s="1"/>
  <c r="CI40" i="8"/>
  <c r="DZ26" i="6"/>
  <c r="DZ26" i="1" s="1"/>
  <c r="DZ20" i="6"/>
  <c r="DZ27" i="6"/>
  <c r="DZ22" i="6" s="1"/>
  <c r="DZ22" i="1" s="1"/>
  <c r="DZ28" i="6"/>
  <c r="DZ28" i="1" s="1"/>
  <c r="DZ25" i="1"/>
  <c r="CL42" i="4"/>
  <c r="CL41" i="8" s="1"/>
  <c r="CL40" i="8"/>
  <c r="DH40" i="8"/>
  <c r="DH45" i="4"/>
  <c r="DT42" i="4"/>
  <c r="DT41" i="8" s="1"/>
  <c r="DP45" i="4"/>
  <c r="DP44" i="8" s="1"/>
  <c r="DP42" i="4"/>
  <c r="DP41" i="8" s="1"/>
  <c r="DP40" i="8"/>
  <c r="EK20" i="6"/>
  <c r="EK27" i="6"/>
  <c r="EK22" i="6" s="1"/>
  <c r="EK26" i="6"/>
  <c r="EK28" i="6"/>
  <c r="BR44" i="2"/>
  <c r="BR17" i="8" s="1"/>
  <c r="DU45" i="4"/>
  <c r="DU44" i="8" s="1"/>
  <c r="DU40" i="8"/>
  <c r="DU42" i="4"/>
  <c r="DU41" i="8" s="1"/>
  <c r="DU43" i="4"/>
  <c r="DU42" i="8" s="1"/>
  <c r="CG43" i="3"/>
  <c r="CG29" i="8" s="1"/>
  <c r="EQ7" i="2"/>
  <c r="GA23" i="2"/>
  <c r="GA14" i="2"/>
  <c r="GA41" i="2"/>
  <c r="EO14" i="3"/>
  <c r="EO21" i="3"/>
  <c r="EO41" i="3"/>
  <c r="EO23" i="3"/>
  <c r="S14" i="1"/>
  <c r="S4" i="4"/>
  <c r="DD42" i="4"/>
  <c r="DD41" i="8" s="1"/>
  <c r="DD40" i="8"/>
  <c r="CK40" i="8"/>
  <c r="CK42" i="4"/>
  <c r="CK41" i="8" s="1"/>
  <c r="AB42" i="4"/>
  <c r="AB41" i="8" s="1"/>
  <c r="AB40" i="8"/>
  <c r="BL42" i="4"/>
  <c r="BL41" i="8" s="1"/>
  <c r="BL40" i="8"/>
  <c r="AU40" i="8"/>
  <c r="CB40" i="8"/>
  <c r="CB42" i="4"/>
  <c r="CB41" i="8" s="1"/>
  <c r="AC42" i="2"/>
  <c r="AC15" i="8" s="1"/>
  <c r="AC14" i="8"/>
  <c r="CK43" i="2"/>
  <c r="CK16" i="8" s="1"/>
  <c r="AO42" i="2"/>
  <c r="AO15" i="8" s="1"/>
  <c r="BM43" i="2"/>
  <c r="BM16" i="8" s="1"/>
  <c r="L20" i="4"/>
  <c r="L25" i="1"/>
  <c r="BT27" i="4"/>
  <c r="X26" i="4"/>
  <c r="X26" i="1" s="1"/>
  <c r="CB14" i="8"/>
  <c r="CB44" i="2"/>
  <c r="CB17" i="8" s="1"/>
  <c r="CB42" i="2"/>
  <c r="CB15" i="8" s="1"/>
  <c r="CB43" i="2"/>
  <c r="CB16" i="8" s="1"/>
  <c r="CN42" i="2"/>
  <c r="CN15" i="8" s="1"/>
  <c r="DL43" i="2"/>
  <c r="DL16" i="8" s="1"/>
  <c r="DX43" i="2"/>
  <c r="DX16" i="8" s="1"/>
  <c r="EJ43" i="2"/>
  <c r="EJ16" i="8" s="1"/>
  <c r="CZ43" i="2"/>
  <c r="CZ16" i="8" s="1"/>
  <c r="BX14" i="8"/>
  <c r="BX44" i="2"/>
  <c r="BX17" i="8" s="1"/>
  <c r="BX43" i="2"/>
  <c r="BX16" i="8" s="1"/>
  <c r="BX42" i="2"/>
  <c r="BX15" i="8" s="1"/>
  <c r="CJ42" i="2"/>
  <c r="CJ15" i="8" s="1"/>
  <c r="EF43" i="2"/>
  <c r="EF16" i="8" s="1"/>
  <c r="CV43" i="2"/>
  <c r="CV16" i="8" s="1"/>
  <c r="AM40" i="8"/>
  <c r="I20" i="4"/>
  <c r="I25" i="1"/>
  <c r="U26" i="4"/>
  <c r="U26" i="1" s="1"/>
  <c r="BQ27" i="4"/>
  <c r="DT20" i="6"/>
  <c r="DT28" i="6"/>
  <c r="DT27" i="6"/>
  <c r="DT22" i="6" s="1"/>
  <c r="DT22" i="1" s="1"/>
  <c r="DT26" i="6"/>
  <c r="DT26" i="1" s="1"/>
  <c r="DT25" i="1"/>
  <c r="DW28" i="6"/>
  <c r="DW28" i="1" s="1"/>
  <c r="DW20" i="6"/>
  <c r="DW26" i="6"/>
  <c r="DW26" i="1" s="1"/>
  <c r="DW27" i="6"/>
  <c r="DW22" i="6" s="1"/>
  <c r="DW22" i="1" s="1"/>
  <c r="DW25" i="1"/>
  <c r="DS26" i="6"/>
  <c r="DS26" i="1" s="1"/>
  <c r="DS28" i="6"/>
  <c r="DS20" i="6"/>
  <c r="DS27" i="6"/>
  <c r="DS22" i="6" s="1"/>
  <c r="DS22" i="1" s="1"/>
  <c r="DS25" i="1"/>
  <c r="DN20" i="6"/>
  <c r="DN26" i="6"/>
  <c r="DN26" i="1" s="1"/>
  <c r="DN27" i="6"/>
  <c r="DN28" i="6"/>
  <c r="DN25" i="1"/>
  <c r="AS42" i="3"/>
  <c r="AS28" i="8" s="1"/>
  <c r="AS27" i="8"/>
  <c r="DA43" i="3"/>
  <c r="DA29" i="8" s="1"/>
  <c r="BE42" i="3"/>
  <c r="BE28" i="8" s="1"/>
  <c r="EH15" i="4"/>
  <c r="EH4" i="4"/>
  <c r="EH17" i="4"/>
  <c r="EH16" i="4"/>
  <c r="BL5" i="3"/>
  <c r="BB5" i="2"/>
  <c r="CQ4" i="4"/>
  <c r="CQ15" i="4"/>
  <c r="CQ14" i="1"/>
  <c r="DZ43" i="2"/>
  <c r="DZ16" i="8" s="1"/>
  <c r="DW45" i="3"/>
  <c r="DW31" i="8" s="1"/>
  <c r="DW43" i="3"/>
  <c r="DW29" i="8" s="1"/>
  <c r="DW42" i="3"/>
  <c r="DW28" i="8" s="1"/>
  <c r="DW27" i="8"/>
  <c r="DJ21" i="6"/>
  <c r="DJ21" i="1" s="1"/>
  <c r="DJ23" i="6"/>
  <c r="DJ14" i="6"/>
  <c r="DJ20" i="1"/>
  <c r="DJ41" i="1" s="1"/>
  <c r="BM5" i="2"/>
  <c r="AF15" i="3"/>
  <c r="AF4" i="3"/>
  <c r="AF5" i="3" s="1"/>
  <c r="BP16" i="3"/>
  <c r="CB16" i="3"/>
  <c r="DJ42" i="4"/>
  <c r="DJ41" i="8" s="1"/>
  <c r="CM40" i="8"/>
  <c r="AC20" i="4"/>
  <c r="AC26" i="4"/>
  <c r="AC26" i="1" s="1"/>
  <c r="BY27" i="4"/>
  <c r="AC25" i="1"/>
  <c r="AO26" i="4"/>
  <c r="AO26" i="1" s="1"/>
  <c r="CK27" i="4"/>
  <c r="BM27" i="4"/>
  <c r="N20" i="4"/>
  <c r="N25" i="1"/>
  <c r="Z26" i="4"/>
  <c r="Z26" i="1" s="1"/>
  <c r="BV27" i="4"/>
  <c r="BB40" i="8"/>
  <c r="BD42" i="4"/>
  <c r="BD41" i="8" s="1"/>
  <c r="BD40" i="8"/>
  <c r="AA20" i="4"/>
  <c r="AA26" i="4"/>
  <c r="AA26" i="1" s="1"/>
  <c r="CI27" i="4"/>
  <c r="AA25" i="1"/>
  <c r="AM26" i="4"/>
  <c r="AM26" i="1" s="1"/>
  <c r="BW27" i="4"/>
  <c r="AE26" i="4"/>
  <c r="AE26" i="1" s="1"/>
  <c r="AE20" i="4"/>
  <c r="CM27" i="4"/>
  <c r="AQ26" i="4"/>
  <c r="AQ26" i="1" s="1"/>
  <c r="AE25" i="1"/>
  <c r="CA27" i="4"/>
  <c r="U40" i="8"/>
  <c r="AR40" i="8"/>
  <c r="AA42" i="2"/>
  <c r="AA15" i="8" s="1"/>
  <c r="AA14" i="8"/>
  <c r="BU44" i="2"/>
  <c r="BU17" i="8" s="1"/>
  <c r="DU44" i="2"/>
  <c r="DU17" i="8" s="1"/>
  <c r="CL44" i="2"/>
  <c r="CL17" i="8" s="1"/>
  <c r="CT44" i="2"/>
  <c r="CT17" i="8" s="1"/>
  <c r="BV44" i="2"/>
  <c r="BV17" i="8" s="1"/>
  <c r="BT44" i="2"/>
  <c r="BT17" i="8" s="1"/>
  <c r="CV44" i="2"/>
  <c r="CV17" i="8" s="1"/>
  <c r="EF44" i="2"/>
  <c r="EF17" i="8" s="1"/>
  <c r="DC44" i="2"/>
  <c r="DC17" i="8" s="1"/>
  <c r="BM44" i="2"/>
  <c r="BM17" i="8" s="1"/>
  <c r="BL44" i="2"/>
  <c r="BL17" i="8" s="1"/>
  <c r="EP44" i="2"/>
  <c r="EP17" i="8" s="1"/>
  <c r="DI44" i="2"/>
  <c r="DI17" i="8" s="1"/>
  <c r="EL44" i="2"/>
  <c r="EL17" i="8" s="1"/>
  <c r="EG44" i="2"/>
  <c r="EG17" i="8" s="1"/>
  <c r="DD44" i="2"/>
  <c r="DD17" i="8" s="1"/>
  <c r="BS44" i="2"/>
  <c r="BS17" i="8" s="1"/>
  <c r="DX44" i="2"/>
  <c r="DX17" i="8" s="1"/>
  <c r="CZ44" i="2"/>
  <c r="CZ17" i="8" s="1"/>
  <c r="CN44" i="2"/>
  <c r="CN17" i="8" s="1"/>
  <c r="BP44" i="2"/>
  <c r="BP17" i="8" s="1"/>
  <c r="CS44" i="2"/>
  <c r="CS17" i="8" s="1"/>
  <c r="BK44" i="2"/>
  <c r="BK17" i="8" s="1"/>
  <c r="DJ44" i="2"/>
  <c r="DJ17" i="8" s="1"/>
  <c r="DH44" i="2"/>
  <c r="DH17" i="8" s="1"/>
  <c r="EQ44" i="2"/>
  <c r="EQ17" i="8" s="1"/>
  <c r="CO44" i="2"/>
  <c r="CO17" i="8" s="1"/>
  <c r="EA44" i="2"/>
  <c r="EA17" i="8" s="1"/>
  <c r="DY44" i="2"/>
  <c r="DY17" i="8" s="1"/>
  <c r="CU44" i="2"/>
  <c r="CU17" i="8" s="1"/>
  <c r="DB44" i="2"/>
  <c r="DB17" i="8" s="1"/>
  <c r="BK43" i="2"/>
  <c r="BK16" i="8" s="1"/>
  <c r="CJ44" i="2"/>
  <c r="CJ17" i="8" s="1"/>
  <c r="DV44" i="2"/>
  <c r="DV17" i="8" s="1"/>
  <c r="DG44" i="2"/>
  <c r="DG17" i="8" s="1"/>
  <c r="DL44" i="2"/>
  <c r="DL17" i="8" s="1"/>
  <c r="BN44" i="2"/>
  <c r="BN17" i="8" s="1"/>
  <c r="DW44" i="2"/>
  <c r="DW17" i="8" s="1"/>
  <c r="AM42" i="2"/>
  <c r="AM15" i="8" s="1"/>
  <c r="DF44" i="2"/>
  <c r="DF17" i="8" s="1"/>
  <c r="EO44" i="2"/>
  <c r="EO17" i="8" s="1"/>
  <c r="CQ44" i="2"/>
  <c r="CQ17" i="8" s="1"/>
  <c r="CI44" i="2"/>
  <c r="CI17" i="8" s="1"/>
  <c r="DN44" i="2"/>
  <c r="DN17" i="8" s="1"/>
  <c r="CX44" i="2"/>
  <c r="CX17" i="8" s="1"/>
  <c r="CM44" i="2"/>
  <c r="CM17" i="8" s="1"/>
  <c r="DO44" i="2"/>
  <c r="DO17" i="8" s="1"/>
  <c r="DT44" i="2"/>
  <c r="DT17" i="8" s="1"/>
  <c r="EM44" i="2"/>
  <c r="EM17" i="8" s="1"/>
  <c r="EC44" i="2"/>
  <c r="EC17" i="8" s="1"/>
  <c r="DZ44" i="2"/>
  <c r="DZ17" i="8" s="1"/>
  <c r="CI43" i="2"/>
  <c r="CI16" i="8" s="1"/>
  <c r="BO44" i="2"/>
  <c r="BO17" i="8" s="1"/>
  <c r="BQ44" i="2"/>
  <c r="BQ17" i="8" s="1"/>
  <c r="DP44" i="2"/>
  <c r="DP17" i="8" s="1"/>
  <c r="DE44" i="2"/>
  <c r="DE17" i="8" s="1"/>
  <c r="ED44" i="2"/>
  <c r="ED17" i="8" s="1"/>
  <c r="EN44" i="2"/>
  <c r="EN17" i="8" s="1"/>
  <c r="EK44" i="2"/>
  <c r="EK17" i="8" s="1"/>
  <c r="CK44" i="2"/>
  <c r="CK17" i="8" s="1"/>
  <c r="DQ44" i="2"/>
  <c r="DQ17" i="8" s="1"/>
  <c r="DK44" i="2"/>
  <c r="DK17" i="8" s="1"/>
  <c r="DA44" i="2"/>
  <c r="DA17" i="8" s="1"/>
  <c r="W40" i="8"/>
  <c r="X40" i="8"/>
  <c r="AE42" i="3"/>
  <c r="AE28" i="8" s="1"/>
  <c r="AE27" i="8"/>
  <c r="CM43" i="3"/>
  <c r="CM29" i="8" s="1"/>
  <c r="AQ42" i="3"/>
  <c r="AQ28" i="8" s="1"/>
  <c r="CA43" i="3"/>
  <c r="CA29" i="8" s="1"/>
  <c r="BO43" i="3"/>
  <c r="BO29" i="8" s="1"/>
  <c r="CC43" i="2"/>
  <c r="CC16" i="8" s="1"/>
  <c r="CC44" i="2"/>
  <c r="CC17" i="8" s="1"/>
  <c r="CC42" i="2"/>
  <c r="CC15" i="8" s="1"/>
  <c r="CC14" i="8"/>
  <c r="DY43" i="2"/>
  <c r="DY16" i="8" s="1"/>
  <c r="DM43" i="2"/>
  <c r="DM16" i="8" s="1"/>
  <c r="CO42" i="2"/>
  <c r="CO15" i="8" s="1"/>
  <c r="CG42" i="4"/>
  <c r="CG41" i="8" s="1"/>
  <c r="CG40" i="8"/>
  <c r="AF42" i="3"/>
  <c r="AF28" i="8" s="1"/>
  <c r="AF27" i="8"/>
  <c r="CN43" i="3"/>
  <c r="CN29" i="8" s="1"/>
  <c r="AR42" i="3"/>
  <c r="AR28" i="8" s="1"/>
  <c r="CB43" i="3"/>
  <c r="CB29" i="8" s="1"/>
  <c r="BP43" i="3"/>
  <c r="BP29" i="8" s="1"/>
  <c r="DO27" i="6"/>
  <c r="DO22" i="6" s="1"/>
  <c r="DO28" i="6"/>
  <c r="DO20" i="6"/>
  <c r="DO26" i="6"/>
  <c r="DO26" i="1" s="1"/>
  <c r="DO25" i="1"/>
  <c r="EB27" i="6"/>
  <c r="EB28" i="6"/>
  <c r="EB28" i="1" s="1"/>
  <c r="EB20" i="6"/>
  <c r="EB26" i="6"/>
  <c r="EB26" i="1" s="1"/>
  <c r="EB25" i="1"/>
  <c r="EF27" i="3"/>
  <c r="EF20" i="3"/>
  <c r="EF28" i="3"/>
  <c r="EF26" i="3"/>
  <c r="ER26" i="3"/>
  <c r="ER27" i="3"/>
  <c r="ER22" i="3" s="1"/>
  <c r="FK27" i="6"/>
  <c r="FK22" i="6" s="1"/>
  <c r="FK26" i="6"/>
  <c r="FK28" i="6"/>
  <c r="FK20" i="6"/>
  <c r="DG45" i="4"/>
  <c r="DG42" i="4"/>
  <c r="DG41" i="8" s="1"/>
  <c r="DG40" i="8"/>
  <c r="EW26" i="6"/>
  <c r="EW27" i="6"/>
  <c r="EW22" i="6" s="1"/>
  <c r="EW28" i="6"/>
  <c r="EW20" i="6"/>
  <c r="AT27" i="8"/>
  <c r="AT42" i="3"/>
  <c r="AT28" i="8" s="1"/>
  <c r="DB43" i="3"/>
  <c r="DB29" i="8" s="1"/>
  <c r="BF42" i="3"/>
  <c r="BF28" i="8" s="1"/>
  <c r="DK17" i="4"/>
  <c r="DK4" i="4"/>
  <c r="DD6" i="3"/>
  <c r="AN42" i="2"/>
  <c r="AN15" i="8" s="1"/>
  <c r="BH4" i="4"/>
  <c r="BH15" i="4"/>
  <c r="BH15" i="1" s="1"/>
  <c r="BH14" i="1"/>
  <c r="EC42" i="4"/>
  <c r="EC41" i="8" s="1"/>
  <c r="EC40" i="8"/>
  <c r="EC43" i="4"/>
  <c r="EC42" i="8" s="1"/>
  <c r="EC45" i="4"/>
  <c r="EC44" i="8" s="1"/>
  <c r="EC43" i="2"/>
  <c r="EC16" i="8" s="1"/>
  <c r="DJ43" i="2"/>
  <c r="DJ16" i="8" s="1"/>
  <c r="CT42" i="2"/>
  <c r="CT15" i="8" s="1"/>
  <c r="EB44" i="2"/>
  <c r="EB17" i="8" s="1"/>
  <c r="CT42" i="4"/>
  <c r="CT41" i="8" s="1"/>
  <c r="CT40" i="8"/>
  <c r="AT40" i="8"/>
  <c r="AX40" i="8"/>
  <c r="AA27" i="8"/>
  <c r="AA42" i="3"/>
  <c r="AA28" i="8" s="1"/>
  <c r="CI43" i="3"/>
  <c r="CI29" i="8" s="1"/>
  <c r="BK43" i="3"/>
  <c r="BK29" i="8" s="1"/>
  <c r="AM42" i="3"/>
  <c r="AM28" i="8" s="1"/>
  <c r="BW43" i="3"/>
  <c r="BW29" i="8" s="1"/>
  <c r="CH40" i="8"/>
  <c r="AL26" i="4"/>
  <c r="AL26" i="1" s="1"/>
  <c r="AL20" i="4"/>
  <c r="CT27" i="4"/>
  <c r="CH27" i="4"/>
  <c r="AL25" i="1"/>
  <c r="AX26" i="4"/>
  <c r="AX26" i="1" s="1"/>
  <c r="AD26" i="4"/>
  <c r="AD26" i="1" s="1"/>
  <c r="AD20" i="4"/>
  <c r="BZ27" i="4"/>
  <c r="CL27" i="4"/>
  <c r="AD25" i="1"/>
  <c r="AP26" i="4"/>
  <c r="AP26" i="1" s="1"/>
  <c r="Q42" i="4"/>
  <c r="Q41" i="8" s="1"/>
  <c r="Q40" i="8"/>
  <c r="CE44" i="2"/>
  <c r="CE17" i="8" s="1"/>
  <c r="CE42" i="2"/>
  <c r="CE15" i="8" s="1"/>
  <c r="CE43" i="2"/>
  <c r="CE16" i="8" s="1"/>
  <c r="CE14" i="8"/>
  <c r="CQ42" i="2"/>
  <c r="CQ15" i="8" s="1"/>
  <c r="EA43" i="2"/>
  <c r="EA16" i="8" s="1"/>
  <c r="DC43" i="2"/>
  <c r="DC16" i="8" s="1"/>
  <c r="DO43" i="2"/>
  <c r="DO16" i="8" s="1"/>
  <c r="AC27" i="8"/>
  <c r="AC42" i="3"/>
  <c r="AC28" i="8" s="1"/>
  <c r="BY43" i="3"/>
  <c r="BY29" i="8" s="1"/>
  <c r="CK43" i="3"/>
  <c r="CK29" i="8" s="1"/>
  <c r="BM43" i="3"/>
  <c r="BM29" i="8" s="1"/>
  <c r="BE40" i="8"/>
  <c r="BE42" i="4"/>
  <c r="BE41" i="8" s="1"/>
  <c r="M20" i="4"/>
  <c r="M25" i="1"/>
  <c r="BU27" i="4"/>
  <c r="Y26" i="4"/>
  <c r="Y26" i="1" s="1"/>
  <c r="AN42" i="4"/>
  <c r="AN41" i="8" s="1"/>
  <c r="AN40" i="8"/>
  <c r="ET28" i="3"/>
  <c r="ET20" i="3"/>
  <c r="ET27" i="3"/>
  <c r="ET22" i="3" s="1"/>
  <c r="ET26" i="3"/>
  <c r="FN20" i="6"/>
  <c r="FN26" i="6"/>
  <c r="FN28" i="6"/>
  <c r="FB26" i="2"/>
  <c r="FB27" i="2"/>
  <c r="FB28" i="2"/>
  <c r="FB20" i="2"/>
  <c r="DN40" i="8"/>
  <c r="DN42" i="4"/>
  <c r="DN41" i="8" s="1"/>
  <c r="DN45" i="4"/>
  <c r="DN44" i="8" s="1"/>
  <c r="DX7" i="4"/>
  <c r="DQ22" i="6"/>
  <c r="DQ22" i="1" s="1"/>
  <c r="DQ27" i="1"/>
  <c r="DO21" i="4"/>
  <c r="DC21" i="4"/>
  <c r="DC21" i="1" s="1"/>
  <c r="DC14" i="4"/>
  <c r="DC20" i="1"/>
  <c r="DC41" i="1" s="1"/>
  <c r="DP45" i="1"/>
  <c r="DP83" i="8" s="1"/>
  <c r="DP79" i="8"/>
  <c r="DP42" i="1"/>
  <c r="DP80" i="8" s="1"/>
  <c r="BO43" i="2"/>
  <c r="BO16" i="8" s="1"/>
  <c r="EH44" i="2"/>
  <c r="EH17" i="8" s="1"/>
  <c r="EM43" i="2"/>
  <c r="EM16" i="8" s="1"/>
  <c r="CS14" i="1"/>
  <c r="CS15" i="4"/>
  <c r="CS4" i="4"/>
  <c r="DU43" i="3"/>
  <c r="DU29" i="8" s="1"/>
  <c r="DU45" i="3"/>
  <c r="DU31" i="8" s="1"/>
  <c r="DU27" i="8"/>
  <c r="DU42" i="3"/>
  <c r="DU28" i="8" s="1"/>
  <c r="CW40" i="8"/>
  <c r="CW42" i="4"/>
  <c r="CW41" i="8" s="1"/>
  <c r="CU40" i="8"/>
  <c r="CU42" i="4"/>
  <c r="CU41" i="8" s="1"/>
  <c r="BP42" i="4"/>
  <c r="BP41" i="8" s="1"/>
  <c r="BP40" i="8"/>
  <c r="AH42" i="3"/>
  <c r="AH28" i="8" s="1"/>
  <c r="AH27" i="8"/>
  <c r="CP43" i="3"/>
  <c r="CP29" i="8" s="1"/>
  <c r="CD43" i="3"/>
  <c r="CD29" i="8" s="1"/>
  <c r="BR43" i="3"/>
  <c r="BR29" i="8" s="1"/>
  <c r="AL27" i="8"/>
  <c r="AL42" i="3"/>
  <c r="AL28" i="8" s="1"/>
  <c r="BV43" i="3"/>
  <c r="BV29" i="8" s="1"/>
  <c r="CH43" i="3"/>
  <c r="CH29" i="8" s="1"/>
  <c r="AX42" i="3"/>
  <c r="AX28" i="8" s="1"/>
  <c r="CT43" i="3"/>
  <c r="CT29" i="8" s="1"/>
  <c r="AQ40" i="8"/>
  <c r="AO40" i="8"/>
  <c r="G20" i="4"/>
  <c r="G25" i="1"/>
  <c r="S26" i="4"/>
  <c r="S26" i="1" s="1"/>
  <c r="BO27" i="4"/>
  <c r="AF14" i="8"/>
  <c r="AF42" i="2"/>
  <c r="AF15" i="8" s="1"/>
  <c r="CN43" i="2"/>
  <c r="CN16" i="8" s="1"/>
  <c r="BP43" i="2"/>
  <c r="BP16" i="8" s="1"/>
  <c r="AR42" i="2"/>
  <c r="AR15" i="8" s="1"/>
  <c r="AW40" i="8"/>
  <c r="AJ14" i="8"/>
  <c r="AJ42" i="2"/>
  <c r="AJ15" i="8" s="1"/>
  <c r="AV42" i="2"/>
  <c r="AV15" i="8" s="1"/>
  <c r="BT43" i="2"/>
  <c r="BT16" i="8" s="1"/>
  <c r="Z40" i="8"/>
  <c r="BS42" i="4"/>
  <c r="BS41" i="8" s="1"/>
  <c r="BS40" i="8"/>
  <c r="CA14" i="8"/>
  <c r="CA43" i="2"/>
  <c r="CA16" i="8" s="1"/>
  <c r="CA44" i="2"/>
  <c r="CA17" i="8" s="1"/>
  <c r="CA42" i="2"/>
  <c r="CA15" i="8" s="1"/>
  <c r="DK43" i="2"/>
  <c r="DK16" i="8" s="1"/>
  <c r="CM42" i="2"/>
  <c r="CM15" i="8" s="1"/>
  <c r="CY43" i="2"/>
  <c r="CY16" i="8" s="1"/>
  <c r="DW43" i="2"/>
  <c r="DW16" i="8" s="1"/>
  <c r="EI43" i="2"/>
  <c r="EI16" i="8" s="1"/>
  <c r="BC42" i="4"/>
  <c r="BC41" i="8" s="1"/>
  <c r="BC40" i="8"/>
  <c r="F20" i="4"/>
  <c r="F25" i="1"/>
  <c r="R26" i="4"/>
  <c r="R26" i="1" s="1"/>
  <c r="BN27" i="4"/>
  <c r="AD42" i="3"/>
  <c r="AD28" i="8" s="1"/>
  <c r="AD27" i="8"/>
  <c r="DH20" i="6"/>
  <c r="DH26" i="6"/>
  <c r="DH26" i="1" s="1"/>
  <c r="DH27" i="6"/>
  <c r="DH28" i="6"/>
  <c r="DH25" i="1"/>
  <c r="EY28" i="6"/>
  <c r="EY20" i="6"/>
  <c r="EY26" i="6"/>
  <c r="EY27" i="6"/>
  <c r="EY22" i="6" s="1"/>
  <c r="EA26" i="6"/>
  <c r="EA26" i="1" s="1"/>
  <c r="EA20" i="6"/>
  <c r="EA20" i="1" s="1"/>
  <c r="EA41" i="1" s="1"/>
  <c r="EA27" i="6"/>
  <c r="EA22" i="6" s="1"/>
  <c r="EA28" i="6"/>
  <c r="EA28" i="1" s="1"/>
  <c r="EA25" i="1"/>
  <c r="DG20" i="6"/>
  <c r="DG28" i="6"/>
  <c r="DG26" i="6"/>
  <c r="DG26" i="1" s="1"/>
  <c r="DG27" i="6"/>
  <c r="DG22" i="6" s="1"/>
  <c r="DG25" i="1"/>
  <c r="CY44" i="2"/>
  <c r="CY17" i="8" s="1"/>
  <c r="DM44" i="2"/>
  <c r="DM17" i="8" s="1"/>
  <c r="CG27" i="4"/>
  <c r="CB5" i="3"/>
  <c r="AY5" i="2"/>
  <c r="CC16" i="3"/>
  <c r="AG4" i="3"/>
  <c r="AG5" i="3" s="1"/>
  <c r="AG15" i="3"/>
  <c r="BQ16" i="3"/>
  <c r="CO16" i="3"/>
  <c r="DR44" i="2"/>
  <c r="DR17" i="8" s="1"/>
  <c r="DX42" i="4"/>
  <c r="DX41" i="8" s="1"/>
  <c r="DT43" i="2"/>
  <c r="DT16" i="8" s="1"/>
  <c r="DT23" i="3"/>
  <c r="DT41" i="3"/>
  <c r="DT21" i="3"/>
  <c r="DT14" i="3"/>
  <c r="DT20" i="1"/>
  <c r="DT41" i="1" s="1"/>
  <c r="DQ20" i="1"/>
  <c r="DQ41" i="1" s="1"/>
  <c r="DQ41" i="6"/>
  <c r="DQ14" i="6"/>
  <c r="DQ21" i="6"/>
  <c r="DQ21" i="1" s="1"/>
  <c r="DQ23" i="6"/>
  <c r="BQ14" i="4"/>
  <c r="BQ21" i="4"/>
  <c r="BQ21" i="1" s="1"/>
  <c r="BQ20" i="1"/>
  <c r="BQ41" i="1" s="1"/>
  <c r="BW16" i="3"/>
  <c r="AA15" i="3"/>
  <c r="AA4" i="3"/>
  <c r="AM5" i="3" s="1"/>
  <c r="AM4" i="4"/>
  <c r="AM4" i="1" s="1"/>
  <c r="AI4" i="3"/>
  <c r="AI5" i="3" s="1"/>
  <c r="AI15" i="3"/>
  <c r="BT15" i="4"/>
  <c r="BT15" i="1" s="1"/>
  <c r="BT4" i="4"/>
  <c r="DL79" i="8"/>
  <c r="CQ42" i="1"/>
  <c r="CQ80" i="8" s="1"/>
  <c r="CQ79" i="8"/>
  <c r="DQ45" i="4"/>
  <c r="DQ44" i="8" s="1"/>
  <c r="DQ42" i="4"/>
  <c r="DQ41" i="8" s="1"/>
  <c r="DQ43" i="4"/>
  <c r="DQ42" i="8" s="1"/>
  <c r="DQ40" i="8"/>
  <c r="EH5" i="2"/>
  <c r="EH7" i="2"/>
  <c r="BK16" i="3"/>
  <c r="BS5" i="3"/>
  <c r="CL14" i="1"/>
  <c r="CL15" i="4"/>
  <c r="CL15" i="1" s="1"/>
  <c r="CL4" i="4"/>
  <c r="DU15" i="4"/>
  <c r="DU17" i="4"/>
  <c r="DU4" i="4"/>
  <c r="DU16" i="4"/>
  <c r="CP14" i="1"/>
  <c r="CP4" i="4"/>
  <c r="CP4" i="1" s="1"/>
  <c r="CP15" i="4"/>
  <c r="BG5" i="2"/>
  <c r="CY5" i="3"/>
  <c r="CM5" i="3"/>
  <c r="CX5" i="3"/>
  <c r="CL5" i="3"/>
  <c r="BE79" i="8"/>
  <c r="BE42" i="1"/>
  <c r="BE80" i="8" s="1"/>
  <c r="BD15" i="4"/>
  <c r="BD4" i="4"/>
  <c r="DI27" i="1"/>
  <c r="EC4" i="4"/>
  <c r="EC15" i="4"/>
  <c r="EC16" i="4"/>
  <c r="EC17" i="4"/>
  <c r="BA5" i="2"/>
  <c r="EM27" i="4"/>
  <c r="EM28" i="4"/>
  <c r="EM20" i="4"/>
  <c r="EM26" i="4"/>
  <c r="EG5" i="2"/>
  <c r="EG7" i="2"/>
  <c r="BY5" i="3"/>
  <c r="CL21" i="1"/>
  <c r="CJ42" i="1"/>
  <c r="CJ80" i="8" s="1"/>
  <c r="CJ79" i="8"/>
  <c r="CJ43" i="1"/>
  <c r="CJ81" i="8" s="1"/>
  <c r="EK15" i="4"/>
  <c r="EK17" i="4"/>
  <c r="EK4" i="4"/>
  <c r="ET45" i="4"/>
  <c r="ET44" i="8" s="1"/>
  <c r="ET40" i="8"/>
  <c r="ET43" i="4"/>
  <c r="ET42" i="8" s="1"/>
  <c r="ET42" i="4"/>
  <c r="ET41" i="8" s="1"/>
  <c r="DT5" i="2"/>
  <c r="DT7" i="2"/>
  <c r="DW27" i="1"/>
  <c r="BB21" i="4"/>
  <c r="BB21" i="1" s="1"/>
  <c r="AP14" i="4"/>
  <c r="CS5" i="3"/>
  <c r="DE5" i="3"/>
  <c r="EI23" i="4"/>
  <c r="EI41" i="4"/>
  <c r="EI21" i="4"/>
  <c r="EI14" i="4"/>
  <c r="AL15" i="3"/>
  <c r="AL4" i="3"/>
  <c r="AL5" i="3" s="1"/>
  <c r="CE16" i="2"/>
  <c r="CE15" i="2"/>
  <c r="CE14" i="1"/>
  <c r="CE4" i="2"/>
  <c r="CQ15" i="2"/>
  <c r="CQ15" i="1" s="1"/>
  <c r="CE5" i="3"/>
  <c r="CI5" i="3"/>
  <c r="CU5" i="3"/>
  <c r="DI79" i="8"/>
  <c r="DI42" i="1"/>
  <c r="DI80" i="8" s="1"/>
  <c r="CO15" i="2"/>
  <c r="CC14" i="1"/>
  <c r="CC16" i="2"/>
  <c r="CC15" i="2"/>
  <c r="CC4" i="2"/>
  <c r="EK6" i="2" s="1"/>
  <c r="DA16" i="2"/>
  <c r="DM16" i="2"/>
  <c r="CI15" i="2"/>
  <c r="CD79" i="8"/>
  <c r="CD42" i="1"/>
  <c r="CD80" i="8" s="1"/>
  <c r="BO5" i="2"/>
  <c r="CM15" i="2"/>
  <c r="CA16" i="2"/>
  <c r="CA15" i="2"/>
  <c r="CA4" i="2"/>
  <c r="DZ43" i="4"/>
  <c r="DZ42" i="8" s="1"/>
  <c r="DZ40" i="8"/>
  <c r="DZ45" i="4"/>
  <c r="DZ44" i="8" s="1"/>
  <c r="DZ42" i="4"/>
  <c r="DZ41" i="8" s="1"/>
  <c r="ED5" i="2"/>
  <c r="ED7" i="2"/>
  <c r="EF16" i="2"/>
  <c r="BP5" i="2"/>
  <c r="BP6" i="2"/>
  <c r="EP23" i="4"/>
  <c r="EP14" i="4"/>
  <c r="EP21" i="4"/>
  <c r="EP41" i="4"/>
  <c r="CV16" i="2"/>
  <c r="EE28" i="3"/>
  <c r="EE26" i="3"/>
  <c r="EE27" i="3"/>
  <c r="EE20" i="3"/>
  <c r="AO42" i="3"/>
  <c r="AO28" i="8" s="1"/>
  <c r="AO27" i="8"/>
  <c r="CW43" i="3"/>
  <c r="CW29" i="8" s="1"/>
  <c r="BU14" i="1"/>
  <c r="BU15" i="4"/>
  <c r="BU15" i="1" s="1"/>
  <c r="BU4" i="4"/>
  <c r="CR14" i="8"/>
  <c r="CR42" i="2"/>
  <c r="CR15" i="8" s="1"/>
  <c r="CR43" i="2"/>
  <c r="CR16" i="8" s="1"/>
  <c r="CR44" i="2"/>
  <c r="CR17" i="8" s="1"/>
  <c r="DD42" i="2"/>
  <c r="DD15" i="8" s="1"/>
  <c r="AC4" i="2"/>
  <c r="AO5" i="2" s="1"/>
  <c r="AC15" i="2"/>
  <c r="CK16" i="2"/>
  <c r="CU6" i="3"/>
  <c r="BK5" i="3"/>
  <c r="BS14" i="1"/>
  <c r="DV23" i="3"/>
  <c r="DV41" i="3"/>
  <c r="DV14" i="3"/>
  <c r="DV21" i="3"/>
  <c r="CL79" i="8"/>
  <c r="AF4" i="2"/>
  <c r="AF15" i="2"/>
  <c r="CN16" i="2"/>
  <c r="AL15" i="2"/>
  <c r="AL4" i="2"/>
  <c r="CA5" i="3"/>
  <c r="CG5" i="3"/>
  <c r="CH79" i="8"/>
  <c r="FC41" i="6"/>
  <c r="FC23" i="6"/>
  <c r="FC21" i="6"/>
  <c r="FC14" i="6"/>
  <c r="CY22" i="4"/>
  <c r="CY22" i="1" s="1"/>
  <c r="CY27" i="1"/>
  <c r="AU15" i="3"/>
  <c r="AU4" i="3"/>
  <c r="BG5" i="3" s="1"/>
  <c r="DC16" i="3"/>
  <c r="BT14" i="1"/>
  <c r="AB4" i="4"/>
  <c r="AB5" i="4" s="1"/>
  <c r="AB15" i="4"/>
  <c r="BJ5" i="2"/>
  <c r="DB79" i="8"/>
  <c r="DB42" i="1"/>
  <c r="DB80" i="8" s="1"/>
  <c r="BR5" i="3"/>
  <c r="DV42" i="4"/>
  <c r="DV41" i="8" s="1"/>
  <c r="DV40" i="8"/>
  <c r="DV45" i="4"/>
  <c r="DV44" i="8" s="1"/>
  <c r="P5" i="2"/>
  <c r="DZ7" i="2"/>
  <c r="DZ5" i="2"/>
  <c r="BR14" i="1"/>
  <c r="BR4" i="4"/>
  <c r="BR4" i="1" s="1"/>
  <c r="EK45" i="4"/>
  <c r="EK44" i="8" s="1"/>
  <c r="EK42" i="4"/>
  <c r="EK41" i="8" s="1"/>
  <c r="EK40" i="8"/>
  <c r="S5" i="2"/>
  <c r="S4" i="1"/>
  <c r="EO7" i="2"/>
  <c r="EO5" i="2"/>
  <c r="BL14" i="1"/>
  <c r="BL4" i="4"/>
  <c r="BL15" i="4"/>
  <c r="BL15" i="1" s="1"/>
  <c r="AV4" i="4"/>
  <c r="CR79" i="8"/>
  <c r="CN79" i="8"/>
  <c r="CE21" i="1"/>
  <c r="ED4" i="4"/>
  <c r="ED15" i="4"/>
  <c r="ED17" i="4"/>
  <c r="BB79" i="8"/>
  <c r="ER40" i="8"/>
  <c r="ER42" i="4"/>
  <c r="ER41" i="8" s="1"/>
  <c r="ER45" i="4"/>
  <c r="ER44" i="8" s="1"/>
  <c r="AY5" i="3"/>
  <c r="DS14" i="8"/>
  <c r="DS45" i="2"/>
  <c r="DS18" i="8" s="1"/>
  <c r="DS44" i="2"/>
  <c r="DS17" i="8" s="1"/>
  <c r="DS42" i="2"/>
  <c r="DS15" i="8" s="1"/>
  <c r="DS43" i="2"/>
  <c r="DS16" i="8" s="1"/>
  <c r="P79" i="8"/>
  <c r="DE4" i="4"/>
  <c r="DE15" i="4"/>
  <c r="DE15" i="1" s="1"/>
  <c r="DE16" i="4"/>
  <c r="DE14" i="1"/>
  <c r="P14" i="1"/>
  <c r="P4" i="4"/>
  <c r="P4" i="1" s="1"/>
  <c r="CJ15" i="4"/>
  <c r="CJ16" i="4"/>
  <c r="CJ4" i="4"/>
  <c r="AB15" i="2"/>
  <c r="AB4" i="2"/>
  <c r="AN5" i="2" s="1"/>
  <c r="AB14" i="1"/>
  <c r="DW4" i="3"/>
  <c r="DW17" i="3"/>
  <c r="DW16" i="3"/>
  <c r="DW15" i="3"/>
  <c r="BV16" i="2"/>
  <c r="AA4" i="2"/>
  <c r="AM5" i="2" s="1"/>
  <c r="AA15" i="2"/>
  <c r="DL21" i="4"/>
  <c r="CZ14" i="4"/>
  <c r="CZ21" i="4"/>
  <c r="CZ21" i="1" s="1"/>
  <c r="CZ20" i="1"/>
  <c r="CZ41" i="1" s="1"/>
  <c r="AI4" i="2"/>
  <c r="AI15" i="2"/>
  <c r="CQ16" i="2"/>
  <c r="CW22" i="1"/>
  <c r="EF4" i="4"/>
  <c r="EF16" i="4"/>
  <c r="EF17" i="4"/>
  <c r="EF15" i="4"/>
  <c r="ED16" i="2"/>
  <c r="DS17" i="3"/>
  <c r="DS16" i="3"/>
  <c r="DS4" i="3"/>
  <c r="DS15" i="3"/>
  <c r="CO16" i="2"/>
  <c r="AG15" i="2"/>
  <c r="AG4" i="2"/>
  <c r="AS5" i="2" s="1"/>
  <c r="CQ16" i="3"/>
  <c r="DY23" i="3"/>
  <c r="DY41" i="3"/>
  <c r="DY14" i="3"/>
  <c r="DY21" i="3"/>
  <c r="CV21" i="4"/>
  <c r="CV21" i="1" s="1"/>
  <c r="CV14" i="4"/>
  <c r="CV20" i="1"/>
  <c r="CV41" i="1" s="1"/>
  <c r="EH40" i="8"/>
  <c r="EH45" i="4"/>
  <c r="EH44" i="8" s="1"/>
  <c r="EH43" i="4"/>
  <c r="EH42" i="8" s="1"/>
  <c r="EH42" i="4"/>
  <c r="EH41" i="8" s="1"/>
  <c r="T14" i="1"/>
  <c r="T4" i="4"/>
  <c r="T4" i="1" s="1"/>
  <c r="AQ4" i="4"/>
  <c r="AQ4" i="1" s="1"/>
  <c r="CG42" i="1"/>
  <c r="CG80" i="8" s="1"/>
  <c r="CG79" i="8"/>
  <c r="V5" i="2"/>
  <c r="BD5" i="2"/>
  <c r="BD4" i="1"/>
  <c r="CR21" i="4"/>
  <c r="CR21" i="1" s="1"/>
  <c r="CF14" i="4"/>
  <c r="EB16" i="4" s="1"/>
  <c r="CF21" i="4"/>
  <c r="CF21" i="1" s="1"/>
  <c r="DN4" i="4"/>
  <c r="DN17" i="4"/>
  <c r="DN15" i="4"/>
  <c r="AC4" i="3"/>
  <c r="AC5" i="3" s="1"/>
  <c r="AC15" i="3"/>
  <c r="CI79" i="8"/>
  <c r="CI42" i="1"/>
  <c r="CI80" i="8" s="1"/>
  <c r="CF20" i="1"/>
  <c r="CF41" i="1" s="1"/>
  <c r="DQ16" i="4"/>
  <c r="DQ15" i="4"/>
  <c r="DQ17" i="4"/>
  <c r="DQ4" i="4"/>
  <c r="DQ14" i="1"/>
  <c r="CY6" i="3"/>
  <c r="O14" i="4"/>
  <c r="O21" i="4"/>
  <c r="O21" i="1" s="1"/>
  <c r="O20" i="1"/>
  <c r="O41" i="1" s="1"/>
  <c r="O79" i="8" s="1"/>
  <c r="U4" i="4"/>
  <c r="EP5" i="2"/>
  <c r="EP7" i="2"/>
  <c r="CO5" i="3"/>
  <c r="AP15" i="2"/>
  <c r="AD4" i="2"/>
  <c r="BN6" i="2" s="1"/>
  <c r="AD15" i="2"/>
  <c r="CF5" i="3"/>
  <c r="BT5" i="3"/>
  <c r="BA21" i="4"/>
  <c r="BA21" i="1" s="1"/>
  <c r="BA14" i="4"/>
  <c r="BA20" i="1"/>
  <c r="BA41" i="1" s="1"/>
  <c r="DI43" i="1" s="1"/>
  <c r="DI81" i="8" s="1"/>
  <c r="BL5" i="2"/>
  <c r="BL6" i="2"/>
  <c r="BW5" i="3"/>
  <c r="BW6" i="3"/>
  <c r="BE14" i="1"/>
  <c r="BE4" i="4"/>
  <c r="BE15" i="4"/>
  <c r="BE15" i="1" s="1"/>
  <c r="CL4" i="1"/>
  <c r="DX7" i="2"/>
  <c r="DX5" i="2"/>
  <c r="DS42" i="4"/>
  <c r="DS41" i="8" s="1"/>
  <c r="DS45" i="4"/>
  <c r="DS44" i="8" s="1"/>
  <c r="DS40" i="8"/>
  <c r="EM5" i="2"/>
  <c r="EM7" i="2"/>
  <c r="EM6" i="2"/>
  <c r="DB4" i="4"/>
  <c r="DB15" i="4"/>
  <c r="DB15" i="1" s="1"/>
  <c r="DB14" i="1"/>
  <c r="CB15" i="4"/>
  <c r="CB4" i="4"/>
  <c r="BJ4" i="4"/>
  <c r="BJ15" i="4"/>
  <c r="BJ15" i="1" s="1"/>
  <c r="BR79" i="8"/>
  <c r="AU4" i="4"/>
  <c r="AU4" i="1" s="1"/>
  <c r="BP5" i="3"/>
  <c r="AV79" i="8"/>
  <c r="O5" i="2"/>
  <c r="EQ23" i="4"/>
  <c r="EQ41" i="4"/>
  <c r="EQ21" i="4"/>
  <c r="EQ14" i="4"/>
  <c r="EC41" i="3"/>
  <c r="EC21" i="3"/>
  <c r="EC23" i="3"/>
  <c r="EC14" i="3"/>
  <c r="DP17" i="4"/>
  <c r="DP4" i="4"/>
  <c r="DP15" i="4"/>
  <c r="DP16" i="4"/>
  <c r="DN6" i="3"/>
  <c r="DO22" i="1"/>
  <c r="AN4" i="4"/>
  <c r="AN15" i="4"/>
  <c r="AN15" i="1" s="1"/>
  <c r="ED45" i="4"/>
  <c r="ED44" i="8" s="1"/>
  <c r="ED40" i="8"/>
  <c r="ED42" i="4"/>
  <c r="ED41" i="8" s="1"/>
  <c r="DI17" i="4"/>
  <c r="DI4" i="4"/>
  <c r="DI15" i="4"/>
  <c r="DZ27" i="1"/>
  <c r="BR16" i="2"/>
  <c r="AH4" i="2"/>
  <c r="AH15" i="2"/>
  <c r="CP16" i="2"/>
  <c r="EB5" i="2"/>
  <c r="EB7" i="2"/>
  <c r="BY4" i="4"/>
  <c r="BY15" i="4"/>
  <c r="BI5" i="2"/>
  <c r="AB21" i="1"/>
  <c r="DT7" i="4"/>
  <c r="BV5" i="2"/>
  <c r="BV6" i="2"/>
  <c r="AK4" i="2"/>
  <c r="AK15" i="2"/>
  <c r="CS16" i="2"/>
  <c r="CT4" i="4"/>
  <c r="CT15" i="4"/>
  <c r="CT15" i="1" s="1"/>
  <c r="CK42" i="1"/>
  <c r="CK80" i="8" s="1"/>
  <c r="BY79" i="8"/>
  <c r="BY42" i="1"/>
  <c r="BY80" i="8" s="1"/>
  <c r="AR4" i="4"/>
  <c r="EF45" i="4"/>
  <c r="EF44" i="8" s="1"/>
  <c r="EF42" i="4"/>
  <c r="EF41" i="8" s="1"/>
  <c r="EF40" i="8"/>
  <c r="CH4" i="4"/>
  <c r="CH15" i="4"/>
  <c r="CR5" i="3"/>
  <c r="DD5" i="3"/>
  <c r="EF7" i="2"/>
  <c r="EF5" i="2"/>
  <c r="DS43" i="3"/>
  <c r="DS29" i="8" s="1"/>
  <c r="DS27" i="8"/>
  <c r="DS45" i="3"/>
  <c r="DS31" i="8" s="1"/>
  <c r="DS42" i="3"/>
  <c r="DS28" i="8" s="1"/>
  <c r="AP41" i="3"/>
  <c r="GF25" i="3"/>
  <c r="BC79" i="8"/>
  <c r="BC42" i="1"/>
  <c r="BC80" i="8" s="1"/>
  <c r="AS4" i="4"/>
  <c r="BX5" i="3"/>
  <c r="CV5" i="3"/>
  <c r="CJ5" i="3"/>
  <c r="BN16" i="3"/>
  <c r="AD4" i="3"/>
  <c r="AD5" i="3" s="1"/>
  <c r="AD15" i="3"/>
  <c r="EO16" i="2"/>
  <c r="CG15" i="2"/>
  <c r="CG14" i="1"/>
  <c r="CG16" i="2"/>
  <c r="CG4" i="2"/>
  <c r="DE6" i="2" s="1"/>
  <c r="CS15" i="2"/>
  <c r="CS15" i="1" s="1"/>
  <c r="EG41" i="4"/>
  <c r="EG21" i="4"/>
  <c r="EG23" i="4"/>
  <c r="EG14" i="4"/>
  <c r="BV21" i="4"/>
  <c r="BV21" i="1" s="1"/>
  <c r="BV14" i="4"/>
  <c r="ED16" i="4" s="1"/>
  <c r="BV20" i="1"/>
  <c r="BV41" i="1" s="1"/>
  <c r="EO17" i="4"/>
  <c r="EO15" i="4"/>
  <c r="EO4" i="4"/>
  <c r="EO16" i="4"/>
  <c r="CG16" i="3"/>
  <c r="AK15" i="3"/>
  <c r="AK4" i="3"/>
  <c r="AK5" i="3" s="1"/>
  <c r="EB16" i="2"/>
  <c r="CF15" i="2"/>
  <c r="CF4" i="2"/>
  <c r="DD6" i="2" s="1"/>
  <c r="CF16" i="2"/>
  <c r="AW14" i="1"/>
  <c r="AW4" i="4"/>
  <c r="BF14" i="4"/>
  <c r="BR15" i="4" s="1"/>
  <c r="BR15" i="1" s="1"/>
  <c r="BF21" i="4"/>
  <c r="BF21" i="1" s="1"/>
  <c r="BF20" i="1"/>
  <c r="BF41" i="1" s="1"/>
  <c r="AO15" i="2"/>
  <c r="DV22" i="3"/>
  <c r="EQ42" i="2"/>
  <c r="EQ15" i="8" s="1"/>
  <c r="BZ5" i="3"/>
  <c r="DO6" i="2"/>
  <c r="CH15" i="2"/>
  <c r="CH16" i="2"/>
  <c r="CH4" i="2"/>
  <c r="ED6" i="2" s="1"/>
  <c r="CH14" i="1"/>
  <c r="EL23" i="3"/>
  <c r="EL41" i="3"/>
  <c r="EL21" i="3"/>
  <c r="EL14" i="3"/>
  <c r="CY21" i="4"/>
  <c r="CY21" i="1" s="1"/>
  <c r="CY14" i="4"/>
  <c r="DK15" i="4" s="1"/>
  <c r="CY20" i="1"/>
  <c r="CY41" i="1" s="1"/>
  <c r="CH5" i="3"/>
  <c r="BR5" i="2"/>
  <c r="AO4" i="3"/>
  <c r="AO15" i="3"/>
  <c r="CW16" i="3"/>
  <c r="CN21" i="1"/>
  <c r="BN5" i="3"/>
  <c r="BH5" i="2"/>
  <c r="BH4" i="1"/>
  <c r="DP6" i="2"/>
  <c r="BK5" i="2"/>
  <c r="DV17" i="4"/>
  <c r="DV4" i="4"/>
  <c r="DV15" i="4"/>
  <c r="DM17" i="4"/>
  <c r="DM4" i="4"/>
  <c r="CR4" i="1"/>
  <c r="CR5" i="2"/>
  <c r="AU79" i="8"/>
  <c r="CW27" i="1"/>
  <c r="CT16" i="2"/>
  <c r="CU79" i="8"/>
  <c r="CU42" i="1"/>
  <c r="CU80" i="8" s="1"/>
  <c r="DR40" i="8"/>
  <c r="DR45" i="4"/>
  <c r="DR44" i="8" s="1"/>
  <c r="CM16" i="2"/>
  <c r="EC22" i="3"/>
  <c r="EJ22" i="3"/>
  <c r="BN14" i="4"/>
  <c r="DJ16" i="4" s="1"/>
  <c r="BN21" i="4"/>
  <c r="BN21" i="1" s="1"/>
  <c r="BN20" i="1"/>
  <c r="BN41" i="1" s="1"/>
  <c r="CD5" i="3"/>
  <c r="CN4" i="3"/>
  <c r="CN5" i="3" s="1"/>
  <c r="CN16" i="3"/>
  <c r="CZ15" i="3"/>
  <c r="DL16" i="3"/>
  <c r="CN14" i="1"/>
  <c r="EK7" i="2"/>
  <c r="EK5" i="2"/>
  <c r="AX4" i="4"/>
  <c r="AS79" i="8"/>
  <c r="AS4" i="3"/>
  <c r="AS15" i="3"/>
  <c r="DA16" i="3"/>
  <c r="AB42" i="1"/>
  <c r="AB80" i="8" s="1"/>
  <c r="AB79" i="8"/>
  <c r="AU14" i="1"/>
  <c r="GC44" i="2"/>
  <c r="GC17" i="8" s="1"/>
  <c r="GC14" i="8"/>
  <c r="GC45" i="2"/>
  <c r="GC18" i="8" s="1"/>
  <c r="DA5" i="3"/>
  <c r="EB41" i="3"/>
  <c r="EB14" i="3"/>
  <c r="EB23" i="3"/>
  <c r="EB21" i="3"/>
  <c r="EB20" i="1"/>
  <c r="EB41" i="1" s="1"/>
  <c r="DU16" i="2"/>
  <c r="BY4" i="2"/>
  <c r="EG6" i="2" s="1"/>
  <c r="BY14" i="1"/>
  <c r="BY15" i="2"/>
  <c r="BY15" i="1" s="1"/>
  <c r="BY16" i="2"/>
  <c r="CK15" i="2"/>
  <c r="DU4" i="3"/>
  <c r="DU17" i="3"/>
  <c r="DU16" i="3"/>
  <c r="DU15" i="3"/>
  <c r="CT16" i="3"/>
  <c r="DH16" i="4"/>
  <c r="DH17" i="4"/>
  <c r="DH4" i="4"/>
  <c r="DH15" i="4"/>
  <c r="BU16" i="3"/>
  <c r="CR16" i="3"/>
  <c r="CS42" i="1"/>
  <c r="CS80" i="8" s="1"/>
  <c r="CQ5" i="3"/>
  <c r="DY26" i="1"/>
  <c r="CV22" i="1"/>
  <c r="AY42" i="1"/>
  <c r="AY80" i="8" s="1"/>
  <c r="EN5" i="2"/>
  <c r="EN7" i="2"/>
  <c r="DQ6" i="3"/>
  <c r="CN15" i="4"/>
  <c r="CN4" i="4"/>
  <c r="EC5" i="2"/>
  <c r="EC7" i="2"/>
  <c r="EN14" i="4"/>
  <c r="EN41" i="4"/>
  <c r="EN23" i="4"/>
  <c r="EN21" i="4"/>
  <c r="EO40" i="8"/>
  <c r="EO42" i="4"/>
  <c r="EO41" i="8" s="1"/>
  <c r="EO45" i="4"/>
  <c r="EO44" i="8" s="1"/>
  <c r="EO43" i="4"/>
  <c r="EO42" i="8" s="1"/>
  <c r="BU5" i="2"/>
  <c r="BU4" i="1"/>
  <c r="BU6" i="2"/>
  <c r="DU5" i="2"/>
  <c r="DU7" i="2"/>
  <c r="CO14" i="1"/>
  <c r="CO4" i="4"/>
  <c r="CO4" i="1" s="1"/>
  <c r="CO15" i="4"/>
  <c r="CO15" i="1" s="1"/>
  <c r="BD15" i="3"/>
  <c r="AR15" i="3"/>
  <c r="AR4" i="3"/>
  <c r="CZ16" i="3"/>
  <c r="BN5" i="2"/>
  <c r="AW5" i="2"/>
  <c r="AW4" i="1"/>
  <c r="DG17" i="4"/>
  <c r="DG4" i="4"/>
  <c r="DG15" i="4"/>
  <c r="BQ5" i="3"/>
  <c r="AZ5" i="2"/>
  <c r="GB23" i="2"/>
  <c r="GB14" i="2"/>
  <c r="GB41" i="2"/>
  <c r="DZ41" i="3"/>
  <c r="DZ21" i="3"/>
  <c r="DZ14" i="3"/>
  <c r="DZ23" i="3"/>
  <c r="DZ20" i="1"/>
  <c r="DZ41" i="1" s="1"/>
  <c r="CE15" i="4"/>
  <c r="CE4" i="4"/>
  <c r="BS5" i="2"/>
  <c r="DL23" i="6"/>
  <c r="DL21" i="6"/>
  <c r="DL14" i="6"/>
  <c r="DL14" i="1" s="1"/>
  <c r="CG4" i="4"/>
  <c r="CG15" i="4"/>
  <c r="BE5" i="2"/>
  <c r="BE4" i="1"/>
  <c r="CK4" i="4"/>
  <c r="CK4" i="1" s="1"/>
  <c r="CK15" i="4"/>
  <c r="CK14" i="1"/>
  <c r="X4" i="4"/>
  <c r="DL27" i="1"/>
  <c r="BX79" i="8"/>
  <c r="BX42" i="1"/>
  <c r="BX80" i="8" s="1"/>
  <c r="BX43" i="1"/>
  <c r="BX81" i="8" s="1"/>
  <c r="R4" i="4"/>
  <c r="EE21" i="4"/>
  <c r="EE14" i="4"/>
  <c r="EE41" i="4"/>
  <c r="EE23" i="4"/>
  <c r="DX21" i="3"/>
  <c r="DX14" i="3"/>
  <c r="DX41" i="3"/>
  <c r="DX23" i="3"/>
  <c r="BA42" i="3"/>
  <c r="BA28" i="8" s="1"/>
  <c r="BR16" i="3"/>
  <c r="AT4" i="3"/>
  <c r="BF5" i="3" s="1"/>
  <c r="AT15" i="3"/>
  <c r="DB16" i="3"/>
  <c r="ED43" i="3"/>
  <c r="ED29" i="8" s="1"/>
  <c r="ED27" i="8"/>
  <c r="ED42" i="3"/>
  <c r="ED28" i="8" s="1"/>
  <c r="ED45" i="3"/>
  <c r="ED31" i="8" s="1"/>
  <c r="AT14" i="1"/>
  <c r="BT5" i="2"/>
  <c r="BT4" i="1"/>
  <c r="BM21" i="4"/>
  <c r="BM21" i="1" s="1"/>
  <c r="CJ16" i="2"/>
  <c r="CJ16" i="1" s="1"/>
  <c r="BG4" i="4"/>
  <c r="BG15" i="4"/>
  <c r="DS17" i="4"/>
  <c r="DS4" i="4"/>
  <c r="DS15" i="4"/>
  <c r="DS16" i="4"/>
  <c r="CN42" i="1"/>
  <c r="CN80" i="8" s="1"/>
  <c r="CB42" i="1"/>
  <c r="CB80" i="8" s="1"/>
  <c r="CB79" i="8"/>
  <c r="BX4" i="4"/>
  <c r="BX16" i="4"/>
  <c r="BX15" i="4"/>
  <c r="BC4" i="4"/>
  <c r="BC5" i="4" s="1"/>
  <c r="BC15" i="4"/>
  <c r="BC15" i="1" s="1"/>
  <c r="DJ4" i="4"/>
  <c r="DJ15" i="4"/>
  <c r="DJ17" i="4"/>
  <c r="DJ14" i="1"/>
  <c r="Y14" i="4"/>
  <c r="Y21" i="4"/>
  <c r="Y21" i="1" s="1"/>
  <c r="Y20" i="1"/>
  <c r="Y41" i="1" s="1"/>
  <c r="EH21" i="3"/>
  <c r="EH23" i="3"/>
  <c r="EH14" i="3"/>
  <c r="EH41" i="3"/>
  <c r="CK16" i="3"/>
  <c r="CR15" i="2"/>
  <c r="CH16" i="3"/>
  <c r="AX15" i="3"/>
  <c r="AX4" i="3"/>
  <c r="CH6" i="3" s="1"/>
  <c r="DF16" i="3"/>
  <c r="DD79" i="8"/>
  <c r="DD42" i="1"/>
  <c r="DD80" i="8" s="1"/>
  <c r="DD43" i="1"/>
  <c r="DD81" i="8" s="1"/>
  <c r="CT4" i="1"/>
  <c r="BZ16" i="2"/>
  <c r="BZ14" i="1"/>
  <c r="BZ15" i="2"/>
  <c r="BZ4" i="2"/>
  <c r="EL20" i="4"/>
  <c r="EL28" i="4"/>
  <c r="EL27" i="4"/>
  <c r="EL22" i="4" s="1"/>
  <c r="EL26" i="4"/>
  <c r="DV16" i="2"/>
  <c r="CY6" i="2"/>
  <c r="DY4" i="4"/>
  <c r="DY17" i="4"/>
  <c r="DY15" i="4"/>
  <c r="DC22" i="1"/>
  <c r="AJ4" i="2"/>
  <c r="CR6" i="2" s="1"/>
  <c r="AJ15" i="2"/>
  <c r="CW6" i="2"/>
  <c r="AP4" i="3"/>
  <c r="AP15" i="3"/>
  <c r="CX16" i="3"/>
  <c r="AZ14" i="1"/>
  <c r="AZ4" i="4"/>
  <c r="AZ15" i="4"/>
  <c r="AZ15" i="1" s="1"/>
  <c r="CC79" i="8"/>
  <c r="GC4" i="2"/>
  <c r="GC17" i="2"/>
  <c r="BV16" i="3"/>
  <c r="ES14" i="4"/>
  <c r="ES41" i="4"/>
  <c r="ES23" i="4"/>
  <c r="ES21" i="4"/>
  <c r="EA22" i="3"/>
  <c r="EA27" i="1"/>
  <c r="BK14" i="4"/>
  <c r="BK21" i="4"/>
  <c r="BK21" i="1" s="1"/>
  <c r="BK20" i="1"/>
  <c r="BK41" i="1" s="1"/>
  <c r="EK21" i="3"/>
  <c r="EK14" i="3"/>
  <c r="EK41" i="3"/>
  <c r="EK23" i="3"/>
  <c r="CP21" i="1"/>
  <c r="EA15" i="4"/>
  <c r="DO4" i="4"/>
  <c r="EA5" i="4" s="1"/>
  <c r="DO17" i="4"/>
  <c r="DO16" i="4"/>
  <c r="Q5" i="2"/>
  <c r="BU5" i="3"/>
  <c r="BU6" i="3"/>
  <c r="BO5" i="3"/>
  <c r="Z4" i="4"/>
  <c r="ER23" i="3"/>
  <c r="ER41" i="3"/>
  <c r="ER14" i="3"/>
  <c r="ER21" i="3"/>
  <c r="DI16" i="2"/>
  <c r="DK41" i="4"/>
  <c r="EG27" i="3"/>
  <c r="EG26" i="3"/>
  <c r="EG20" i="3"/>
  <c r="EG28" i="3"/>
  <c r="Q15" i="4"/>
  <c r="Q15" i="1" s="1"/>
  <c r="Q4" i="4"/>
  <c r="Q5" i="4" s="1"/>
  <c r="DX16" i="4"/>
  <c r="BP4" i="4"/>
  <c r="BP15" i="4"/>
  <c r="BP15" i="1" s="1"/>
  <c r="CW42" i="1"/>
  <c r="CW80" i="8" s="1"/>
  <c r="CW79" i="8"/>
  <c r="BL79" i="8"/>
  <c r="BL42" i="1"/>
  <c r="BL80" i="8" s="1"/>
  <c r="DW7" i="2"/>
  <c r="DW5" i="2"/>
  <c r="DW6" i="2"/>
  <c r="BQ5" i="2"/>
  <c r="CO21" i="1"/>
  <c r="BW79" i="8"/>
  <c r="BW42" i="1"/>
  <c r="BW80" i="8" s="1"/>
  <c r="BZ15" i="4"/>
  <c r="BZ15" i="1" s="1"/>
  <c r="BZ4" i="4"/>
  <c r="BS16" i="3"/>
  <c r="DO27" i="1"/>
  <c r="AW15" i="3"/>
  <c r="CX79" i="8"/>
  <c r="CX42" i="1"/>
  <c r="CX80" i="8" s="1"/>
  <c r="EJ5" i="2"/>
  <c r="EJ7" i="2"/>
  <c r="CD4" i="4"/>
  <c r="CD15" i="4"/>
  <c r="CJ15" i="2"/>
  <c r="BX16" i="2"/>
  <c r="BX16" i="1" s="1"/>
  <c r="BX4" i="2"/>
  <c r="BX15" i="2"/>
  <c r="BX15" i="1" s="1"/>
  <c r="BX14" i="1"/>
  <c r="DP14" i="6"/>
  <c r="DP14" i="1" s="1"/>
  <c r="DP21" i="6"/>
  <c r="DP21" i="1" s="1"/>
  <c r="DP23" i="6"/>
  <c r="AT79" i="8"/>
  <c r="BM4" i="4"/>
  <c r="BM4" i="1" s="1"/>
  <c r="BM15" i="4"/>
  <c r="BM15" i="1" s="1"/>
  <c r="EB15" i="4"/>
  <c r="EB17" i="4"/>
  <c r="EB4" i="4"/>
  <c r="CJ4" i="1"/>
  <c r="BG79" i="8"/>
  <c r="BG42" i="1"/>
  <c r="BG80" i="8" s="1"/>
  <c r="R14" i="1"/>
  <c r="DE16" i="2"/>
  <c r="DE16" i="1" s="1"/>
  <c r="AH4" i="3"/>
  <c r="AH5" i="3" s="1"/>
  <c r="AH15" i="3"/>
  <c r="BY16" i="3"/>
  <c r="BW21" i="1"/>
  <c r="CK5" i="3"/>
  <c r="CK6" i="3"/>
  <c r="CW5" i="3"/>
  <c r="AE4" i="3"/>
  <c r="AE15" i="3"/>
  <c r="BF5" i="2"/>
  <c r="DI6" i="2"/>
  <c r="DG16" i="2"/>
  <c r="CU4" i="4"/>
  <c r="CU15" i="4"/>
  <c r="CU15" i="1" s="1"/>
  <c r="CU14" i="1"/>
  <c r="DR17" i="4"/>
  <c r="DR4" i="4"/>
  <c r="DV7" i="2"/>
  <c r="DV5" i="2"/>
  <c r="CY5" i="2"/>
  <c r="CS16" i="3"/>
  <c r="DY42" i="4"/>
  <c r="DY41" i="8" s="1"/>
  <c r="DY40" i="8"/>
  <c r="DY45" i="4"/>
  <c r="DY44" i="8" s="1"/>
  <c r="AS14" i="1"/>
  <c r="DJ6" i="3"/>
  <c r="CQ21" i="1"/>
  <c r="CE16" i="3"/>
  <c r="BC14" i="1"/>
  <c r="AU5" i="2"/>
  <c r="CC21" i="4"/>
  <c r="CC21" i="1" s="1"/>
  <c r="BS42" i="1"/>
  <c r="BS80" i="8" s="1"/>
  <c r="BV5" i="3"/>
  <c r="BV6" i="3"/>
  <c r="DG22" i="4"/>
  <c r="EP22" i="3"/>
  <c r="EM21" i="3"/>
  <c r="EM23" i="3"/>
  <c r="EM14" i="3"/>
  <c r="EM41" i="3"/>
  <c r="X5" i="2"/>
  <c r="X4" i="1"/>
  <c r="DS27" i="1"/>
  <c r="V4" i="4"/>
  <c r="BY21" i="1"/>
  <c r="DD5" i="2"/>
  <c r="DF5" i="3"/>
  <c r="CT5" i="3"/>
  <c r="CT6" i="3"/>
  <c r="CI4" i="4"/>
  <c r="CI4" i="1" s="1"/>
  <c r="CI15" i="4"/>
  <c r="BP14" i="1"/>
  <c r="DI23" i="6"/>
  <c r="DI21" i="6"/>
  <c r="DI21" i="1" s="1"/>
  <c r="DI14" i="6"/>
  <c r="EK20" i="5"/>
  <c r="EK20" i="1" s="1"/>
  <c r="EK41" i="1" s="1"/>
  <c r="EK26" i="5"/>
  <c r="EK26" i="1" s="1"/>
  <c r="EK27" i="5"/>
  <c r="EK28" i="5"/>
  <c r="EK28" i="1" s="1"/>
  <c r="FB28" i="6"/>
  <c r="FB20" i="6"/>
  <c r="GA28" i="3"/>
  <c r="GA20" i="3"/>
  <c r="EI7" i="2"/>
  <c r="EI5" i="2"/>
  <c r="EI6" i="2"/>
  <c r="BM5" i="3"/>
  <c r="BM6" i="3"/>
  <c r="BS4" i="4"/>
  <c r="BS15" i="4"/>
  <c r="BS15" i="1" s="1"/>
  <c r="CP5" i="3"/>
  <c r="CP6" i="3"/>
  <c r="CW4" i="4"/>
  <c r="CW15" i="4"/>
  <c r="CW15" i="1" s="1"/>
  <c r="CW16" i="4"/>
  <c r="CW14" i="1"/>
  <c r="EA7" i="4"/>
  <c r="EN14" i="3"/>
  <c r="EN41" i="3"/>
  <c r="EN21" i="3"/>
  <c r="EN23" i="3"/>
  <c r="BA5" i="3"/>
  <c r="AR14" i="1"/>
  <c r="X79" i="8"/>
  <c r="AE15" i="2"/>
  <c r="AE4" i="2"/>
  <c r="AQ5" i="2" s="1"/>
  <c r="BW16" i="2"/>
  <c r="BW15" i="2"/>
  <c r="BW4" i="2"/>
  <c r="BW14" i="1"/>
  <c r="EE42" i="2"/>
  <c r="EE15" i="8" s="1"/>
  <c r="EE45" i="2"/>
  <c r="EE18" i="8" s="1"/>
  <c r="EE43" i="2"/>
  <c r="EE16" i="8" s="1"/>
  <c r="EE14" i="8"/>
  <c r="EE44" i="2"/>
  <c r="EE17" i="8" s="1"/>
  <c r="BO42" i="1"/>
  <c r="BO80" i="8" s="1"/>
  <c r="BO79" i="8"/>
  <c r="EI21" i="3"/>
  <c r="EI14" i="3"/>
  <c r="EI41" i="3"/>
  <c r="EI23" i="3"/>
  <c r="DE6" i="3"/>
  <c r="AO4" i="4"/>
  <c r="CX4" i="4"/>
  <c r="CX15" i="4"/>
  <c r="CX15" i="1" s="1"/>
  <c r="CX16" i="4"/>
  <c r="CX16" i="1" s="1"/>
  <c r="CX14" i="1"/>
  <c r="CX6" i="2"/>
  <c r="W5" i="2"/>
  <c r="W4" i="1"/>
  <c r="BC5" i="3"/>
  <c r="CK79" i="8"/>
  <c r="CP42" i="1"/>
  <c r="CP80" i="8" s="1"/>
  <c r="CP79" i="8"/>
  <c r="CC5" i="3"/>
  <c r="AZ79" i="8"/>
  <c r="AZ42" i="1"/>
  <c r="AZ80" i="8" s="1"/>
  <c r="DW23" i="4"/>
  <c r="DW21" i="4"/>
  <c r="DW14" i="4"/>
  <c r="DW41" i="4"/>
  <c r="DW20" i="1"/>
  <c r="DW41" i="1" s="1"/>
  <c r="DK27" i="1"/>
  <c r="DY5" i="2"/>
  <c r="DY7" i="2"/>
  <c r="DY6" i="2"/>
  <c r="DR21" i="4"/>
  <c r="DF21" i="4"/>
  <c r="DF21" i="1" s="1"/>
  <c r="DF14" i="4"/>
  <c r="DF20" i="1"/>
  <c r="DF41" i="1" s="1"/>
  <c r="ED4" i="3"/>
  <c r="ED16" i="3"/>
  <c r="ED15" i="3"/>
  <c r="ED17" i="3"/>
  <c r="DJ22" i="4"/>
  <c r="DJ22" i="1" s="1"/>
  <c r="DJ27" i="1"/>
  <c r="EU21" i="4"/>
  <c r="EU14" i="4"/>
  <c r="EU23" i="4"/>
  <c r="EU41" i="4"/>
  <c r="CL16" i="3"/>
  <c r="EL7" i="2"/>
  <c r="EL5" i="2"/>
  <c r="AJ4" i="3"/>
  <c r="AV5" i="3" s="1"/>
  <c r="AJ15" i="3"/>
  <c r="EB40" i="8"/>
  <c r="EB45" i="4"/>
  <c r="EB44" i="8" s="1"/>
  <c r="EB42" i="4"/>
  <c r="EB41" i="8" s="1"/>
  <c r="T5" i="2"/>
  <c r="BL16" i="3"/>
  <c r="AB4" i="3"/>
  <c r="BL6" i="3" s="1"/>
  <c r="AB15" i="3"/>
  <c r="R5" i="2"/>
  <c r="CB14" i="1"/>
  <c r="CB16" i="2"/>
  <c r="CB15" i="2"/>
  <c r="CB4" i="2"/>
  <c r="EJ6" i="2" s="1"/>
  <c r="CN15" i="2"/>
  <c r="CN15" i="1" s="1"/>
  <c r="BG15" i="3"/>
  <c r="BG15" i="1" s="1"/>
  <c r="AV4" i="1"/>
  <c r="Z5" i="2"/>
  <c r="Z4" i="1"/>
  <c r="BW4" i="4"/>
  <c r="BW15" i="4"/>
  <c r="DC27" i="1"/>
  <c r="CX22" i="1"/>
  <c r="AP20" i="1"/>
  <c r="AP41" i="1" s="1"/>
  <c r="DD4" i="4"/>
  <c r="DD15" i="4"/>
  <c r="DD15" i="1" s="1"/>
  <c r="DD16" i="4"/>
  <c r="DD16" i="1" s="1"/>
  <c r="DD14" i="1"/>
  <c r="ET16" i="4"/>
  <c r="ET15" i="4"/>
  <c r="ET17" i="4"/>
  <c r="ET4" i="4"/>
  <c r="CL42" i="1"/>
  <c r="CL80" i="8" s="1"/>
  <c r="BZ79" i="8"/>
  <c r="BZ42" i="1"/>
  <c r="BZ80" i="8" s="1"/>
  <c r="CA14" i="4"/>
  <c r="CA21" i="4"/>
  <c r="CA21" i="1" s="1"/>
  <c r="EJ21" i="3"/>
  <c r="EJ23" i="3"/>
  <c r="EJ14" i="3"/>
  <c r="EJ41" i="3"/>
  <c r="BO4" i="4"/>
  <c r="BO15" i="4"/>
  <c r="BO15" i="1" s="1"/>
  <c r="CE42" i="1"/>
  <c r="CE80" i="8" s="1"/>
  <c r="CE79" i="8"/>
  <c r="AM14" i="1"/>
  <c r="ER16" i="4"/>
  <c r="ER4" i="4"/>
  <c r="ER15" i="4"/>
  <c r="ER17" i="4"/>
  <c r="DS15" i="2"/>
  <c r="DS4" i="2"/>
  <c r="DS16" i="2"/>
  <c r="DS17" i="2"/>
  <c r="BC5" i="2"/>
  <c r="DK6" i="2"/>
  <c r="BI4" i="4"/>
  <c r="BI15" i="4"/>
  <c r="BI15" i="1" s="1"/>
  <c r="CC4" i="4"/>
  <c r="CC15" i="4"/>
  <c r="CC15" i="1" s="1"/>
  <c r="EA21" i="3"/>
  <c r="EA41" i="3"/>
  <c r="EA23" i="3"/>
  <c r="EA14" i="3"/>
  <c r="DA21" i="4"/>
  <c r="DA21" i="1" s="1"/>
  <c r="DA14" i="4"/>
  <c r="DA20" i="1"/>
  <c r="DA41" i="1" s="1"/>
  <c r="CM14" i="1"/>
  <c r="CM4" i="4"/>
  <c r="CD21" i="1"/>
  <c r="BM14" i="1"/>
  <c r="AT4" i="4"/>
  <c r="CA20" i="1"/>
  <c r="CA41" i="1" s="1"/>
  <c r="DZ17" i="4"/>
  <c r="DZ16" i="4"/>
  <c r="DZ15" i="4"/>
  <c r="DZ4" i="4"/>
  <c r="AX14" i="1"/>
  <c r="BP16" i="2"/>
  <c r="CZ16" i="2"/>
  <c r="EN25" i="5"/>
  <c r="GB25" i="3"/>
  <c r="GJ25" i="3"/>
  <c r="GI25" i="3"/>
  <c r="GC25" i="3"/>
  <c r="FR25" i="6"/>
  <c r="GH25" i="3"/>
  <c r="EO25" i="5"/>
  <c r="EP25" i="5"/>
  <c r="EM25" i="5"/>
  <c r="FF25" i="6"/>
  <c r="EL25" i="6"/>
  <c r="EX26" i="6" s="1"/>
  <c r="FM25" i="2"/>
  <c r="DV25" i="6"/>
  <c r="EI25" i="6"/>
  <c r="EF25" i="6"/>
  <c r="ER27" i="6" s="1"/>
  <c r="ER22" i="6" s="1"/>
  <c r="GG25" i="6"/>
  <c r="GK25" i="5"/>
  <c r="GL25" i="6"/>
  <c r="GH25" i="6"/>
  <c r="GB25" i="6"/>
  <c r="GJ25" i="5"/>
  <c r="GH25" i="5"/>
  <c r="GL25" i="5"/>
  <c r="GA25" i="6"/>
  <c r="GC25" i="6"/>
  <c r="GD25" i="5"/>
  <c r="GE25" i="6"/>
  <c r="GI25" i="6"/>
  <c r="GE25" i="5"/>
  <c r="GI25" i="5"/>
  <c r="EP25" i="6"/>
  <c r="FE25" i="6"/>
  <c r="EE25" i="6"/>
  <c r="EE25" i="1" s="1"/>
  <c r="FH25" i="6"/>
  <c r="EV25" i="6"/>
  <c r="DI41" i="6"/>
  <c r="DJ41" i="6"/>
  <c r="DU25" i="6"/>
  <c r="EO25" i="6"/>
  <c r="FU25" i="6"/>
  <c r="FO25" i="6"/>
  <c r="FW25" i="6"/>
  <c r="FZ25" i="6"/>
  <c r="FS25" i="6"/>
  <c r="FQ25" i="6"/>
  <c r="FV25" i="6"/>
  <c r="FP25" i="6"/>
  <c r="FA25" i="6"/>
  <c r="DX25" i="6"/>
  <c r="DL41" i="6"/>
  <c r="CF41" i="4"/>
  <c r="EQ25" i="5"/>
  <c r="FL25" i="6"/>
  <c r="EZ25" i="6"/>
  <c r="FM25" i="6"/>
  <c r="EC25" i="6"/>
  <c r="EU25" i="2"/>
  <c r="ET25" i="5"/>
  <c r="EU25" i="5"/>
  <c r="ES25" i="5"/>
  <c r="ES25" i="2"/>
  <c r="DP41" i="6"/>
  <c r="ER25" i="5"/>
  <c r="BA41" i="4"/>
  <c r="DI43" i="4" s="1"/>
  <c r="DI42" i="8" s="1"/>
  <c r="CA41" i="4"/>
  <c r="CM42" i="4" s="1"/>
  <c r="CM41" i="8" s="1"/>
  <c r="Y41" i="4"/>
  <c r="Y40" i="8" s="1"/>
  <c r="BQ41" i="4"/>
  <c r="BK41" i="4"/>
  <c r="BN41" i="4"/>
  <c r="DJ43" i="4" s="1"/>
  <c r="DJ42" i="8" s="1"/>
  <c r="AP41" i="4"/>
  <c r="CX43" i="4" s="1"/>
  <c r="CX42" i="8" s="1"/>
  <c r="BF41" i="4"/>
  <c r="DN43" i="4" s="1"/>
  <c r="DN42" i="8" s="1"/>
  <c r="ER25" i="2"/>
  <c r="BV41" i="4"/>
  <c r="O41" i="4"/>
  <c r="EY25" i="2"/>
  <c r="EZ25" i="5"/>
  <c r="DF41" i="4"/>
  <c r="DR42" i="4" s="1"/>
  <c r="DR41" i="8" s="1"/>
  <c r="EW25" i="3"/>
  <c r="DC41" i="4"/>
  <c r="FB25" i="5"/>
  <c r="EZ25" i="3"/>
  <c r="FA25" i="3"/>
  <c r="EW25" i="2"/>
  <c r="FA25" i="2"/>
  <c r="EV25" i="2"/>
  <c r="EX25" i="5"/>
  <c r="EW25" i="5"/>
  <c r="EV25" i="3"/>
  <c r="EU25" i="3"/>
  <c r="CZ41" i="4"/>
  <c r="DX43" i="4" s="1"/>
  <c r="DX42" i="8" s="1"/>
  <c r="EX25" i="2"/>
  <c r="CV41" i="4"/>
  <c r="FB25" i="3"/>
  <c r="ET25" i="2"/>
  <c r="DA41" i="4"/>
  <c r="CY41" i="4"/>
  <c r="EZ25" i="2"/>
  <c r="EY25" i="5"/>
  <c r="EV25" i="5"/>
  <c r="FA25" i="5"/>
  <c r="EY25" i="3"/>
  <c r="ES25" i="3"/>
  <c r="EX25" i="3"/>
  <c r="AW5" i="3" l="1"/>
  <c r="CT5" i="2"/>
  <c r="CQ6" i="3"/>
  <c r="CW16" i="1"/>
  <c r="DQ6" i="2"/>
  <c r="CT6" i="2"/>
  <c r="AV5" i="2"/>
  <c r="BC4" i="1"/>
  <c r="DA6" i="2"/>
  <c r="CC6" i="3"/>
  <c r="DZ6" i="2"/>
  <c r="BK6" i="3"/>
  <c r="CE6" i="3"/>
  <c r="BT6" i="2"/>
  <c r="BG5" i="1"/>
  <c r="ED27" i="1"/>
  <c r="AN5" i="4"/>
  <c r="DN6" i="2"/>
  <c r="DG27" i="1"/>
  <c r="DY27" i="1"/>
  <c r="BG5" i="4"/>
  <c r="ED44" i="3"/>
  <c r="ED30" i="8" s="1"/>
  <c r="EB6" i="2"/>
  <c r="ED43" i="4"/>
  <c r="ED42" i="8" s="1"/>
  <c r="BD15" i="1"/>
  <c r="DM44" i="3"/>
  <c r="DM30" i="8" s="1"/>
  <c r="DT27" i="1"/>
  <c r="DB16" i="4"/>
  <c r="EK79" i="8"/>
  <c r="EK45" i="1"/>
  <c r="EK83" i="8" s="1"/>
  <c r="EY26" i="5"/>
  <c r="EY27" i="5"/>
  <c r="EY22" i="5" s="1"/>
  <c r="EY20" i="5"/>
  <c r="EY28" i="5"/>
  <c r="EX28" i="3"/>
  <c r="EX20" i="3"/>
  <c r="EX27" i="3"/>
  <c r="EX22" i="3" s="1"/>
  <c r="EX26" i="3"/>
  <c r="EV26" i="5"/>
  <c r="EV27" i="5"/>
  <c r="EV22" i="5" s="1"/>
  <c r="EV28" i="5"/>
  <c r="EV20" i="5"/>
  <c r="EV28" i="2"/>
  <c r="EV20" i="2"/>
  <c r="EV27" i="2"/>
  <c r="EV26" i="2"/>
  <c r="GO30" i="2"/>
  <c r="ES20" i="5"/>
  <c r="ES27" i="5"/>
  <c r="ES22" i="5" s="1"/>
  <c r="ES26" i="5"/>
  <c r="ES28" i="5"/>
  <c r="EU20" i="2"/>
  <c r="EU28" i="2"/>
  <c r="EU26" i="2"/>
  <c r="EU27" i="2"/>
  <c r="EU25" i="1"/>
  <c r="CF42" i="4"/>
  <c r="CF41" i="8" s="1"/>
  <c r="CF40" i="8"/>
  <c r="FV26" i="6"/>
  <c r="FV28" i="6"/>
  <c r="FV20" i="6"/>
  <c r="FZ26" i="6"/>
  <c r="FZ20" i="6"/>
  <c r="FZ27" i="6"/>
  <c r="FZ22" i="6" s="1"/>
  <c r="FZ28" i="6"/>
  <c r="EV28" i="6"/>
  <c r="EV20" i="6"/>
  <c r="FH20" i="6"/>
  <c r="FH28" i="6"/>
  <c r="FH26" i="6"/>
  <c r="GH20" i="6"/>
  <c r="GH28" i="6"/>
  <c r="GH26" i="6"/>
  <c r="GH27" i="6"/>
  <c r="GH22" i="6" s="1"/>
  <c r="FG27" i="6"/>
  <c r="FG22" i="6" s="1"/>
  <c r="EI20" i="6"/>
  <c r="EU26" i="6"/>
  <c r="EI27" i="6"/>
  <c r="EI28" i="6"/>
  <c r="EI28" i="1" s="1"/>
  <c r="EI26" i="6"/>
  <c r="EI26" i="1" s="1"/>
  <c r="EI25" i="1"/>
  <c r="FF26" i="6"/>
  <c r="FF28" i="6"/>
  <c r="FF20" i="6"/>
  <c r="GH28" i="3"/>
  <c r="FR20" i="6"/>
  <c r="FR28" i="6"/>
  <c r="FR26" i="6"/>
  <c r="GJ28" i="3"/>
  <c r="DA42" i="1"/>
  <c r="DA80" i="8" s="1"/>
  <c r="DA79" i="8"/>
  <c r="DA43" i="1"/>
  <c r="DA81" i="8" s="1"/>
  <c r="DF4" i="4"/>
  <c r="DF16" i="4"/>
  <c r="DF16" i="1" s="1"/>
  <c r="DF15" i="4"/>
  <c r="DF15" i="1" s="1"/>
  <c r="DF14" i="1"/>
  <c r="CX5" i="4"/>
  <c r="CX5" i="1" s="1"/>
  <c r="CX4" i="1"/>
  <c r="EI27" i="8"/>
  <c r="EI42" i="3"/>
  <c r="EI28" i="8" s="1"/>
  <c r="EI44" i="3"/>
  <c r="EI30" i="8" s="1"/>
  <c r="EI43" i="3"/>
  <c r="EI29" i="8" s="1"/>
  <c r="EI45" i="3"/>
  <c r="EI31" i="8" s="1"/>
  <c r="CM6" i="3"/>
  <c r="AE5" i="3"/>
  <c r="DT6" i="2"/>
  <c r="BX6" i="2"/>
  <c r="BX5" i="2"/>
  <c r="BX4" i="1"/>
  <c r="BP5" i="4"/>
  <c r="BP5" i="1" s="1"/>
  <c r="AP5" i="3"/>
  <c r="CX6" i="3"/>
  <c r="EH6" i="2"/>
  <c r="BZ5" i="2"/>
  <c r="BZ6" i="2"/>
  <c r="BZ4" i="1"/>
  <c r="EH27" i="8"/>
  <c r="EH43" i="3"/>
  <c r="EH29" i="8" s="1"/>
  <c r="EH45" i="3"/>
  <c r="EH31" i="8" s="1"/>
  <c r="EH42" i="3"/>
  <c r="EH28" i="8" s="1"/>
  <c r="EH44" i="3"/>
  <c r="EH30" i="8" s="1"/>
  <c r="EE45" i="4"/>
  <c r="EE44" i="8" s="1"/>
  <c r="EE40" i="8"/>
  <c r="EE43" i="4"/>
  <c r="EE42" i="8" s="1"/>
  <c r="EE42" i="4"/>
  <c r="EE41" i="8" s="1"/>
  <c r="R4" i="1"/>
  <c r="CE5" i="4"/>
  <c r="EB43" i="1"/>
  <c r="EB81" i="8" s="1"/>
  <c r="EB79" i="8"/>
  <c r="EB45" i="1"/>
  <c r="EB83" i="8" s="1"/>
  <c r="EB42" i="1"/>
  <c r="EB80" i="8" s="1"/>
  <c r="CG15" i="1"/>
  <c r="EF6" i="2"/>
  <c r="BY5" i="4"/>
  <c r="AH5" i="2"/>
  <c r="CP6" i="2"/>
  <c r="EC45" i="3"/>
  <c r="EC31" i="8" s="1"/>
  <c r="EC42" i="3"/>
  <c r="EC28" i="8" s="1"/>
  <c r="EC43" i="3"/>
  <c r="EC29" i="8" s="1"/>
  <c r="EC27" i="8"/>
  <c r="EC44" i="3"/>
  <c r="EC30" i="8" s="1"/>
  <c r="BE5" i="4"/>
  <c r="BE5" i="1" s="1"/>
  <c r="CV79" i="8"/>
  <c r="CV42" i="1"/>
  <c r="CV80" i="8" s="1"/>
  <c r="CV43" i="1"/>
  <c r="CV81" i="8" s="1"/>
  <c r="FC66" i="8"/>
  <c r="FC45" i="6"/>
  <c r="FC70" i="8" s="1"/>
  <c r="FC42" i="6"/>
  <c r="FC67" i="8" s="1"/>
  <c r="CE15" i="1"/>
  <c r="EI45" i="4"/>
  <c r="EI44" i="8" s="1"/>
  <c r="EI40" i="8"/>
  <c r="EI42" i="4"/>
  <c r="EI41" i="8" s="1"/>
  <c r="EI43" i="4"/>
  <c r="EI42" i="8" s="1"/>
  <c r="BG4" i="1"/>
  <c r="DQ4" i="6"/>
  <c r="DQ15" i="6"/>
  <c r="DQ15" i="1" s="1"/>
  <c r="DQ17" i="6"/>
  <c r="DQ16" i="6"/>
  <c r="DQ16" i="1" s="1"/>
  <c r="EY14" i="6"/>
  <c r="EY41" i="6"/>
  <c r="EY21" i="6"/>
  <c r="EY23" i="6"/>
  <c r="BZ43" i="3"/>
  <c r="BZ29" i="8" s="1"/>
  <c r="G14" i="4"/>
  <c r="G20" i="1"/>
  <c r="G41" i="1" s="1"/>
  <c r="S21" i="4"/>
  <c r="S21" i="1" s="1"/>
  <c r="CS4" i="1"/>
  <c r="CS5" i="4"/>
  <c r="DO15" i="4"/>
  <c r="DC4" i="4"/>
  <c r="DC15" i="4"/>
  <c r="DC15" i="1" s="1"/>
  <c r="DC16" i="4"/>
  <c r="DC16" i="1" s="1"/>
  <c r="DC14" i="1"/>
  <c r="DO44" i="3"/>
  <c r="DO30" i="8" s="1"/>
  <c r="CW44" i="3"/>
  <c r="CW30" i="8" s="1"/>
  <c r="DC44" i="3"/>
  <c r="DC30" i="8" s="1"/>
  <c r="CX44" i="3"/>
  <c r="CX30" i="8" s="1"/>
  <c r="CZ44" i="3"/>
  <c r="CZ30" i="8" s="1"/>
  <c r="BZ44" i="3"/>
  <c r="BZ30" i="8" s="1"/>
  <c r="EW14" i="6"/>
  <c r="EW23" i="6"/>
  <c r="EW41" i="6"/>
  <c r="EW21" i="6"/>
  <c r="EB23" i="6"/>
  <c r="EB23" i="1" s="1"/>
  <c r="EB21" i="6"/>
  <c r="EB21" i="1" s="1"/>
  <c r="EB41" i="6"/>
  <c r="EB14" i="6"/>
  <c r="CA22" i="4"/>
  <c r="CA22" i="1" s="1"/>
  <c r="CA27" i="1"/>
  <c r="BV22" i="4"/>
  <c r="BV22" i="1" s="1"/>
  <c r="BV27" i="1"/>
  <c r="BY22" i="4"/>
  <c r="BY22" i="1" s="1"/>
  <c r="BY27" i="1"/>
  <c r="EH5" i="4"/>
  <c r="EH6" i="4"/>
  <c r="EH7" i="4"/>
  <c r="DS41" i="6"/>
  <c r="DS23" i="6"/>
  <c r="DS21" i="6"/>
  <c r="DS21" i="1" s="1"/>
  <c r="DS14" i="6"/>
  <c r="DS20" i="1"/>
  <c r="DS41" i="1" s="1"/>
  <c r="EQ41" i="3"/>
  <c r="EQ21" i="3"/>
  <c r="EQ14" i="3"/>
  <c r="EQ23" i="3"/>
  <c r="EL14" i="5"/>
  <c r="EL41" i="5"/>
  <c r="EL21" i="5"/>
  <c r="EL23" i="5"/>
  <c r="DL43" i="4"/>
  <c r="DL42" i="8" s="1"/>
  <c r="DB6" i="2"/>
  <c r="CD5" i="2"/>
  <c r="CD6" i="2"/>
  <c r="CD4" i="1"/>
  <c r="CP5" i="2"/>
  <c r="CP5" i="1" s="1"/>
  <c r="EP17" i="3"/>
  <c r="EP15" i="3"/>
  <c r="EP4" i="3"/>
  <c r="EP16" i="3"/>
  <c r="FB27" i="3"/>
  <c r="FB22" i="3" s="1"/>
  <c r="FB28" i="3"/>
  <c r="FB20" i="3"/>
  <c r="FB26" i="3"/>
  <c r="DA43" i="4"/>
  <c r="DA42" i="8" s="1"/>
  <c r="DA40" i="8"/>
  <c r="DA42" i="4"/>
  <c r="DA41" i="8" s="1"/>
  <c r="DM42" i="4"/>
  <c r="DM41" i="8" s="1"/>
  <c r="DT43" i="4"/>
  <c r="DT42" i="8" s="1"/>
  <c r="CV42" i="4"/>
  <c r="CV41" i="8" s="1"/>
  <c r="CV40" i="8"/>
  <c r="CV43" i="4"/>
  <c r="CV42" i="8" s="1"/>
  <c r="EX28" i="5"/>
  <c r="EX20" i="5"/>
  <c r="EX26" i="5"/>
  <c r="EX27" i="5"/>
  <c r="EX22" i="5" s="1"/>
  <c r="DO42" i="4"/>
  <c r="DO41" i="8" s="1"/>
  <c r="DC40" i="8"/>
  <c r="DC43" i="4"/>
  <c r="DC42" i="8" s="1"/>
  <c r="DC42" i="4"/>
  <c r="DC41" i="8" s="1"/>
  <c r="EZ28" i="5"/>
  <c r="EZ26" i="5"/>
  <c r="EZ27" i="5"/>
  <c r="EZ22" i="5" s="1"/>
  <c r="EZ20" i="5"/>
  <c r="O40" i="8"/>
  <c r="BM42" i="4"/>
  <c r="BM41" i="8" s="1"/>
  <c r="BA40" i="8"/>
  <c r="BA42" i="4"/>
  <c r="BA41" i="8" s="1"/>
  <c r="EC27" i="6"/>
  <c r="EC28" i="6"/>
  <c r="EC28" i="1" s="1"/>
  <c r="EC26" i="6"/>
  <c r="EC26" i="1" s="1"/>
  <c r="EC20" i="6"/>
  <c r="EC25" i="1"/>
  <c r="EQ26" i="5"/>
  <c r="EQ20" i="5"/>
  <c r="EQ27" i="5"/>
  <c r="EQ22" i="5" s="1"/>
  <c r="EQ28" i="5"/>
  <c r="EQ28" i="1" s="1"/>
  <c r="FA20" i="6"/>
  <c r="FA26" i="6"/>
  <c r="FA27" i="6"/>
  <c r="FA22" i="6" s="1"/>
  <c r="FA28" i="6"/>
  <c r="EQ27" i="6"/>
  <c r="EQ22" i="6" s="1"/>
  <c r="EE27" i="6"/>
  <c r="EE22" i="6" s="1"/>
  <c r="EE26" i="6"/>
  <c r="EE26" i="1" s="1"/>
  <c r="EQ26" i="6"/>
  <c r="EE20" i="6"/>
  <c r="EE28" i="6"/>
  <c r="EE28" i="1" s="1"/>
  <c r="GD28" i="5"/>
  <c r="GD20" i="5"/>
  <c r="DV27" i="6"/>
  <c r="DV28" i="6"/>
  <c r="DV28" i="1" s="1"/>
  <c r="DV20" i="6"/>
  <c r="DV26" i="6"/>
  <c r="DV26" i="1" s="1"/>
  <c r="DV25" i="1"/>
  <c r="GB28" i="3"/>
  <c r="GB20" i="3"/>
  <c r="CA42" i="1"/>
  <c r="CA80" i="8" s="1"/>
  <c r="CA79" i="8"/>
  <c r="CM42" i="1"/>
  <c r="CM80" i="8" s="1"/>
  <c r="DM15" i="4"/>
  <c r="DA16" i="4"/>
  <c r="DA16" i="1" s="1"/>
  <c r="DA15" i="4"/>
  <c r="DA15" i="1" s="1"/>
  <c r="DA4" i="4"/>
  <c r="DA14" i="1"/>
  <c r="EJ45" i="3"/>
  <c r="EJ31" i="8" s="1"/>
  <c r="EJ27" i="8"/>
  <c r="EJ42" i="3"/>
  <c r="EJ28" i="8" s="1"/>
  <c r="EJ43" i="3"/>
  <c r="EJ29" i="8" s="1"/>
  <c r="EJ44" i="3"/>
  <c r="EJ30" i="8" s="1"/>
  <c r="CA15" i="4"/>
  <c r="CA15" i="1" s="1"/>
  <c r="CA4" i="4"/>
  <c r="EI4" i="3"/>
  <c r="EI16" i="3"/>
  <c r="EI15" i="3"/>
  <c r="EI17" i="3"/>
  <c r="EN44" i="3"/>
  <c r="EN30" i="8" s="1"/>
  <c r="EN43" i="3"/>
  <c r="EN29" i="8" s="1"/>
  <c r="EN27" i="8"/>
  <c r="EN42" i="3"/>
  <c r="EN28" i="8" s="1"/>
  <c r="EN45" i="3"/>
  <c r="EN31" i="8" s="1"/>
  <c r="EK22" i="5"/>
  <c r="EK22" i="1" s="1"/>
  <c r="EK27" i="1"/>
  <c r="EG23" i="3"/>
  <c r="EG21" i="3"/>
  <c r="EG41" i="3"/>
  <c r="EG14" i="3"/>
  <c r="EH4" i="3"/>
  <c r="EH16" i="3"/>
  <c r="EH15" i="3"/>
  <c r="EH17" i="3"/>
  <c r="AT5" i="3"/>
  <c r="DB6" i="3"/>
  <c r="EE17" i="4"/>
  <c r="EE4" i="4"/>
  <c r="EE15" i="4"/>
  <c r="EE16" i="4"/>
  <c r="DZ4" i="3"/>
  <c r="DZ17" i="3"/>
  <c r="DZ15" i="3"/>
  <c r="DZ16" i="3"/>
  <c r="DH6" i="2"/>
  <c r="DG5" i="4"/>
  <c r="DG7" i="4"/>
  <c r="AR5" i="3"/>
  <c r="BD5" i="3"/>
  <c r="CZ6" i="3"/>
  <c r="DU6" i="3"/>
  <c r="DU7" i="3"/>
  <c r="DU5" i="3"/>
  <c r="DU6" i="2"/>
  <c r="BY5" i="2"/>
  <c r="BY6" i="2"/>
  <c r="BY4" i="1"/>
  <c r="CK5" i="2"/>
  <c r="EL15" i="3"/>
  <c r="EL16" i="3"/>
  <c r="EL4" i="3"/>
  <c r="EL17" i="3"/>
  <c r="AP27" i="8"/>
  <c r="AP42" i="3"/>
  <c r="AP28" i="8" s="1"/>
  <c r="CX43" i="3"/>
  <c r="CX29" i="8" s="1"/>
  <c r="BB42" i="3"/>
  <c r="BB28" i="8" s="1"/>
  <c r="EQ4" i="4"/>
  <c r="EQ15" i="4"/>
  <c r="EQ17" i="4"/>
  <c r="EQ16" i="4"/>
  <c r="DX6" i="2"/>
  <c r="O4" i="4"/>
  <c r="O14" i="1"/>
  <c r="CF42" i="1"/>
  <c r="CF80" i="8" s="1"/>
  <c r="CF79" i="8"/>
  <c r="CV4" i="4"/>
  <c r="CV16" i="4"/>
  <c r="CV16" i="1" s="1"/>
  <c r="CV15" i="4"/>
  <c r="CV15" i="1" s="1"/>
  <c r="CV14" i="1"/>
  <c r="EF5" i="4"/>
  <c r="EF7" i="4"/>
  <c r="BS6" i="2"/>
  <c r="AI5" i="2"/>
  <c r="CQ6" i="2"/>
  <c r="CZ79" i="8"/>
  <c r="CZ42" i="1"/>
  <c r="CZ80" i="8" s="1"/>
  <c r="CZ43" i="1"/>
  <c r="CZ81" i="8" s="1"/>
  <c r="DW6" i="3"/>
  <c r="DW5" i="3"/>
  <c r="DW7" i="3"/>
  <c r="CG6" i="3"/>
  <c r="AN4" i="1"/>
  <c r="EE21" i="3"/>
  <c r="EE14" i="3"/>
  <c r="EE41" i="3"/>
  <c r="EE23" i="3"/>
  <c r="EM21" i="4"/>
  <c r="EM14" i="4"/>
  <c r="EM41" i="4"/>
  <c r="EM23" i="4"/>
  <c r="DQ66" i="8"/>
  <c r="DQ45" i="6"/>
  <c r="DQ70" i="8" s="1"/>
  <c r="DQ43" i="6"/>
  <c r="DQ68" i="8" s="1"/>
  <c r="DQ42" i="6"/>
  <c r="DQ67" i="8" s="1"/>
  <c r="CY44" i="3"/>
  <c r="CY30" i="8" s="1"/>
  <c r="DG22" i="1"/>
  <c r="CL43" i="3"/>
  <c r="CL29" i="8" s="1"/>
  <c r="F14" i="4"/>
  <c r="F20" i="1"/>
  <c r="F41" i="1" s="1"/>
  <c r="R21" i="4"/>
  <c r="R21" i="1" s="1"/>
  <c r="DU44" i="3"/>
  <c r="DU30" i="8" s="1"/>
  <c r="CH22" i="4"/>
  <c r="CH22" i="1" s="1"/>
  <c r="CH27" i="1"/>
  <c r="CV44" i="3"/>
  <c r="CV30" i="8" s="1"/>
  <c r="DI44" i="3"/>
  <c r="DI30" i="8" s="1"/>
  <c r="BK44" i="3"/>
  <c r="BK30" i="8" s="1"/>
  <c r="DJ44" i="3"/>
  <c r="DJ30" i="8" s="1"/>
  <c r="CM44" i="3"/>
  <c r="CM30" i="8" s="1"/>
  <c r="CI44" i="3"/>
  <c r="CI30" i="8" s="1"/>
  <c r="FK41" i="6"/>
  <c r="FK23" i="6"/>
  <c r="FK21" i="6"/>
  <c r="FK14" i="6"/>
  <c r="EF25" i="1"/>
  <c r="CI22" i="4"/>
  <c r="CI22" i="1" s="1"/>
  <c r="CI27" i="1"/>
  <c r="DD43" i="4"/>
  <c r="DD42" i="8" s="1"/>
  <c r="CO22" i="4"/>
  <c r="CO22" i="1" s="1"/>
  <c r="CO27" i="1"/>
  <c r="EQ22" i="3"/>
  <c r="DT16" i="4"/>
  <c r="CZ6" i="2"/>
  <c r="GK28" i="3"/>
  <c r="CS22" i="4"/>
  <c r="CS22" i="1" s="1"/>
  <c r="CS27" i="1"/>
  <c r="BK22" i="4"/>
  <c r="BK22" i="1" s="1"/>
  <c r="C14" i="4"/>
  <c r="C20" i="1"/>
  <c r="C41" i="1" s="1"/>
  <c r="DB16" i="1"/>
  <c r="AY5" i="4"/>
  <c r="AY5" i="1" s="1"/>
  <c r="BP22" i="4"/>
  <c r="BP22" i="1" s="1"/>
  <c r="BP27" i="1"/>
  <c r="CE22" i="4"/>
  <c r="CE22" i="1" s="1"/>
  <c r="CE27" i="1"/>
  <c r="EP43" i="3"/>
  <c r="EP29" i="8" s="1"/>
  <c r="EP42" i="3"/>
  <c r="EP28" i="8" s="1"/>
  <c r="EP45" i="3"/>
  <c r="EP31" i="8" s="1"/>
  <c r="EP44" i="3"/>
  <c r="EP30" i="8" s="1"/>
  <c r="EP27" i="8"/>
  <c r="EJ40" i="8"/>
  <c r="EJ43" i="4"/>
  <c r="EJ42" i="8" s="1"/>
  <c r="EJ45" i="4"/>
  <c r="EJ44" i="8" s="1"/>
  <c r="EJ42" i="4"/>
  <c r="EJ41" i="8" s="1"/>
  <c r="K14" i="4"/>
  <c r="K20" i="1"/>
  <c r="K41" i="1" s="1"/>
  <c r="W21" i="4"/>
  <c r="W21" i="1" s="1"/>
  <c r="EZ20" i="6"/>
  <c r="EZ28" i="6"/>
  <c r="DL45" i="6"/>
  <c r="DL42" i="6"/>
  <c r="DL67" i="8" s="1"/>
  <c r="DL66" i="8"/>
  <c r="DL43" i="6"/>
  <c r="DL68" i="8" s="1"/>
  <c r="FQ26" i="6"/>
  <c r="FQ20" i="6"/>
  <c r="FQ28" i="6"/>
  <c r="FW26" i="6"/>
  <c r="FW28" i="6"/>
  <c r="FW20" i="6"/>
  <c r="FW27" i="6"/>
  <c r="FW22" i="6" s="1"/>
  <c r="DU28" i="6"/>
  <c r="DU27" i="6"/>
  <c r="DU26" i="6"/>
  <c r="DU26" i="1" s="1"/>
  <c r="DU20" i="6"/>
  <c r="DU25" i="1"/>
  <c r="GL27" i="6"/>
  <c r="GL22" i="6" s="1"/>
  <c r="GL20" i="6"/>
  <c r="GL26" i="6"/>
  <c r="GL28" i="6"/>
  <c r="FM27" i="2"/>
  <c r="FM20" i="2"/>
  <c r="FM26" i="2"/>
  <c r="FM28" i="2"/>
  <c r="GD25" i="3"/>
  <c r="GE25" i="3"/>
  <c r="EJ15" i="3"/>
  <c r="EJ16" i="3"/>
  <c r="EJ4" i="3"/>
  <c r="EJ17" i="3"/>
  <c r="DG6" i="2"/>
  <c r="BW5" i="2"/>
  <c r="BW6" i="2"/>
  <c r="BW4" i="1"/>
  <c r="EN17" i="3"/>
  <c r="EN15" i="3"/>
  <c r="EN4" i="3"/>
  <c r="EN16" i="3"/>
  <c r="BS4" i="1"/>
  <c r="BS5" i="4"/>
  <c r="BS5" i="1" s="1"/>
  <c r="DI14" i="1"/>
  <c r="DI16" i="6"/>
  <c r="DI4" i="6"/>
  <c r="DI15" i="6"/>
  <c r="DI15" i="1" s="1"/>
  <c r="DI17" i="6"/>
  <c r="CU5" i="4"/>
  <c r="CU5" i="1" s="1"/>
  <c r="CU4" i="1"/>
  <c r="CD5" i="4"/>
  <c r="DO7" i="4"/>
  <c r="DO5" i="4"/>
  <c r="GC7" i="2"/>
  <c r="AX5" i="3"/>
  <c r="DF6" i="3"/>
  <c r="DH7" i="4"/>
  <c r="DR43" i="4"/>
  <c r="DR42" i="8" s="1"/>
  <c r="AO5" i="3"/>
  <c r="CW6" i="3"/>
  <c r="CY79" i="8"/>
  <c r="CY43" i="1"/>
  <c r="CY81" i="8" s="1"/>
  <c r="CY42" i="1"/>
  <c r="CY80" i="8" s="1"/>
  <c r="EO5" i="4"/>
  <c r="EO7" i="4"/>
  <c r="EO6" i="4"/>
  <c r="ES15" i="4"/>
  <c r="EG17" i="4"/>
  <c r="EG4" i="4"/>
  <c r="EG16" i="4"/>
  <c r="EG15" i="4"/>
  <c r="GF28" i="3"/>
  <c r="DS44" i="3"/>
  <c r="DS30" i="8" s="1"/>
  <c r="AK5" i="2"/>
  <c r="CS6" i="2"/>
  <c r="BJ5" i="4"/>
  <c r="DB5" i="4"/>
  <c r="DB5" i="1" s="1"/>
  <c r="DB4" i="1"/>
  <c r="DS5" i="3"/>
  <c r="DS6" i="3"/>
  <c r="DS7" i="3"/>
  <c r="ER43" i="4"/>
  <c r="ER42" i="8" s="1"/>
  <c r="BL4" i="1"/>
  <c r="BL5" i="4"/>
  <c r="BL5" i="1" s="1"/>
  <c r="BJ4" i="1"/>
  <c r="AL5" i="2"/>
  <c r="AC5" i="2"/>
  <c r="CK6" i="2"/>
  <c r="EE22" i="3"/>
  <c r="BP4" i="1"/>
  <c r="BB15" i="4"/>
  <c r="BB15" i="1" s="1"/>
  <c r="AP4" i="4"/>
  <c r="AP14" i="1"/>
  <c r="DQ79" i="8"/>
  <c r="DQ45" i="1"/>
  <c r="DQ83" i="8" s="1"/>
  <c r="DQ43" i="1"/>
  <c r="DQ81" i="8" s="1"/>
  <c r="DQ42" i="1"/>
  <c r="DQ80" i="8" s="1"/>
  <c r="BU22" i="4"/>
  <c r="BU22" i="1" s="1"/>
  <c r="BU27" i="1"/>
  <c r="CT22" i="4"/>
  <c r="CT22" i="1" s="1"/>
  <c r="CT27" i="1"/>
  <c r="DK44" i="3"/>
  <c r="DK30" i="8" s="1"/>
  <c r="CR44" i="3"/>
  <c r="CR30" i="8" s="1"/>
  <c r="CG44" i="3"/>
  <c r="CG30" i="8" s="1"/>
  <c r="CF44" i="3"/>
  <c r="CF30" i="8" s="1"/>
  <c r="CL44" i="3"/>
  <c r="CL30" i="8" s="1"/>
  <c r="BX44" i="3"/>
  <c r="BX30" i="8" s="1"/>
  <c r="BS44" i="3"/>
  <c r="BS30" i="8" s="1"/>
  <c r="BH5" i="4"/>
  <c r="BH5" i="1" s="1"/>
  <c r="EB22" i="6"/>
  <c r="EB22" i="1" s="1"/>
  <c r="EB27" i="1"/>
  <c r="AC21" i="4"/>
  <c r="AC21" i="1" s="1"/>
  <c r="AC14" i="4"/>
  <c r="AO21" i="4"/>
  <c r="AO21" i="1" s="1"/>
  <c r="AC20" i="1"/>
  <c r="AC41" i="1" s="1"/>
  <c r="DW44" i="3"/>
  <c r="DW30" i="8" s="1"/>
  <c r="BT22" i="4"/>
  <c r="BT22" i="1" s="1"/>
  <c r="BT27" i="1"/>
  <c r="CB22" i="4"/>
  <c r="CB22" i="1" s="1"/>
  <c r="CB27" i="1"/>
  <c r="AR4" i="1"/>
  <c r="DD44" i="3"/>
  <c r="DD30" i="8" s="1"/>
  <c r="J14" i="4"/>
  <c r="J20" i="1"/>
  <c r="J41" i="1" s="1"/>
  <c r="V21" i="4"/>
  <c r="V21" i="1" s="1"/>
  <c r="BL22" i="4"/>
  <c r="BL22" i="1" s="1"/>
  <c r="BL27" i="1"/>
  <c r="CQ22" i="4"/>
  <c r="CQ22" i="1" s="1"/>
  <c r="CQ27" i="1"/>
  <c r="FD23" i="6"/>
  <c r="FD21" i="6"/>
  <c r="FD14" i="6"/>
  <c r="FD41" i="6"/>
  <c r="FJ41" i="6"/>
  <c r="FJ23" i="6"/>
  <c r="FJ21" i="6"/>
  <c r="FJ14" i="6"/>
  <c r="CR42" i="4"/>
  <c r="CR41" i="8" s="1"/>
  <c r="DB43" i="4"/>
  <c r="DB42" i="8" s="1"/>
  <c r="ES20" i="3"/>
  <c r="ES28" i="3"/>
  <c r="ES26" i="3"/>
  <c r="ES27" i="3"/>
  <c r="ES22" i="3" s="1"/>
  <c r="DS43" i="4"/>
  <c r="DS42" i="8" s="1"/>
  <c r="BK42" i="4"/>
  <c r="BK41" i="8" s="1"/>
  <c r="BK40" i="8"/>
  <c r="EU27" i="3"/>
  <c r="EU22" i="3" s="1"/>
  <c r="EU26" i="3"/>
  <c r="EU20" i="3"/>
  <c r="EU28" i="3"/>
  <c r="AP40" i="8"/>
  <c r="ER26" i="5"/>
  <c r="ER20" i="5"/>
  <c r="ER27" i="5"/>
  <c r="ER22" i="5" s="1"/>
  <c r="ER28" i="5"/>
  <c r="DX28" i="6"/>
  <c r="DX28" i="1" s="1"/>
  <c r="DX20" i="6"/>
  <c r="DX27" i="6"/>
  <c r="DX26" i="6"/>
  <c r="DX26" i="1" s="1"/>
  <c r="DX25" i="1"/>
  <c r="EP27" i="6"/>
  <c r="EP22" i="6" s="1"/>
  <c r="EP20" i="6"/>
  <c r="EP26" i="6"/>
  <c r="EP28" i="6"/>
  <c r="GE28" i="5"/>
  <c r="GE20" i="5"/>
  <c r="GC20" i="6"/>
  <c r="GC28" i="6"/>
  <c r="GC26" i="6"/>
  <c r="FB27" i="5"/>
  <c r="FB22" i="5" s="1"/>
  <c r="EP27" i="5"/>
  <c r="EP20" i="5"/>
  <c r="EP28" i="5"/>
  <c r="EP26" i="5"/>
  <c r="EP26" i="1" s="1"/>
  <c r="EP25" i="1"/>
  <c r="GC28" i="3"/>
  <c r="GC20" i="3"/>
  <c r="EA79" i="8"/>
  <c r="EA45" i="1"/>
  <c r="EA83" i="8" s="1"/>
  <c r="BI4" i="1"/>
  <c r="BI5" i="4"/>
  <c r="BI5" i="1" s="1"/>
  <c r="ER7" i="4"/>
  <c r="ER5" i="4"/>
  <c r="EB43" i="4"/>
  <c r="EB42" i="8" s="1"/>
  <c r="CF6" i="3"/>
  <c r="AJ5" i="3"/>
  <c r="BO6" i="2"/>
  <c r="AE5" i="2"/>
  <c r="EK23" i="5"/>
  <c r="EK14" i="5"/>
  <c r="EK21" i="5"/>
  <c r="EK41" i="5"/>
  <c r="EG22" i="3"/>
  <c r="ER17" i="3"/>
  <c r="ER4" i="3"/>
  <c r="DY16" i="4"/>
  <c r="CK5" i="4"/>
  <c r="DZ27" i="8"/>
  <c r="DZ45" i="3"/>
  <c r="DZ31" i="8" s="1"/>
  <c r="DZ44" i="3"/>
  <c r="DZ30" i="8" s="1"/>
  <c r="DZ43" i="3"/>
  <c r="DZ29" i="8" s="1"/>
  <c r="DZ42" i="3"/>
  <c r="DZ28" i="8" s="1"/>
  <c r="CN5" i="4"/>
  <c r="EB17" i="3"/>
  <c r="EB16" i="3"/>
  <c r="EB4" i="3"/>
  <c r="EB15" i="3"/>
  <c r="EB14" i="1"/>
  <c r="BE5" i="3"/>
  <c r="AS5" i="3"/>
  <c r="DA6" i="3"/>
  <c r="CN6" i="3"/>
  <c r="CZ5" i="3"/>
  <c r="CN4" i="1"/>
  <c r="BN79" i="8"/>
  <c r="BN42" i="1"/>
  <c r="BN80" i="8" s="1"/>
  <c r="DM16" i="4"/>
  <c r="CY15" i="4"/>
  <c r="CY15" i="1" s="1"/>
  <c r="CY4" i="4"/>
  <c r="CY16" i="4"/>
  <c r="CY16" i="1" s="1"/>
  <c r="CY14" i="1"/>
  <c r="EL27" i="8"/>
  <c r="EL43" i="3"/>
  <c r="EL29" i="8" s="1"/>
  <c r="EL45" i="3"/>
  <c r="EL31" i="8" s="1"/>
  <c r="EL42" i="3"/>
  <c r="EL28" i="8" s="1"/>
  <c r="EL44" i="3"/>
  <c r="EL30" i="8" s="1"/>
  <c r="CH15" i="1"/>
  <c r="EQ42" i="4"/>
  <c r="EQ41" i="8" s="1"/>
  <c r="EQ43" i="4"/>
  <c r="EQ42" i="8" s="1"/>
  <c r="EQ45" i="4"/>
  <c r="EQ44" i="8" s="1"/>
  <c r="EQ40" i="8"/>
  <c r="U4" i="1"/>
  <c r="DN7" i="4"/>
  <c r="DN5" i="4"/>
  <c r="DL16" i="4"/>
  <c r="CZ15" i="4"/>
  <c r="CZ15" i="1" s="1"/>
  <c r="CZ4" i="4"/>
  <c r="CZ16" i="4"/>
  <c r="CZ16" i="1" s="1"/>
  <c r="CZ14" i="1"/>
  <c r="AB4" i="1"/>
  <c r="AB5" i="2"/>
  <c r="CR42" i="1"/>
  <c r="CR80" i="8" s="1"/>
  <c r="BR6" i="3"/>
  <c r="CA6" i="3"/>
  <c r="AP4" i="1"/>
  <c r="CO6" i="2"/>
  <c r="CC6" i="2"/>
  <c r="CC4" i="1"/>
  <c r="CC5" i="2"/>
  <c r="CO5" i="2"/>
  <c r="AS4" i="1"/>
  <c r="EK16" i="4"/>
  <c r="EM22" i="4"/>
  <c r="CL5" i="4"/>
  <c r="DL42" i="1"/>
  <c r="DL80" i="8" s="1"/>
  <c r="CC42" i="1"/>
  <c r="CC80" i="8" s="1"/>
  <c r="BQ42" i="1"/>
  <c r="BQ80" i="8" s="1"/>
  <c r="BQ79" i="8"/>
  <c r="DT45" i="1"/>
  <c r="DT83" i="8" s="1"/>
  <c r="DT79" i="8"/>
  <c r="EA22" i="1"/>
  <c r="CU43" i="4"/>
  <c r="CU42" i="8" s="1"/>
  <c r="BQ44" i="3"/>
  <c r="BQ30" i="8" s="1"/>
  <c r="CL22" i="4"/>
  <c r="CL22" i="1" s="1"/>
  <c r="CL27" i="1"/>
  <c r="AL21" i="4"/>
  <c r="AL21" i="1" s="1"/>
  <c r="AL14" i="4"/>
  <c r="AX21" i="4"/>
  <c r="AX21" i="1" s="1"/>
  <c r="AL20" i="1"/>
  <c r="AL41" i="1" s="1"/>
  <c r="DP44" i="3"/>
  <c r="DP30" i="8" s="1"/>
  <c r="CB44" i="3"/>
  <c r="CB30" i="8" s="1"/>
  <c r="CH44" i="3"/>
  <c r="CH30" i="8" s="1"/>
  <c r="DG44" i="3"/>
  <c r="DG30" i="8" s="1"/>
  <c r="BV44" i="3"/>
  <c r="BV30" i="8" s="1"/>
  <c r="CN44" i="3"/>
  <c r="CN30" i="8" s="1"/>
  <c r="BO44" i="3"/>
  <c r="BO30" i="8" s="1"/>
  <c r="DK16" i="4"/>
  <c r="CM22" i="4"/>
  <c r="CM22" i="1" s="1"/>
  <c r="CM27" i="1"/>
  <c r="AA14" i="4"/>
  <c r="AA21" i="4"/>
  <c r="AA21" i="1" s="1"/>
  <c r="AM21" i="4"/>
  <c r="AM21" i="1" s="1"/>
  <c r="AA20" i="1"/>
  <c r="AA41" i="1" s="1"/>
  <c r="BK43" i="1" s="1"/>
  <c r="BK81" i="8" s="1"/>
  <c r="BB42" i="4"/>
  <c r="BB41" i="8" s="1"/>
  <c r="N14" i="4"/>
  <c r="N20" i="1"/>
  <c r="N41" i="1" s="1"/>
  <c r="Z21" i="4"/>
  <c r="Z21" i="1" s="1"/>
  <c r="DN22" i="6"/>
  <c r="DN22" i="1" s="1"/>
  <c r="DN27" i="1"/>
  <c r="BQ22" i="4"/>
  <c r="BQ22" i="1" s="1"/>
  <c r="BQ27" i="1"/>
  <c r="EK41" i="6"/>
  <c r="EK23" i="6"/>
  <c r="EK14" i="6"/>
  <c r="EK21" i="6"/>
  <c r="EK21" i="1" s="1"/>
  <c r="CF22" i="4"/>
  <c r="CF22" i="1" s="1"/>
  <c r="CF27" i="1"/>
  <c r="CD22" i="4"/>
  <c r="CD22" i="1" s="1"/>
  <c r="CD27" i="1"/>
  <c r="DF6" i="2"/>
  <c r="EU27" i="6"/>
  <c r="EU22" i="6" s="1"/>
  <c r="H14" i="4"/>
  <c r="H20" i="1"/>
  <c r="H41" i="1" s="1"/>
  <c r="T21" i="4"/>
  <c r="T21" i="1" s="1"/>
  <c r="DL15" i="4"/>
  <c r="BW42" i="4"/>
  <c r="BW41" i="8" s="1"/>
  <c r="FA26" i="2"/>
  <c r="FA27" i="2"/>
  <c r="FA28" i="2"/>
  <c r="FA20" i="2"/>
  <c r="DF40" i="8"/>
  <c r="DF42" i="4"/>
  <c r="DF41" i="8" s="1"/>
  <c r="DF43" i="4"/>
  <c r="DF42" i="8" s="1"/>
  <c r="EY27" i="3"/>
  <c r="EY22" i="3" s="1"/>
  <c r="EY28" i="3"/>
  <c r="EY26" i="3"/>
  <c r="EY20" i="3"/>
  <c r="EX26" i="2"/>
  <c r="EX28" i="2"/>
  <c r="EX20" i="2"/>
  <c r="EX27" i="2"/>
  <c r="DL42" i="4"/>
  <c r="DL41" i="8" s="1"/>
  <c r="CZ42" i="4"/>
  <c r="CZ41" i="8" s="1"/>
  <c r="CZ40" i="8"/>
  <c r="CZ43" i="4"/>
  <c r="CZ42" i="8" s="1"/>
  <c r="EW26" i="2"/>
  <c r="EW28" i="2"/>
  <c r="EW20" i="2"/>
  <c r="EW27" i="2"/>
  <c r="FB20" i="5"/>
  <c r="FB28" i="5"/>
  <c r="FB26" i="5"/>
  <c r="CH42" i="4"/>
  <c r="CH41" i="8" s="1"/>
  <c r="BV40" i="8"/>
  <c r="BV42" i="4"/>
  <c r="BV41" i="8" s="1"/>
  <c r="CC42" i="4"/>
  <c r="CC41" i="8" s="1"/>
  <c r="BQ40" i="8"/>
  <c r="BQ42" i="4"/>
  <c r="BQ41" i="8" s="1"/>
  <c r="FO20" i="6"/>
  <c r="FO27" i="6"/>
  <c r="FO22" i="6" s="1"/>
  <c r="FO28" i="6"/>
  <c r="FO26" i="6"/>
  <c r="EF27" i="6"/>
  <c r="EF22" i="6" s="1"/>
  <c r="EF26" i="6"/>
  <c r="EF26" i="1" s="1"/>
  <c r="EF20" i="6"/>
  <c r="EF20" i="1" s="1"/>
  <c r="EF41" i="1" s="1"/>
  <c r="ER26" i="6"/>
  <c r="EF28" i="6"/>
  <c r="EF28" i="1" s="1"/>
  <c r="FV27" i="6"/>
  <c r="FV22" i="6" s="1"/>
  <c r="EL27" i="6"/>
  <c r="EL22" i="6" s="1"/>
  <c r="EL22" i="1" s="1"/>
  <c r="EL26" i="6"/>
  <c r="EL26" i="1" s="1"/>
  <c r="EL28" i="6"/>
  <c r="EL28" i="1" s="1"/>
  <c r="EL20" i="6"/>
  <c r="EN27" i="5"/>
  <c r="EN20" i="5"/>
  <c r="EN26" i="5"/>
  <c r="EN28" i="5"/>
  <c r="EA15" i="3"/>
  <c r="EA16" i="3"/>
  <c r="EA17" i="3"/>
  <c r="EA4" i="3"/>
  <c r="AP79" i="8"/>
  <c r="BW15" i="1"/>
  <c r="GA23" i="3"/>
  <c r="GA41" i="3"/>
  <c r="GA14" i="3"/>
  <c r="FB26" i="6"/>
  <c r="CI5" i="4"/>
  <c r="DR15" i="4"/>
  <c r="CJ6" i="2"/>
  <c r="DK45" i="4"/>
  <c r="DK40" i="8"/>
  <c r="DK43" i="4"/>
  <c r="DK42" i="8" s="1"/>
  <c r="DK42" i="4"/>
  <c r="DK41" i="8" s="1"/>
  <c r="ER27" i="8"/>
  <c r="ER45" i="3"/>
  <c r="ER31" i="8" s="1"/>
  <c r="ER44" i="3"/>
  <c r="ER30" i="8" s="1"/>
  <c r="BO6" i="3"/>
  <c r="EK45" i="3"/>
  <c r="EK31" i="8" s="1"/>
  <c r="EK43" i="3"/>
  <c r="EK29" i="8" s="1"/>
  <c r="EK44" i="3"/>
  <c r="EK30" i="8" s="1"/>
  <c r="EK42" i="3"/>
  <c r="EK28" i="8" s="1"/>
  <c r="EK27" i="8"/>
  <c r="AZ4" i="1"/>
  <c r="AZ5" i="4"/>
  <c r="AZ5" i="1" s="1"/>
  <c r="AJ5" i="2"/>
  <c r="Y79" i="8"/>
  <c r="DJ5" i="4"/>
  <c r="DJ7" i="4"/>
  <c r="BX6" i="4"/>
  <c r="BX5" i="4"/>
  <c r="DS5" i="4"/>
  <c r="DS7" i="4"/>
  <c r="DX27" i="8"/>
  <c r="DX43" i="3"/>
  <c r="DX29" i="8" s="1"/>
  <c r="DX42" i="3"/>
  <c r="DX28" i="8" s="1"/>
  <c r="DX44" i="3"/>
  <c r="DX30" i="8" s="1"/>
  <c r="DX45" i="3"/>
  <c r="DX31" i="8" s="1"/>
  <c r="BQ6" i="3"/>
  <c r="EB45" i="3"/>
  <c r="EB31" i="8" s="1"/>
  <c r="EB43" i="3"/>
  <c r="EB29" i="8" s="1"/>
  <c r="EB27" i="8"/>
  <c r="EB44" i="3"/>
  <c r="EB30" i="8" s="1"/>
  <c r="EB42" i="3"/>
  <c r="EB28" i="8" s="1"/>
  <c r="CD6" i="3"/>
  <c r="DY5" i="4"/>
  <c r="DM7" i="4"/>
  <c r="BR6" i="2"/>
  <c r="EN6" i="2"/>
  <c r="CF5" i="2"/>
  <c r="CF6" i="2"/>
  <c r="BV79" i="8"/>
  <c r="BV43" i="1"/>
  <c r="BV81" i="8" s="1"/>
  <c r="BV42" i="1"/>
  <c r="BV80" i="8" s="1"/>
  <c r="CR6" i="3"/>
  <c r="CT5" i="4"/>
  <c r="CT5" i="1" s="1"/>
  <c r="CI5" i="2"/>
  <c r="CI5" i="1" s="1"/>
  <c r="DI5" i="4"/>
  <c r="DI7" i="4"/>
  <c r="DI4" i="1"/>
  <c r="CL6" i="2"/>
  <c r="BT6" i="3"/>
  <c r="DL21" i="1"/>
  <c r="BK6" i="2"/>
  <c r="AA5" i="2"/>
  <c r="AB15" i="1"/>
  <c r="ED5" i="4"/>
  <c r="ED7" i="4"/>
  <c r="CV6" i="2"/>
  <c r="BB5" i="3"/>
  <c r="AU5" i="3"/>
  <c r="DC6" i="3"/>
  <c r="CS6" i="3"/>
  <c r="EK7" i="4"/>
  <c r="EK5" i="4"/>
  <c r="EK6" i="4"/>
  <c r="EC6" i="4"/>
  <c r="EC5" i="4"/>
  <c r="EC7" i="4"/>
  <c r="CP5" i="4"/>
  <c r="DL43" i="1"/>
  <c r="DL81" i="8" s="1"/>
  <c r="DT16" i="3"/>
  <c r="DT4" i="3"/>
  <c r="DT15" i="3"/>
  <c r="DT17" i="3"/>
  <c r="DG14" i="6"/>
  <c r="DG23" i="6"/>
  <c r="DG21" i="6"/>
  <c r="DG21" i="1" s="1"/>
  <c r="DG20" i="1"/>
  <c r="DG41" i="1" s="1"/>
  <c r="EA41" i="6"/>
  <c r="EA14" i="6"/>
  <c r="EA21" i="6"/>
  <c r="EA21" i="1" s="1"/>
  <c r="EA23" i="6"/>
  <c r="EA23" i="1" s="1"/>
  <c r="BP44" i="3"/>
  <c r="BP30" i="8" s="1"/>
  <c r="DP43" i="1"/>
  <c r="DP81" i="8" s="1"/>
  <c r="FN27" i="6"/>
  <c r="FN22" i="6" s="1"/>
  <c r="M14" i="4"/>
  <c r="M20" i="1"/>
  <c r="M41" i="1" s="1"/>
  <c r="BZ22" i="4"/>
  <c r="BZ22" i="1" s="1"/>
  <c r="BZ27" i="1"/>
  <c r="BL44" i="3"/>
  <c r="BL30" i="8" s="1"/>
  <c r="DA44" i="3"/>
  <c r="DA30" i="8" s="1"/>
  <c r="DN44" i="3"/>
  <c r="DN30" i="8" s="1"/>
  <c r="DF44" i="3"/>
  <c r="DF30" i="8" s="1"/>
  <c r="CO44" i="3"/>
  <c r="CO30" i="8" s="1"/>
  <c r="BR44" i="3"/>
  <c r="BR30" i="8" s="1"/>
  <c r="DK7" i="4"/>
  <c r="EF14" i="3"/>
  <c r="EF23" i="3"/>
  <c r="EF41" i="3"/>
  <c r="EF21" i="3"/>
  <c r="AE21" i="4"/>
  <c r="AE21" i="1" s="1"/>
  <c r="AE14" i="4"/>
  <c r="CA16" i="4" s="1"/>
  <c r="CA16" i="1" s="1"/>
  <c r="AE20" i="1"/>
  <c r="AE41" i="1" s="1"/>
  <c r="AQ21" i="4"/>
  <c r="AQ21" i="1" s="1"/>
  <c r="BM22" i="4"/>
  <c r="BM22" i="1" s="1"/>
  <c r="BM27" i="1"/>
  <c r="BM6" i="2"/>
  <c r="DM6" i="2"/>
  <c r="DT41" i="6"/>
  <c r="DT14" i="6"/>
  <c r="DT21" i="6"/>
  <c r="DT21" i="1" s="1"/>
  <c r="DT23" i="6"/>
  <c r="L14" i="4"/>
  <c r="L20" i="1"/>
  <c r="L41" i="1" s="1"/>
  <c r="X21" i="4"/>
  <c r="X21" i="1" s="1"/>
  <c r="GA45" i="2"/>
  <c r="GA18" i="8" s="1"/>
  <c r="GA44" i="2"/>
  <c r="GA17" i="8" s="1"/>
  <c r="GA14" i="8"/>
  <c r="DZ41" i="6"/>
  <c r="DZ23" i="6"/>
  <c r="DZ23" i="1" s="1"/>
  <c r="DZ21" i="6"/>
  <c r="DZ21" i="1" s="1"/>
  <c r="DZ14" i="6"/>
  <c r="DZ14" i="1" s="1"/>
  <c r="DY20" i="1"/>
  <c r="DY41" i="1" s="1"/>
  <c r="EK42" i="1" s="1"/>
  <c r="EK80" i="8" s="1"/>
  <c r="DY23" i="6"/>
  <c r="DY23" i="1" s="1"/>
  <c r="DY21" i="6"/>
  <c r="DY21" i="1" s="1"/>
  <c r="DY14" i="6"/>
  <c r="DY41" i="6"/>
  <c r="CC22" i="4"/>
  <c r="CC22" i="1" s="1"/>
  <c r="CC27" i="1"/>
  <c r="CN22" i="4"/>
  <c r="CN22" i="1" s="1"/>
  <c r="CN27" i="1"/>
  <c r="EX27" i="6"/>
  <c r="EX22" i="6" s="1"/>
  <c r="ED41" i="6"/>
  <c r="ED23" i="6"/>
  <c r="ED23" i="1" s="1"/>
  <c r="ED14" i="6"/>
  <c r="ED21" i="6"/>
  <c r="ED21" i="1" s="1"/>
  <c r="ED20" i="1"/>
  <c r="ED41" i="1" s="1"/>
  <c r="AK21" i="4"/>
  <c r="AK21" i="1" s="1"/>
  <c r="AK14" i="4"/>
  <c r="AW21" i="4"/>
  <c r="AW21" i="1" s="1"/>
  <c r="AK20" i="1"/>
  <c r="AK41" i="1" s="1"/>
  <c r="CP22" i="4"/>
  <c r="CP22" i="1" s="1"/>
  <c r="CP27" i="1"/>
  <c r="AX4" i="1"/>
  <c r="CP15" i="1"/>
  <c r="DR41" i="6"/>
  <c r="DR21" i="6"/>
  <c r="DR21" i="1" s="1"/>
  <c r="DR23" i="6"/>
  <c r="DR14" i="6"/>
  <c r="DR20" i="1"/>
  <c r="DR41" i="1" s="1"/>
  <c r="D14" i="4"/>
  <c r="D20" i="1"/>
  <c r="D41" i="1" s="1"/>
  <c r="P21" i="4"/>
  <c r="P21" i="1" s="1"/>
  <c r="DM21" i="6"/>
  <c r="DM21" i="1" s="1"/>
  <c r="DM23" i="6"/>
  <c r="DM14" i="6"/>
  <c r="DM20" i="1"/>
  <c r="DM41" i="1" s="1"/>
  <c r="CY40" i="8"/>
  <c r="CY42" i="4"/>
  <c r="CY41" i="8" s="1"/>
  <c r="CY43" i="4"/>
  <c r="CY42" i="8" s="1"/>
  <c r="EV20" i="3"/>
  <c r="EV26" i="3"/>
  <c r="EV27" i="3"/>
  <c r="EV22" i="3" s="1"/>
  <c r="EV28" i="3"/>
  <c r="FA27" i="3"/>
  <c r="FA22" i="3" s="1"/>
  <c r="FA28" i="3"/>
  <c r="FA20" i="3"/>
  <c r="FA26" i="3"/>
  <c r="DV43" i="4"/>
  <c r="DV42" i="8" s="1"/>
  <c r="BN42" i="4"/>
  <c r="BN41" i="8" s="1"/>
  <c r="BN40" i="8"/>
  <c r="ES27" i="2"/>
  <c r="ES20" i="2"/>
  <c r="ES26" i="2"/>
  <c r="ES28" i="2"/>
  <c r="ES28" i="1" s="1"/>
  <c r="ES25" i="1"/>
  <c r="ET26" i="5"/>
  <c r="ET20" i="5"/>
  <c r="ET28" i="5"/>
  <c r="ET27" i="5"/>
  <c r="ET22" i="5" s="1"/>
  <c r="EO26" i="6"/>
  <c r="EO20" i="6"/>
  <c r="EO27" i="6"/>
  <c r="EO22" i="6" s="1"/>
  <c r="EO28" i="6"/>
  <c r="DI43" i="6"/>
  <c r="DI68" i="8" s="1"/>
  <c r="DI45" i="6"/>
  <c r="DI42" i="6"/>
  <c r="DI67" i="8" s="1"/>
  <c r="DI66" i="8"/>
  <c r="GI20" i="6"/>
  <c r="GI28" i="6"/>
  <c r="GI27" i="6"/>
  <c r="GI22" i="6" s="1"/>
  <c r="GI26" i="6"/>
  <c r="GA26" i="6"/>
  <c r="GA27" i="6"/>
  <c r="GA22" i="6" s="1"/>
  <c r="GA20" i="6"/>
  <c r="GA28" i="6"/>
  <c r="EM28" i="5"/>
  <c r="EM28" i="1" s="1"/>
  <c r="EM27" i="5"/>
  <c r="EM22" i="5" s="1"/>
  <c r="EM26" i="5"/>
  <c r="EM26" i="1" s="1"/>
  <c r="EM20" i="5"/>
  <c r="EG25" i="6"/>
  <c r="FQ27" i="6" s="1"/>
  <c r="FQ22" i="6" s="1"/>
  <c r="FA26" i="5"/>
  <c r="EO27" i="5"/>
  <c r="EO28" i="5"/>
  <c r="EO20" i="5"/>
  <c r="EO26" i="5"/>
  <c r="EO26" i="1" s="1"/>
  <c r="EO25" i="1"/>
  <c r="GI28" i="3"/>
  <c r="DZ5" i="4"/>
  <c r="DZ6" i="4"/>
  <c r="DZ7" i="4"/>
  <c r="CM15" i="4"/>
  <c r="CM15" i="1" s="1"/>
  <c r="EU42" i="4"/>
  <c r="EU41" i="8" s="1"/>
  <c r="EU43" i="4"/>
  <c r="EU42" i="8" s="1"/>
  <c r="EU40" i="8"/>
  <c r="EU45" i="4"/>
  <c r="EU44" i="8" s="1"/>
  <c r="DW45" i="1"/>
  <c r="DW83" i="8" s="1"/>
  <c r="DW79" i="8"/>
  <c r="CW5" i="4"/>
  <c r="CW5" i="1" s="1"/>
  <c r="CW4" i="1"/>
  <c r="FB27" i="6"/>
  <c r="FB22" i="6" s="1"/>
  <c r="EM43" i="3"/>
  <c r="EM29" i="8" s="1"/>
  <c r="EM45" i="3"/>
  <c r="EM31" i="8" s="1"/>
  <c r="EM27" i="8"/>
  <c r="EM42" i="3"/>
  <c r="EM28" i="8" s="1"/>
  <c r="EM44" i="3"/>
  <c r="EM30" i="8" s="1"/>
  <c r="DR16" i="4"/>
  <c r="CJ5" i="2"/>
  <c r="Q4" i="1"/>
  <c r="EK4" i="3"/>
  <c r="EK17" i="3"/>
  <c r="EK15" i="3"/>
  <c r="EK16" i="3"/>
  <c r="BK79" i="8"/>
  <c r="BK42" i="1"/>
  <c r="BK80" i="8" s="1"/>
  <c r="EL21" i="4"/>
  <c r="EL14" i="4"/>
  <c r="EL41" i="4"/>
  <c r="EL23" i="4"/>
  <c r="DX17" i="3"/>
  <c r="DX16" i="3"/>
  <c r="DX15" i="3"/>
  <c r="DX4" i="3"/>
  <c r="CG5" i="4"/>
  <c r="CK15" i="1"/>
  <c r="DV16" i="4"/>
  <c r="BN15" i="4"/>
  <c r="BN15" i="1" s="1"/>
  <c r="BN4" i="4"/>
  <c r="DJ6" i="4" s="1"/>
  <c r="BN14" i="1"/>
  <c r="BN6" i="3"/>
  <c r="BF79" i="8"/>
  <c r="BF42" i="1"/>
  <c r="BF80" i="8" s="1"/>
  <c r="BV15" i="4"/>
  <c r="BV15" i="1" s="1"/>
  <c r="BV4" i="4"/>
  <c r="DR6" i="4" s="1"/>
  <c r="BV14" i="1"/>
  <c r="ES43" i="4"/>
  <c r="ES42" i="8" s="1"/>
  <c r="EG45" i="4"/>
  <c r="EG44" i="8" s="1"/>
  <c r="EG43" i="4"/>
  <c r="EG42" i="8" s="1"/>
  <c r="EG40" i="8"/>
  <c r="EG42" i="4"/>
  <c r="EG41" i="8" s="1"/>
  <c r="EC6" i="2"/>
  <c r="CG4" i="1"/>
  <c r="CG5" i="2"/>
  <c r="CG6" i="2"/>
  <c r="CS5" i="2"/>
  <c r="CS5" i="1" s="1"/>
  <c r="EM25" i="1"/>
  <c r="CI6" i="2"/>
  <c r="DP7" i="4"/>
  <c r="DP5" i="4"/>
  <c r="EC16" i="3"/>
  <c r="EC4" i="3"/>
  <c r="EC15" i="3"/>
  <c r="EC17" i="3"/>
  <c r="CB5" i="4"/>
  <c r="CW43" i="1"/>
  <c r="CW81" i="8" s="1"/>
  <c r="BA79" i="8"/>
  <c r="BA42" i="1"/>
  <c r="BA80" i="8" s="1"/>
  <c r="BM42" i="1"/>
  <c r="BM80" i="8" s="1"/>
  <c r="CO6" i="3"/>
  <c r="DQ5" i="4"/>
  <c r="DQ7" i="4"/>
  <c r="DQ6" i="4"/>
  <c r="DQ4" i="1"/>
  <c r="CJ5" i="4"/>
  <c r="CJ6" i="4"/>
  <c r="DE5" i="4"/>
  <c r="DE5" i="1" s="1"/>
  <c r="DE6" i="4"/>
  <c r="DE6" i="1" s="1"/>
  <c r="DE4" i="1"/>
  <c r="EK43" i="4"/>
  <c r="EK42" i="8" s="1"/>
  <c r="DB43" i="1"/>
  <c r="DB81" i="8" s="1"/>
  <c r="FC15" i="6"/>
  <c r="FC4" i="6"/>
  <c r="FC17" i="6"/>
  <c r="DV17" i="3"/>
  <c r="DV16" i="3"/>
  <c r="DV4" i="3"/>
  <c r="DV15" i="3"/>
  <c r="EP45" i="4"/>
  <c r="EP44" i="8" s="1"/>
  <c r="EP40" i="8"/>
  <c r="EP43" i="4"/>
  <c r="EP42" i="8" s="1"/>
  <c r="EP42" i="4"/>
  <c r="EP41" i="8" s="1"/>
  <c r="EL27" i="1"/>
  <c r="CL6" i="3"/>
  <c r="BQ4" i="4"/>
  <c r="BQ15" i="4"/>
  <c r="BQ15" i="1" s="1"/>
  <c r="BQ14" i="1"/>
  <c r="CG22" i="4"/>
  <c r="CG22" i="1" s="1"/>
  <c r="CG27" i="1"/>
  <c r="DH22" i="6"/>
  <c r="DH22" i="1" s="1"/>
  <c r="DH27" i="1"/>
  <c r="BO22" i="4"/>
  <c r="BO22" i="1" s="1"/>
  <c r="BO27" i="1"/>
  <c r="DM43" i="4"/>
  <c r="DM42" i="8" s="1"/>
  <c r="FB41" i="2"/>
  <c r="FB21" i="2"/>
  <c r="FB22" i="2"/>
  <c r="FB23" i="2"/>
  <c r="FB14" i="2"/>
  <c r="ET41" i="3"/>
  <c r="ET21" i="3"/>
  <c r="ET14" i="3"/>
  <c r="ET23" i="3"/>
  <c r="AP21" i="4"/>
  <c r="AP21" i="1" s="1"/>
  <c r="AD14" i="4"/>
  <c r="AD21" i="4"/>
  <c r="AD21" i="1" s="1"/>
  <c r="AD20" i="1"/>
  <c r="AD41" i="1" s="1"/>
  <c r="AP42" i="1" s="1"/>
  <c r="AP80" i="8" s="1"/>
  <c r="BT44" i="3"/>
  <c r="BT30" i="8" s="1"/>
  <c r="DE44" i="3"/>
  <c r="DE30" i="8" s="1"/>
  <c r="CJ44" i="3"/>
  <c r="CJ30" i="8" s="1"/>
  <c r="CS44" i="3"/>
  <c r="CS30" i="8" s="1"/>
  <c r="DH44" i="3"/>
  <c r="DH30" i="8" s="1"/>
  <c r="CP44" i="3"/>
  <c r="CP30" i="8" s="1"/>
  <c r="BW44" i="3"/>
  <c r="BW30" i="8" s="1"/>
  <c r="DL44" i="3"/>
  <c r="DL30" i="8" s="1"/>
  <c r="DG43" i="4"/>
  <c r="DG42" i="8" s="1"/>
  <c r="EF22" i="3"/>
  <c r="EF22" i="1" s="1"/>
  <c r="EF27" i="1"/>
  <c r="CK22" i="4"/>
  <c r="CK22" i="1" s="1"/>
  <c r="CK27" i="1"/>
  <c r="CQ4" i="1"/>
  <c r="CQ5" i="4"/>
  <c r="DN21" i="6"/>
  <c r="DN21" i="1" s="1"/>
  <c r="DN23" i="6"/>
  <c r="DN14" i="6"/>
  <c r="DN20" i="1"/>
  <c r="DN41" i="1" s="1"/>
  <c r="EO27" i="8"/>
  <c r="EO42" i="3"/>
  <c r="EO28" i="8" s="1"/>
  <c r="EO43" i="3"/>
  <c r="EO29" i="8" s="1"/>
  <c r="EO44" i="3"/>
  <c r="EO30" i="8" s="1"/>
  <c r="EO45" i="3"/>
  <c r="EO31" i="8" s="1"/>
  <c r="GA4" i="2"/>
  <c r="GA17" i="2"/>
  <c r="DH42" i="4"/>
  <c r="DH41" i="8" s="1"/>
  <c r="AG21" i="4"/>
  <c r="AG21" i="1" s="1"/>
  <c r="AG14" i="4"/>
  <c r="AS21" i="4"/>
  <c r="AS21" i="1" s="1"/>
  <c r="AG20" i="1"/>
  <c r="AG41" i="1" s="1"/>
  <c r="EQ25" i="1"/>
  <c r="EL25" i="1"/>
  <c r="AX5" i="2"/>
  <c r="FG42" i="6"/>
  <c r="FG67" i="8" s="1"/>
  <c r="FG45" i="6"/>
  <c r="FG70" i="8" s="1"/>
  <c r="FG66" i="8"/>
  <c r="AI21" i="4"/>
  <c r="AI21" i="1" s="1"/>
  <c r="AI14" i="4"/>
  <c r="AU21" i="4"/>
  <c r="AU21" i="1" s="1"/>
  <c r="AI20" i="1"/>
  <c r="AI41" i="1" s="1"/>
  <c r="DX5" i="4"/>
  <c r="DL7" i="4"/>
  <c r="DM22" i="6"/>
  <c r="DM22" i="1" s="1"/>
  <c r="DM27" i="1"/>
  <c r="BZ42" i="4"/>
  <c r="BZ41" i="8" s="1"/>
  <c r="FC27" i="6"/>
  <c r="FC22" i="6" s="1"/>
  <c r="BR42" i="4"/>
  <c r="BR41" i="8" s="1"/>
  <c r="BF40" i="8"/>
  <c r="BF42" i="4"/>
  <c r="BF41" i="8" s="1"/>
  <c r="ET20" i="2"/>
  <c r="ET28" i="2"/>
  <c r="ET28" i="1" s="1"/>
  <c r="ET25" i="1"/>
  <c r="ET26" i="2"/>
  <c r="ET27" i="2"/>
  <c r="EW27" i="5"/>
  <c r="EW22" i="5" s="1"/>
  <c r="EW28" i="5"/>
  <c r="EW26" i="5"/>
  <c r="EW20" i="5"/>
  <c r="EY26" i="2"/>
  <c r="EY20" i="2"/>
  <c r="EY27" i="2"/>
  <c r="EY28" i="2"/>
  <c r="GI27" i="2"/>
  <c r="ER27" i="2"/>
  <c r="ER27" i="1" s="1"/>
  <c r="ER26" i="2"/>
  <c r="ER20" i="2"/>
  <c r="ER28" i="2"/>
  <c r="ER28" i="1" s="1"/>
  <c r="ER25" i="1"/>
  <c r="CA40" i="8"/>
  <c r="CA42" i="4"/>
  <c r="CA41" i="8" s="1"/>
  <c r="GN30" i="2"/>
  <c r="DP43" i="6"/>
  <c r="DP68" i="8" s="1"/>
  <c r="DP66" i="8"/>
  <c r="DP42" i="6"/>
  <c r="DP67" i="8" s="1"/>
  <c r="DP45" i="6"/>
  <c r="DP70" i="8" s="1"/>
  <c r="EU28" i="5"/>
  <c r="EU26" i="5"/>
  <c r="EU27" i="5"/>
  <c r="EU22" i="5" s="1"/>
  <c r="EU20" i="5"/>
  <c r="FM20" i="6"/>
  <c r="FM26" i="6"/>
  <c r="FM27" i="6"/>
  <c r="FM22" i="6" s="1"/>
  <c r="FM28" i="6"/>
  <c r="FL26" i="6"/>
  <c r="FL28" i="6"/>
  <c r="FL20" i="6"/>
  <c r="FP26" i="6"/>
  <c r="FP20" i="6"/>
  <c r="FP28" i="6"/>
  <c r="FP27" i="6"/>
  <c r="FP22" i="6" s="1"/>
  <c r="FS26" i="6"/>
  <c r="FS27" i="6"/>
  <c r="FS22" i="6" s="1"/>
  <c r="FS20" i="6"/>
  <c r="FS28" i="6"/>
  <c r="FU28" i="6"/>
  <c r="FU20" i="6"/>
  <c r="FU27" i="6"/>
  <c r="FU22" i="6" s="1"/>
  <c r="FU26" i="6"/>
  <c r="DJ45" i="6"/>
  <c r="DJ42" i="6"/>
  <c r="DJ67" i="8" s="1"/>
  <c r="DJ43" i="6"/>
  <c r="DJ68" i="8" s="1"/>
  <c r="DJ66" i="8"/>
  <c r="GB20" i="6"/>
  <c r="GB28" i="6"/>
  <c r="GB27" i="6"/>
  <c r="GB22" i="6" s="1"/>
  <c r="GB26" i="6"/>
  <c r="GG28" i="6"/>
  <c r="GG20" i="6"/>
  <c r="GG26" i="6"/>
  <c r="GG27" i="6"/>
  <c r="GG22" i="6" s="1"/>
  <c r="EA27" i="8"/>
  <c r="EA43" i="3"/>
  <c r="EA29" i="8" s="1"/>
  <c r="EA45" i="3"/>
  <c r="EA31" i="8" s="1"/>
  <c r="EA42" i="3"/>
  <c r="EA28" i="8" s="1"/>
  <c r="EA44" i="3"/>
  <c r="EA30" i="8" s="1"/>
  <c r="DS5" i="2"/>
  <c r="DS6" i="2"/>
  <c r="DS7" i="2"/>
  <c r="DD5" i="4"/>
  <c r="DD5" i="1" s="1"/>
  <c r="DD4" i="1"/>
  <c r="CJ6" i="3"/>
  <c r="AB5" i="3"/>
  <c r="ED7" i="3"/>
  <c r="ED5" i="3"/>
  <c r="ED6" i="3"/>
  <c r="DW42" i="4"/>
  <c r="DW41" i="8" s="1"/>
  <c r="DW40" i="8"/>
  <c r="DW45" i="4"/>
  <c r="DW44" i="8" s="1"/>
  <c r="DW43" i="4"/>
  <c r="DW42" i="8" s="1"/>
  <c r="FB14" i="6"/>
  <c r="FB41" i="6"/>
  <c r="FB21" i="6"/>
  <c r="FB23" i="6"/>
  <c r="EM15" i="3"/>
  <c r="EM16" i="3"/>
  <c r="EM17" i="3"/>
  <c r="EM4" i="3"/>
  <c r="DY43" i="4"/>
  <c r="DY42" i="8" s="1"/>
  <c r="DV6" i="2"/>
  <c r="DR7" i="4"/>
  <c r="DR5" i="4"/>
  <c r="Q5" i="1"/>
  <c r="ES45" i="4"/>
  <c r="ES44" i="8" s="1"/>
  <c r="ES40" i="8"/>
  <c r="ES42" i="4"/>
  <c r="ES41" i="8" s="1"/>
  <c r="DY7" i="4"/>
  <c r="CM4" i="1"/>
  <c r="Y4" i="4"/>
  <c r="Y15" i="4"/>
  <c r="Y15" i="1" s="1"/>
  <c r="Y14" i="1"/>
  <c r="BC5" i="1"/>
  <c r="DL4" i="6"/>
  <c r="DL15" i="6"/>
  <c r="DL16" i="6"/>
  <c r="DL16" i="1" s="1"/>
  <c r="DL17" i="6"/>
  <c r="AO4" i="1"/>
  <c r="GB14" i="8"/>
  <c r="GB44" i="2"/>
  <c r="GB17" i="8" s="1"/>
  <c r="GB45" i="2"/>
  <c r="GB18" i="8" s="1"/>
  <c r="CO5" i="4"/>
  <c r="EN45" i="4"/>
  <c r="EN44" i="8" s="1"/>
  <c r="EN42" i="4"/>
  <c r="EN41" i="8" s="1"/>
  <c r="EN40" i="8"/>
  <c r="EN43" i="4"/>
  <c r="EN42" i="8" s="1"/>
  <c r="AT4" i="1"/>
  <c r="BZ6" i="3"/>
  <c r="EF43" i="4"/>
  <c r="EF42" i="8" s="1"/>
  <c r="DT5" i="4"/>
  <c r="BP6" i="3"/>
  <c r="CB15" i="1"/>
  <c r="CL5" i="2"/>
  <c r="DI16" i="4"/>
  <c r="DI16" i="1" s="1"/>
  <c r="BA4" i="4"/>
  <c r="BM5" i="4" s="1"/>
  <c r="BM5" i="1" s="1"/>
  <c r="BA15" i="4"/>
  <c r="BA15" i="1" s="1"/>
  <c r="BA14" i="1"/>
  <c r="AQ5" i="3"/>
  <c r="CF14" i="1"/>
  <c r="CF4" i="4"/>
  <c r="CF15" i="4"/>
  <c r="CF15" i="1" s="1"/>
  <c r="CR15" i="4"/>
  <c r="CR15" i="1" s="1"/>
  <c r="DY15" i="3"/>
  <c r="DY17" i="3"/>
  <c r="DY4" i="3"/>
  <c r="DY16" i="3"/>
  <c r="BQ6" i="2"/>
  <c r="AG5" i="2"/>
  <c r="BB42" i="1"/>
  <c r="BB80" i="8" s="1"/>
  <c r="DV27" i="8"/>
  <c r="DV45" i="3"/>
  <c r="DV31" i="8" s="1"/>
  <c r="DV43" i="3"/>
  <c r="DV29" i="8" s="1"/>
  <c r="DV42" i="3"/>
  <c r="DV28" i="8" s="1"/>
  <c r="DV44" i="3"/>
  <c r="DV30" i="8" s="1"/>
  <c r="CA14" i="1"/>
  <c r="CI15" i="1"/>
  <c r="EA6" i="2"/>
  <c r="CE6" i="2"/>
  <c r="CE5" i="2"/>
  <c r="CE4" i="1"/>
  <c r="CQ5" i="2"/>
  <c r="DC6" i="2"/>
  <c r="EI15" i="4"/>
  <c r="EI17" i="4"/>
  <c r="EI16" i="4"/>
  <c r="EI4" i="4"/>
  <c r="BY6" i="3"/>
  <c r="BD5" i="4"/>
  <c r="BS6" i="3"/>
  <c r="DT43" i="3"/>
  <c r="DT29" i="8" s="1"/>
  <c r="DT27" i="8"/>
  <c r="DT44" i="3"/>
  <c r="DT30" i="8" s="1"/>
  <c r="DT42" i="3"/>
  <c r="DT28" i="8" s="1"/>
  <c r="DT45" i="3"/>
  <c r="DT31" i="8" s="1"/>
  <c r="CU6" i="2"/>
  <c r="DL6" i="3"/>
  <c r="BN22" i="4"/>
  <c r="BN22" i="1" s="1"/>
  <c r="BN27" i="1"/>
  <c r="EA43" i="4"/>
  <c r="EA42" i="8" s="1"/>
  <c r="CW43" i="4"/>
  <c r="CW42" i="8" s="1"/>
  <c r="BJ5" i="3"/>
  <c r="BJ5" i="1" s="1"/>
  <c r="CU44" i="3"/>
  <c r="CU30" i="8" s="1"/>
  <c r="CK44" i="3"/>
  <c r="CK30" i="8" s="1"/>
  <c r="DB44" i="3"/>
  <c r="DB30" i="8" s="1"/>
  <c r="CQ44" i="3"/>
  <c r="CQ30" i="8" s="1"/>
  <c r="BU44" i="3"/>
  <c r="BU30" i="8" s="1"/>
  <c r="CT44" i="3"/>
  <c r="CT30" i="8" s="1"/>
  <c r="CA44" i="3"/>
  <c r="CA30" i="8" s="1"/>
  <c r="EA16" i="4"/>
  <c r="BW22" i="4"/>
  <c r="BW22" i="1" s="1"/>
  <c r="BW27" i="1"/>
  <c r="DJ42" i="1"/>
  <c r="DJ80" i="8" s="1"/>
  <c r="DJ43" i="1"/>
  <c r="DJ81" i="8" s="1"/>
  <c r="DJ79" i="8"/>
  <c r="DJ6" i="2"/>
  <c r="I14" i="4"/>
  <c r="I20" i="1"/>
  <c r="I41" i="1" s="1"/>
  <c r="U21" i="4"/>
  <c r="U21" i="1" s="1"/>
  <c r="EQ6" i="2"/>
  <c r="DH43" i="4"/>
  <c r="DH42" i="8" s="1"/>
  <c r="AF21" i="4"/>
  <c r="AF21" i="1" s="1"/>
  <c r="AF14" i="4"/>
  <c r="AR21" i="4"/>
  <c r="AR21" i="1" s="1"/>
  <c r="AF20" i="1"/>
  <c r="AF41" i="1" s="1"/>
  <c r="EQ5" i="2"/>
  <c r="EE5" i="2"/>
  <c r="EE6" i="2"/>
  <c r="EE7" i="2"/>
  <c r="EM21" i="6"/>
  <c r="EM14" i="6"/>
  <c r="EM23" i="6"/>
  <c r="EM41" i="6"/>
  <c r="EX23" i="6"/>
  <c r="EX41" i="6"/>
  <c r="EX14" i="6"/>
  <c r="EX21" i="6"/>
  <c r="CR22" i="4"/>
  <c r="CR22" i="1" s="1"/>
  <c r="CR27" i="1"/>
  <c r="CD15" i="1"/>
  <c r="FG4" i="6"/>
  <c r="FG15" i="6"/>
  <c r="FG17" i="6"/>
  <c r="DR22" i="6"/>
  <c r="DR22" i="1" s="1"/>
  <c r="DR27" i="1"/>
  <c r="FI21" i="6"/>
  <c r="FI41" i="6"/>
  <c r="FI23" i="6"/>
  <c r="FI14" i="6"/>
  <c r="FA20" i="5"/>
  <c r="FA28" i="5"/>
  <c r="FA27" i="5"/>
  <c r="FA22" i="5" s="1"/>
  <c r="EZ26" i="2"/>
  <c r="EZ20" i="2"/>
  <c r="EZ28" i="2"/>
  <c r="EZ27" i="2"/>
  <c r="EZ28" i="3"/>
  <c r="EZ20" i="3"/>
  <c r="EZ26" i="3"/>
  <c r="EZ27" i="3"/>
  <c r="EZ22" i="3" s="1"/>
  <c r="EW27" i="3"/>
  <c r="EW22" i="3" s="1"/>
  <c r="EW28" i="3"/>
  <c r="EW20" i="3"/>
  <c r="EW26" i="3"/>
  <c r="FE20" i="6"/>
  <c r="FE27" i="6"/>
  <c r="FE22" i="6" s="1"/>
  <c r="FE26" i="6"/>
  <c r="FE28" i="6"/>
  <c r="GE27" i="6"/>
  <c r="GE22" i="6" s="1"/>
  <c r="GE26" i="6"/>
  <c r="GE28" i="6"/>
  <c r="GE20" i="6"/>
  <c r="BO4" i="1"/>
  <c r="BO5" i="4"/>
  <c r="BO5" i="1" s="1"/>
  <c r="ET6" i="4"/>
  <c r="ET7" i="4"/>
  <c r="ET5" i="4"/>
  <c r="DL6" i="2"/>
  <c r="CB4" i="1"/>
  <c r="CB6" i="2"/>
  <c r="CB5" i="2"/>
  <c r="CB5" i="1" s="1"/>
  <c r="CN5" i="2"/>
  <c r="CN5" i="1" s="1"/>
  <c r="EU17" i="4"/>
  <c r="EU4" i="4"/>
  <c r="EU16" i="4"/>
  <c r="EU15" i="4"/>
  <c r="DF79" i="8"/>
  <c r="DF43" i="1"/>
  <c r="DF81" i="8" s="1"/>
  <c r="DF42" i="1"/>
  <c r="DF80" i="8" s="1"/>
  <c r="DW15" i="4"/>
  <c r="DW17" i="4"/>
  <c r="DW4" i="4"/>
  <c r="DW16" i="4"/>
  <c r="V4" i="1"/>
  <c r="EB7" i="4"/>
  <c r="EB5" i="4"/>
  <c r="EB6" i="4"/>
  <c r="DP15" i="6"/>
  <c r="DP15" i="1" s="1"/>
  <c r="DP17" i="6"/>
  <c r="DP4" i="6"/>
  <c r="DP16" i="6"/>
  <c r="DP16" i="1" s="1"/>
  <c r="CX43" i="1"/>
  <c r="CX81" i="8" s="1"/>
  <c r="CU16" i="4"/>
  <c r="CU16" i="1" s="1"/>
  <c r="BK15" i="4"/>
  <c r="BK15" i="1" s="1"/>
  <c r="BK4" i="4"/>
  <c r="DS6" i="4" s="1"/>
  <c r="BK16" i="4"/>
  <c r="BK16" i="1" s="1"/>
  <c r="BK14" i="1"/>
  <c r="ES17" i="4"/>
  <c r="ES4" i="4"/>
  <c r="ES16" i="4"/>
  <c r="CM6" i="2"/>
  <c r="DZ45" i="1"/>
  <c r="DZ83" i="8" s="1"/>
  <c r="DZ79" i="8"/>
  <c r="DZ43" i="1"/>
  <c r="DZ81" i="8" s="1"/>
  <c r="GB17" i="2"/>
  <c r="GB4" i="2"/>
  <c r="DG16" i="4"/>
  <c r="EN17" i="4"/>
  <c r="EN16" i="4"/>
  <c r="EN4" i="4"/>
  <c r="EN15" i="4"/>
  <c r="CU43" i="1"/>
  <c r="CU81" i="8" s="1"/>
  <c r="DV5" i="4"/>
  <c r="DV7" i="4"/>
  <c r="DV6" i="4"/>
  <c r="AT5" i="2"/>
  <c r="CH5" i="2"/>
  <c r="CH4" i="1"/>
  <c r="CH6" i="2"/>
  <c r="DR6" i="2"/>
  <c r="DN16" i="4"/>
  <c r="BF4" i="4"/>
  <c r="BF15" i="4"/>
  <c r="BF15" i="1" s="1"/>
  <c r="BF14" i="1"/>
  <c r="BX6" i="3"/>
  <c r="BR42" i="1"/>
  <c r="BR80" i="8" s="1"/>
  <c r="AP5" i="2"/>
  <c r="AD5" i="2"/>
  <c r="EP6" i="2"/>
  <c r="DY45" i="3"/>
  <c r="DY31" i="8" s="1"/>
  <c r="DY43" i="3"/>
  <c r="DY29" i="8" s="1"/>
  <c r="DY27" i="8"/>
  <c r="DY42" i="3"/>
  <c r="DY28" i="8" s="1"/>
  <c r="DY44" i="3"/>
  <c r="DY30" i="8" s="1"/>
  <c r="CJ15" i="1"/>
  <c r="EO6" i="2"/>
  <c r="CH42" i="1"/>
  <c r="CH80" i="8" s="1"/>
  <c r="AR5" i="2"/>
  <c r="AF5" i="2"/>
  <c r="CN6" i="2"/>
  <c r="BU5" i="4"/>
  <c r="BU5" i="1" s="1"/>
  <c r="EP17" i="4"/>
  <c r="EP16" i="4"/>
  <c r="EP4" i="4"/>
  <c r="EP15" i="4"/>
  <c r="CM5" i="2"/>
  <c r="CA6" i="2"/>
  <c r="CA5" i="2"/>
  <c r="DU7" i="4"/>
  <c r="DU5" i="4"/>
  <c r="DU6" i="4"/>
  <c r="BT5" i="4"/>
  <c r="BT5" i="1" s="1"/>
  <c r="CI6" i="3"/>
  <c r="AA5" i="3"/>
  <c r="CB6" i="3"/>
  <c r="DH21" i="6"/>
  <c r="DH21" i="1" s="1"/>
  <c r="DH23" i="6"/>
  <c r="DH14" i="6"/>
  <c r="DH20" i="1"/>
  <c r="DH41" i="1" s="1"/>
  <c r="DT43" i="1" s="1"/>
  <c r="DT81" i="8" s="1"/>
  <c r="BN43" i="3"/>
  <c r="BN29" i="8" s="1"/>
  <c r="DC43" i="1"/>
  <c r="DC81" i="8" s="1"/>
  <c r="DC42" i="1"/>
  <c r="DC80" i="8" s="1"/>
  <c r="DC79" i="8"/>
  <c r="FN14" i="6"/>
  <c r="FN21" i="6"/>
  <c r="FN23" i="6"/>
  <c r="FN41" i="6"/>
  <c r="BM44" i="3"/>
  <c r="BM30" i="8" s="1"/>
  <c r="DR44" i="3"/>
  <c r="DR30" i="8" s="1"/>
  <c r="CE44" i="3"/>
  <c r="CE30" i="8" s="1"/>
  <c r="BY44" i="3"/>
  <c r="BY30" i="8" s="1"/>
  <c r="CD44" i="3"/>
  <c r="CD30" i="8" s="1"/>
  <c r="CC44" i="3"/>
  <c r="CC30" i="8" s="1"/>
  <c r="BN44" i="3"/>
  <c r="BN30" i="8" s="1"/>
  <c r="AN5" i="3"/>
  <c r="AN5" i="1" s="1"/>
  <c r="DO14" i="6"/>
  <c r="DO21" i="6"/>
  <c r="DO21" i="1" s="1"/>
  <c r="DO23" i="6"/>
  <c r="DO20" i="1"/>
  <c r="DO41" i="1" s="1"/>
  <c r="DJ15" i="6"/>
  <c r="DJ15" i="1" s="1"/>
  <c r="DJ16" i="6"/>
  <c r="DJ16" i="1" s="1"/>
  <c r="DJ4" i="6"/>
  <c r="DJ4" i="1" s="1"/>
  <c r="DJ17" i="6"/>
  <c r="DW21" i="6"/>
  <c r="DW21" i="1" s="1"/>
  <c r="DW41" i="6"/>
  <c r="DW23" i="6"/>
  <c r="DW23" i="1" s="1"/>
  <c r="DW14" i="6"/>
  <c r="EO16" i="3"/>
  <c r="EO17" i="3"/>
  <c r="EO4" i="3"/>
  <c r="EO15" i="3"/>
  <c r="DP43" i="4"/>
  <c r="DP42" i="8" s="1"/>
  <c r="AJ21" i="4"/>
  <c r="AJ21" i="1" s="1"/>
  <c r="AJ14" i="4"/>
  <c r="CF16" i="4" s="1"/>
  <c r="CF16" i="1" s="1"/>
  <c r="AJ20" i="1"/>
  <c r="AJ41" i="1" s="1"/>
  <c r="CF43" i="1" s="1"/>
  <c r="CF81" i="8" s="1"/>
  <c r="AV21" i="4"/>
  <c r="AV21" i="1" s="1"/>
  <c r="AH14" i="4"/>
  <c r="AH21" i="4"/>
  <c r="AH21" i="1" s="1"/>
  <c r="AT21" i="4"/>
  <c r="AT21" i="1" s="1"/>
  <c r="AH20" i="1"/>
  <c r="AH41" i="1" s="1"/>
  <c r="DO43" i="4"/>
  <c r="DO42" i="8" s="1"/>
  <c r="DK23" i="6"/>
  <c r="DK14" i="6"/>
  <c r="DK21" i="6"/>
  <c r="DK21" i="1" s="1"/>
  <c r="DK20" i="1"/>
  <c r="DK41" i="1" s="1"/>
  <c r="DW43" i="1" s="1"/>
  <c r="DW81" i="8" s="1"/>
  <c r="BR22" i="4"/>
  <c r="BR22" i="1" s="1"/>
  <c r="BR27" i="1"/>
  <c r="EJ15" i="4"/>
  <c r="EJ16" i="4"/>
  <c r="EJ4" i="4"/>
  <c r="EJ17" i="4"/>
  <c r="FD27" i="6"/>
  <c r="FD22" i="6" s="1"/>
  <c r="FJ27" i="6"/>
  <c r="FJ22" i="6" s="1"/>
  <c r="BS22" i="4"/>
  <c r="BS22" i="1" s="1"/>
  <c r="BS27" i="1"/>
  <c r="DQ44" i="3"/>
  <c r="DQ30" i="8" s="1"/>
  <c r="GH20" i="5"/>
  <c r="GH28" i="5"/>
  <c r="GJ28" i="5"/>
  <c r="GJ20" i="5"/>
  <c r="GK20" i="5"/>
  <c r="GK28" i="5"/>
  <c r="GI20" i="5"/>
  <c r="GI28" i="5"/>
  <c r="GL20" i="5"/>
  <c r="GL28" i="5"/>
  <c r="GQ30" i="2"/>
  <c r="GU30" i="2"/>
  <c r="GS30" i="2"/>
  <c r="GX30" i="2"/>
  <c r="GR30" i="2"/>
  <c r="GV30" i="2"/>
  <c r="GT30" i="2"/>
  <c r="EH25" i="6"/>
  <c r="ET27" i="6" s="1"/>
  <c r="ET22" i="6" s="1"/>
  <c r="DN41" i="6"/>
  <c r="EJ25" i="6"/>
  <c r="EV26" i="6" s="1"/>
  <c r="EN25" i="6"/>
  <c r="GB25" i="5"/>
  <c r="GA25" i="5"/>
  <c r="GC25" i="5"/>
  <c r="GF25" i="5"/>
  <c r="GG25" i="5"/>
  <c r="FH25" i="3"/>
  <c r="FG25" i="5"/>
  <c r="FI25" i="3"/>
  <c r="FF25" i="4"/>
  <c r="FU25" i="5"/>
  <c r="FV25" i="5"/>
  <c r="FP25" i="5"/>
  <c r="FZ25" i="3"/>
  <c r="FS25" i="3"/>
  <c r="FX25" i="3"/>
  <c r="FT25" i="6"/>
  <c r="FY25" i="5"/>
  <c r="FR25" i="5"/>
  <c r="GD26" i="5" s="1"/>
  <c r="FO25" i="5"/>
  <c r="FR25" i="3"/>
  <c r="FY25" i="3"/>
  <c r="FT25" i="3"/>
  <c r="GF26" i="3" s="1"/>
  <c r="FQ25" i="5"/>
  <c r="FX25" i="5"/>
  <c r="FW25" i="5"/>
  <c r="FO25" i="3"/>
  <c r="FU25" i="3"/>
  <c r="FP25" i="3"/>
  <c r="FX25" i="6"/>
  <c r="FY25" i="6"/>
  <c r="FZ25" i="5"/>
  <c r="FT25" i="5"/>
  <c r="FS25" i="5"/>
  <c r="GE26" i="5" s="1"/>
  <c r="FV25" i="3"/>
  <c r="GH26" i="3" s="1"/>
  <c r="FW25" i="3"/>
  <c r="GI26" i="3" s="1"/>
  <c r="FQ25" i="3"/>
  <c r="FO25" i="2"/>
  <c r="FW25" i="2"/>
  <c r="FS25" i="2"/>
  <c r="FZ25" i="2"/>
  <c r="FV25" i="2"/>
  <c r="FR25" i="2"/>
  <c r="FY25" i="2"/>
  <c r="FU25" i="2"/>
  <c r="FQ25" i="2"/>
  <c r="FX25" i="2"/>
  <c r="FT25" i="2"/>
  <c r="FP25" i="2"/>
  <c r="DG41" i="6"/>
  <c r="DK41" i="6"/>
  <c r="DM41" i="6"/>
  <c r="DH41" i="6"/>
  <c r="DO41" i="6"/>
  <c r="K41" i="4"/>
  <c r="C41" i="4"/>
  <c r="L41" i="4"/>
  <c r="AC41" i="4"/>
  <c r="H41" i="4"/>
  <c r="F41" i="4"/>
  <c r="BN43" i="4" s="1"/>
  <c r="BN42" i="8" s="1"/>
  <c r="I41" i="4"/>
  <c r="BQ43" i="4" s="1"/>
  <c r="BQ42" i="8" s="1"/>
  <c r="AJ41" i="4"/>
  <c r="AL41" i="4"/>
  <c r="M41" i="4"/>
  <c r="G41" i="4"/>
  <c r="AA41" i="4"/>
  <c r="BW43" i="4" s="1"/>
  <c r="BW42" i="8" s="1"/>
  <c r="D41" i="4"/>
  <c r="AI41" i="4"/>
  <c r="AF41" i="4"/>
  <c r="J41" i="4"/>
  <c r="EQ44" i="4" s="1"/>
  <c r="EQ43" i="8" s="1"/>
  <c r="AG41" i="4"/>
  <c r="AE41" i="4"/>
  <c r="AK41" i="4"/>
  <c r="CG43" i="4" s="1"/>
  <c r="CG42" i="8" s="1"/>
  <c r="N41" i="4"/>
  <c r="AD41" i="4"/>
  <c r="AP42" i="4" s="1"/>
  <c r="AP41" i="8" s="1"/>
  <c r="AH41" i="4"/>
  <c r="FF25" i="5"/>
  <c r="FC25" i="5"/>
  <c r="FD25" i="5"/>
  <c r="FI25" i="5"/>
  <c r="FJ25" i="5"/>
  <c r="FI25" i="2"/>
  <c r="GG27" i="2" s="1"/>
  <c r="FD25" i="2"/>
  <c r="GB27" i="2" s="1"/>
  <c r="FL25" i="3"/>
  <c r="FK25" i="3"/>
  <c r="FF25" i="3"/>
  <c r="FN25" i="5"/>
  <c r="FH25" i="5"/>
  <c r="FM25" i="5"/>
  <c r="FE25" i="2"/>
  <c r="FC25" i="2"/>
  <c r="FH25" i="2"/>
  <c r="FG25" i="3"/>
  <c r="FE25" i="3"/>
  <c r="FJ25" i="3"/>
  <c r="FK25" i="5"/>
  <c r="FL25" i="5"/>
  <c r="GJ27" i="5" s="1"/>
  <c r="FF25" i="2"/>
  <c r="GD27" i="2" s="1"/>
  <c r="FG25" i="2"/>
  <c r="FL25" i="2"/>
  <c r="FN25" i="3"/>
  <c r="FE25" i="5"/>
  <c r="FJ25" i="2"/>
  <c r="FN25" i="2"/>
  <c r="FK25" i="2"/>
  <c r="FD25" i="3"/>
  <c r="FC25" i="3"/>
  <c r="FM25" i="3"/>
  <c r="DT42" i="1" l="1"/>
  <c r="DT80" i="8" s="1"/>
  <c r="GL27" i="3"/>
  <c r="EU27" i="1"/>
  <c r="GC27" i="2"/>
  <c r="BY5" i="1"/>
  <c r="DG6" i="4"/>
  <c r="CE5" i="1"/>
  <c r="EE27" i="1"/>
  <c r="CF44" i="4"/>
  <c r="CF43" i="8" s="1"/>
  <c r="ER26" i="1"/>
  <c r="EE22" i="1"/>
  <c r="EM22" i="1"/>
  <c r="GB27" i="3"/>
  <c r="GB22" i="3" s="1"/>
  <c r="GH27" i="5"/>
  <c r="GF27" i="3"/>
  <c r="CQ5" i="1"/>
  <c r="CG5" i="1"/>
  <c r="EK23" i="1"/>
  <c r="EQ26" i="1"/>
  <c r="FP20" i="3"/>
  <c r="FP26" i="3"/>
  <c r="FP27" i="3"/>
  <c r="FP22" i="3" s="1"/>
  <c r="FP28" i="3"/>
  <c r="FG28" i="5"/>
  <c r="FG27" i="5"/>
  <c r="FG22" i="5" s="1"/>
  <c r="FG20" i="5"/>
  <c r="FG26" i="5"/>
  <c r="GD30" i="2"/>
  <c r="FJ27" i="2"/>
  <c r="FJ26" i="2"/>
  <c r="FJ28" i="2"/>
  <c r="FJ20" i="2"/>
  <c r="FL26" i="2"/>
  <c r="FL27" i="2"/>
  <c r="FL28" i="2"/>
  <c r="FL20" i="2"/>
  <c r="FN20" i="5"/>
  <c r="FN28" i="5"/>
  <c r="FN26" i="5"/>
  <c r="FN27" i="5"/>
  <c r="FN22" i="5" s="1"/>
  <c r="FL20" i="3"/>
  <c r="FL28" i="3"/>
  <c r="FL26" i="3"/>
  <c r="FL27" i="3"/>
  <c r="FL22" i="3" s="1"/>
  <c r="FF20" i="5"/>
  <c r="FF27" i="5"/>
  <c r="FF22" i="5" s="1"/>
  <c r="FF26" i="5"/>
  <c r="FF28" i="5"/>
  <c r="CA43" i="4"/>
  <c r="CA42" i="8" s="1"/>
  <c r="AE40" i="8"/>
  <c r="AE42" i="4"/>
  <c r="AE41" i="8" s="1"/>
  <c r="AQ42" i="4"/>
  <c r="AQ41" i="8" s="1"/>
  <c r="CM43" i="4"/>
  <c r="CM42" i="8" s="1"/>
  <c r="AF42" i="4"/>
  <c r="AF41" i="8" s="1"/>
  <c r="AF40" i="8"/>
  <c r="CN43" i="4"/>
  <c r="CN42" i="8" s="1"/>
  <c r="CB43" i="4"/>
  <c r="CB42" i="8" s="1"/>
  <c r="AR42" i="4"/>
  <c r="AR41" i="8" s="1"/>
  <c r="Y42" i="4"/>
  <c r="Y41" i="8" s="1"/>
  <c r="M40" i="8"/>
  <c r="BU43" i="4"/>
  <c r="BU42" i="8" s="1"/>
  <c r="AL42" i="4"/>
  <c r="AL41" i="8" s="1"/>
  <c r="AL40" i="8"/>
  <c r="CH43" i="4"/>
  <c r="CH42" i="8" s="1"/>
  <c r="AX42" i="4"/>
  <c r="AX41" i="8" s="1"/>
  <c r="CT43" i="4"/>
  <c r="CT42" i="8" s="1"/>
  <c r="DG66" i="8"/>
  <c r="DG42" i="6"/>
  <c r="DG67" i="8" s="1"/>
  <c r="DG45" i="6"/>
  <c r="DG43" i="6"/>
  <c r="DG68" i="8" s="1"/>
  <c r="FP28" i="2"/>
  <c r="FP27" i="2"/>
  <c r="FP20" i="2"/>
  <c r="FP26" i="2"/>
  <c r="GB26" i="2"/>
  <c r="FU28" i="2"/>
  <c r="FU26" i="2"/>
  <c r="FU20" i="2"/>
  <c r="FU27" i="2"/>
  <c r="GG26" i="2"/>
  <c r="FZ27" i="2"/>
  <c r="FZ20" i="2"/>
  <c r="FZ28" i="2"/>
  <c r="FZ26" i="2"/>
  <c r="GL26" i="2"/>
  <c r="FS26" i="5"/>
  <c r="FS27" i="5"/>
  <c r="FS22" i="5" s="1"/>
  <c r="FS20" i="5"/>
  <c r="GE21" i="5" s="1"/>
  <c r="FS28" i="5"/>
  <c r="FW20" i="5"/>
  <c r="FW26" i="5"/>
  <c r="FW28" i="5"/>
  <c r="FW27" i="5"/>
  <c r="FW22" i="5" s="1"/>
  <c r="FI26" i="3"/>
  <c r="FI28" i="3"/>
  <c r="FI20" i="3"/>
  <c r="FI27" i="3"/>
  <c r="FI22" i="3" s="1"/>
  <c r="GD25" i="6"/>
  <c r="GF30" i="2"/>
  <c r="GU33" i="2"/>
  <c r="DK79" i="8"/>
  <c r="DK42" i="1"/>
  <c r="DK80" i="8" s="1"/>
  <c r="DK43" i="1"/>
  <c r="DK81" i="8" s="1"/>
  <c r="AH79" i="8"/>
  <c r="AH42" i="1"/>
  <c r="AH80" i="8" s="1"/>
  <c r="CD43" i="1"/>
  <c r="CD81" i="8" s="1"/>
  <c r="CP43" i="1"/>
  <c r="CP81" i="8" s="1"/>
  <c r="AT42" i="1"/>
  <c r="AT80" i="8" s="1"/>
  <c r="DO43" i="1"/>
  <c r="DO81" i="8" s="1"/>
  <c r="DO42" i="1"/>
  <c r="DO80" i="8" s="1"/>
  <c r="DO79" i="8"/>
  <c r="DO45" i="1"/>
  <c r="DO83" i="8" s="1"/>
  <c r="DH17" i="6"/>
  <c r="DH16" i="6"/>
  <c r="DH16" i="1" s="1"/>
  <c r="DH15" i="6"/>
  <c r="DH15" i="1" s="1"/>
  <c r="DH4" i="6"/>
  <c r="DH14" i="1"/>
  <c r="EZ41" i="3"/>
  <c r="EZ21" i="3"/>
  <c r="EZ23" i="3"/>
  <c r="EZ14" i="3"/>
  <c r="EM42" i="6"/>
  <c r="EM67" i="8" s="1"/>
  <c r="EM66" i="8"/>
  <c r="EM43" i="6"/>
  <c r="EM68" i="8" s="1"/>
  <c r="EM45" i="6"/>
  <c r="EM70" i="8" s="1"/>
  <c r="AF42" i="1"/>
  <c r="AF80" i="8" s="1"/>
  <c r="AF79" i="8"/>
  <c r="AR42" i="1"/>
  <c r="AR80" i="8" s="1"/>
  <c r="CN43" i="1"/>
  <c r="CN81" i="8" s="1"/>
  <c r="CB43" i="1"/>
  <c r="CB81" i="8" s="1"/>
  <c r="Y4" i="1"/>
  <c r="EW23" i="5"/>
  <c r="EW21" i="5"/>
  <c r="EW41" i="5"/>
  <c r="EW14" i="5"/>
  <c r="BN16" i="4"/>
  <c r="BN16" i="1" s="1"/>
  <c r="AD15" i="4"/>
  <c r="AD15" i="1" s="1"/>
  <c r="AD4" i="4"/>
  <c r="BZ16" i="4"/>
  <c r="BZ16" i="1" s="1"/>
  <c r="AD14" i="1"/>
  <c r="CL16" i="4"/>
  <c r="CL16" i="1" s="1"/>
  <c r="CC5" i="4"/>
  <c r="BQ5" i="4"/>
  <c r="BQ5" i="1" s="1"/>
  <c r="BQ4" i="1"/>
  <c r="EU44" i="4"/>
  <c r="EU43" i="8" s="1"/>
  <c r="GI23" i="6"/>
  <c r="GI21" i="6"/>
  <c r="ED79" i="8"/>
  <c r="ED45" i="1"/>
  <c r="ED83" i="8" s="1"/>
  <c r="ED42" i="1"/>
  <c r="ED80" i="8" s="1"/>
  <c r="ED43" i="1"/>
  <c r="ED81" i="8" s="1"/>
  <c r="EF43" i="1"/>
  <c r="EF81" i="8" s="1"/>
  <c r="EF42" i="1"/>
  <c r="EF80" i="8" s="1"/>
  <c r="EF45" i="1"/>
  <c r="EF83" i="8" s="1"/>
  <c r="EF79" i="8"/>
  <c r="DM6" i="4"/>
  <c r="GA4" i="3"/>
  <c r="GA17" i="3"/>
  <c r="BV44" i="4"/>
  <c r="BV43" i="8" s="1"/>
  <c r="DF44" i="4"/>
  <c r="DF43" i="8" s="1"/>
  <c r="AL79" i="8"/>
  <c r="AL42" i="1"/>
  <c r="AL80" i="8" s="1"/>
  <c r="CT43" i="1"/>
  <c r="CT81" i="8" s="1"/>
  <c r="AX42" i="1"/>
  <c r="AX80" i="8" s="1"/>
  <c r="CH43" i="1"/>
  <c r="CH81" i="8" s="1"/>
  <c r="DK5" i="4"/>
  <c r="CY6" i="4"/>
  <c r="CY6" i="1" s="1"/>
  <c r="CY5" i="4"/>
  <c r="CY5" i="1" s="1"/>
  <c r="CY4" i="1"/>
  <c r="EP22" i="5"/>
  <c r="EP22" i="1" s="1"/>
  <c r="EP27" i="1"/>
  <c r="GC21" i="6"/>
  <c r="GC23" i="6"/>
  <c r="GC14" i="6"/>
  <c r="GC41" i="6"/>
  <c r="FD45" i="6"/>
  <c r="FD70" i="8" s="1"/>
  <c r="FD42" i="6"/>
  <c r="FD67" i="8" s="1"/>
  <c r="FD66" i="8"/>
  <c r="J4" i="4"/>
  <c r="J14" i="1"/>
  <c r="V15" i="4"/>
  <c r="V15" i="1" s="1"/>
  <c r="BR16" i="4"/>
  <c r="BR16" i="1" s="1"/>
  <c r="EG6" i="4"/>
  <c r="EG7" i="4"/>
  <c r="EG5" i="4"/>
  <c r="GE28" i="3"/>
  <c r="GE27" i="3"/>
  <c r="GE26" i="3"/>
  <c r="FQ41" i="6"/>
  <c r="FQ23" i="6"/>
  <c r="FQ14" i="6"/>
  <c r="FQ21" i="6"/>
  <c r="FK66" i="8"/>
  <c r="FK43" i="6"/>
  <c r="FK68" i="8" s="1"/>
  <c r="FK45" i="6"/>
  <c r="FK70" i="8" s="1"/>
  <c r="FK42" i="6"/>
  <c r="FK67" i="8" s="1"/>
  <c r="F79" i="8"/>
  <c r="R42" i="1"/>
  <c r="R80" i="8" s="1"/>
  <c r="O4" i="1"/>
  <c r="EL6" i="3"/>
  <c r="EL7" i="3"/>
  <c r="EL5" i="3"/>
  <c r="CK5" i="1"/>
  <c r="EH7" i="3"/>
  <c r="EH6" i="3"/>
  <c r="EH5" i="3"/>
  <c r="EI7" i="3"/>
  <c r="EI5" i="3"/>
  <c r="EI6" i="3"/>
  <c r="DA44" i="4"/>
  <c r="DA43" i="8" s="1"/>
  <c r="EQ16" i="3"/>
  <c r="EQ4" i="3"/>
  <c r="EQ15" i="3"/>
  <c r="EQ17" i="3"/>
  <c r="DS43" i="1"/>
  <c r="DS81" i="8" s="1"/>
  <c r="DS45" i="1"/>
  <c r="DS83" i="8" s="1"/>
  <c r="DS79" i="8"/>
  <c r="DS42" i="1"/>
  <c r="DS80" i="8" s="1"/>
  <c r="G4" i="4"/>
  <c r="G14" i="1"/>
  <c r="BO16" i="4"/>
  <c r="BO16" i="1" s="1"/>
  <c r="S15" i="4"/>
  <c r="S15" i="1" s="1"/>
  <c r="EE44" i="4"/>
  <c r="EE43" i="8" s="1"/>
  <c r="DF5" i="4"/>
  <c r="DF5" i="1" s="1"/>
  <c r="DF6" i="4"/>
  <c r="DF6" i="1" s="1"/>
  <c r="DF4" i="1"/>
  <c r="FF27" i="6"/>
  <c r="FF22" i="6" s="1"/>
  <c r="FH23" i="6"/>
  <c r="FH21" i="6"/>
  <c r="FH14" i="6"/>
  <c r="FH41" i="6"/>
  <c r="ES23" i="5"/>
  <c r="ES14" i="5"/>
  <c r="ES41" i="5"/>
  <c r="ES21" i="5"/>
  <c r="GG27" i="3"/>
  <c r="FO26" i="5"/>
  <c r="FO27" i="5"/>
  <c r="FO22" i="5" s="1"/>
  <c r="FO28" i="5"/>
  <c r="FO20" i="5"/>
  <c r="GJ25" i="6"/>
  <c r="DL6" i="6"/>
  <c r="DL5" i="6"/>
  <c r="DL7" i="6"/>
  <c r="FU14" i="6"/>
  <c r="FU23" i="6"/>
  <c r="FU41" i="6"/>
  <c r="FU21" i="6"/>
  <c r="FP41" i="6"/>
  <c r="FP23" i="6"/>
  <c r="FP14" i="6"/>
  <c r="FP21" i="6"/>
  <c r="FM41" i="6"/>
  <c r="FM23" i="6"/>
  <c r="FM21" i="6"/>
  <c r="FM14" i="6"/>
  <c r="AG4" i="4"/>
  <c r="AG15" i="4"/>
  <c r="AG15" i="1" s="1"/>
  <c r="AG14" i="1"/>
  <c r="CO16" i="4"/>
  <c r="CO16" i="1" s="1"/>
  <c r="AS15" i="4"/>
  <c r="AS15" i="1" s="1"/>
  <c r="CC16" i="4"/>
  <c r="CC16" i="1" s="1"/>
  <c r="FA21" i="5"/>
  <c r="EO14" i="5"/>
  <c r="EO21" i="5"/>
  <c r="EO23" i="5"/>
  <c r="EO41" i="5"/>
  <c r="EO20" i="1"/>
  <c r="EO41" i="1" s="1"/>
  <c r="ES23" i="2"/>
  <c r="ES20" i="1"/>
  <c r="ES41" i="1" s="1"/>
  <c r="ES21" i="2"/>
  <c r="ES41" i="2"/>
  <c r="ES22" i="2"/>
  <c r="ES14" i="2"/>
  <c r="EV23" i="3"/>
  <c r="EV41" i="3"/>
  <c r="EV14" i="3"/>
  <c r="EV21" i="3"/>
  <c r="DY42" i="1"/>
  <c r="DY80" i="8" s="1"/>
  <c r="DM79" i="8"/>
  <c r="DM42" i="1"/>
  <c r="DM80" i="8" s="1"/>
  <c r="DM43" i="1"/>
  <c r="DM81" i="8" s="1"/>
  <c r="D79" i="8"/>
  <c r="P42" i="1"/>
  <c r="P80" i="8" s="1"/>
  <c r="BL43" i="1"/>
  <c r="BL81" i="8" s="1"/>
  <c r="L79" i="8"/>
  <c r="BT43" i="1"/>
  <c r="BT81" i="8" s="1"/>
  <c r="X42" i="1"/>
  <c r="X80" i="8" s="1"/>
  <c r="DT17" i="6"/>
  <c r="DT16" i="6"/>
  <c r="DT16" i="1" s="1"/>
  <c r="DT15" i="6"/>
  <c r="DT15" i="1" s="1"/>
  <c r="DT4" i="6"/>
  <c r="DG15" i="6"/>
  <c r="DG15" i="1" s="1"/>
  <c r="DG17" i="6"/>
  <c r="DG4" i="6"/>
  <c r="DG16" i="6"/>
  <c r="DG16" i="1" s="1"/>
  <c r="DG14" i="1"/>
  <c r="DT6" i="3"/>
  <c r="DT7" i="3"/>
  <c r="DT5" i="3"/>
  <c r="DT4" i="1"/>
  <c r="GA44" i="3"/>
  <c r="GA30" i="8" s="1"/>
  <c r="GA45" i="3"/>
  <c r="GA31" i="8" s="1"/>
  <c r="GA27" i="8"/>
  <c r="AA42" i="1"/>
  <c r="AA80" i="8" s="1"/>
  <c r="AA79" i="8"/>
  <c r="AM42" i="1"/>
  <c r="AM80" i="8" s="1"/>
  <c r="BW43" i="1"/>
  <c r="BW81" i="8" s="1"/>
  <c r="CI43" i="1"/>
  <c r="CI81" i="8" s="1"/>
  <c r="CZ5" i="4"/>
  <c r="CZ5" i="1" s="1"/>
  <c r="CZ6" i="4"/>
  <c r="CZ6" i="1" s="1"/>
  <c r="CZ4" i="1"/>
  <c r="FD17" i="6"/>
  <c r="FD15" i="6"/>
  <c r="FD4" i="6"/>
  <c r="DU22" i="6"/>
  <c r="DU22" i="1" s="1"/>
  <c r="DU27" i="1"/>
  <c r="EZ23" i="6"/>
  <c r="EZ14" i="6"/>
  <c r="EZ41" i="6"/>
  <c r="F4" i="4"/>
  <c r="F14" i="1"/>
  <c r="R15" i="4"/>
  <c r="R15" i="1" s="1"/>
  <c r="DT6" i="4"/>
  <c r="CV6" i="4"/>
  <c r="CV6" i="1" s="1"/>
  <c r="CV5" i="4"/>
  <c r="CV5" i="1" s="1"/>
  <c r="CV4" i="1"/>
  <c r="EQ5" i="4"/>
  <c r="EQ6" i="4"/>
  <c r="EQ7" i="4"/>
  <c r="DZ7" i="3"/>
  <c r="DZ5" i="3"/>
  <c r="DZ6" i="3"/>
  <c r="DK6" i="4"/>
  <c r="CA5" i="4"/>
  <c r="CA5" i="1" s="1"/>
  <c r="GD23" i="5"/>
  <c r="EC14" i="6"/>
  <c r="EC21" i="6"/>
  <c r="EC21" i="1" s="1"/>
  <c r="EC41" i="6"/>
  <c r="EC23" i="6"/>
  <c r="EC23" i="1" s="1"/>
  <c r="EC20" i="1"/>
  <c r="EC41" i="1" s="1"/>
  <c r="EX23" i="5"/>
  <c r="EX41" i="5"/>
  <c r="EX14" i="5"/>
  <c r="EX21" i="5"/>
  <c r="DS16" i="6"/>
  <c r="DS16" i="1" s="1"/>
  <c r="DS17" i="6"/>
  <c r="DS15" i="6"/>
  <c r="DS15" i="1" s="1"/>
  <c r="DS4" i="6"/>
  <c r="DS14" i="1"/>
  <c r="EW42" i="6"/>
  <c r="EW67" i="8" s="1"/>
  <c r="EW66" i="8"/>
  <c r="EW45" i="6"/>
  <c r="EW70" i="8" s="1"/>
  <c r="EW43" i="6"/>
  <c r="EW68" i="8" s="1"/>
  <c r="FR23" i="6"/>
  <c r="FR14" i="6"/>
  <c r="FR41" i="6"/>
  <c r="EV23" i="5"/>
  <c r="EV21" i="5"/>
  <c r="EV41" i="5"/>
  <c r="EV14" i="5"/>
  <c r="FT26" i="2"/>
  <c r="FT28" i="2"/>
  <c r="FT20" i="2"/>
  <c r="FT27" i="2"/>
  <c r="GF26" i="2"/>
  <c r="FY26" i="2"/>
  <c r="FY28" i="2"/>
  <c r="FY27" i="2"/>
  <c r="FY20" i="2"/>
  <c r="GK26" i="2"/>
  <c r="FS28" i="2"/>
  <c r="FS26" i="2"/>
  <c r="FS27" i="2"/>
  <c r="FS20" i="2"/>
  <c r="GE26" i="2"/>
  <c r="FT28" i="3"/>
  <c r="FT27" i="3"/>
  <c r="FT22" i="3" s="1"/>
  <c r="FT26" i="3"/>
  <c r="FT20" i="3"/>
  <c r="FR27" i="5"/>
  <c r="FR22" i="5" s="1"/>
  <c r="FR28" i="5"/>
  <c r="FR20" i="5"/>
  <c r="GD21" i="5" s="1"/>
  <c r="FR26" i="5"/>
  <c r="EZ27" i="6"/>
  <c r="EZ22" i="6" s="1"/>
  <c r="EN20" i="6"/>
  <c r="EN26" i="6"/>
  <c r="EN26" i="1" s="1"/>
  <c r="EN27" i="6"/>
  <c r="EN22" i="6" s="1"/>
  <c r="EN28" i="6"/>
  <c r="EN28" i="1" s="1"/>
  <c r="GP30" i="2"/>
  <c r="GQ33" i="2"/>
  <c r="DK16" i="6"/>
  <c r="DK16" i="1" s="1"/>
  <c r="DK17" i="6"/>
  <c r="DK15" i="6"/>
  <c r="DK15" i="1" s="1"/>
  <c r="DK4" i="6"/>
  <c r="DK14" i="1"/>
  <c r="EO6" i="3"/>
  <c r="EO7" i="3"/>
  <c r="EO5" i="3"/>
  <c r="FN4" i="6"/>
  <c r="FN15" i="6"/>
  <c r="FN17" i="6"/>
  <c r="CA4" i="1"/>
  <c r="DB6" i="4"/>
  <c r="BF5" i="4"/>
  <c r="BF5" i="1" s="1"/>
  <c r="BF4" i="1"/>
  <c r="ES7" i="4"/>
  <c r="ES6" i="4"/>
  <c r="ES5" i="4"/>
  <c r="DP7" i="6"/>
  <c r="DP6" i="6"/>
  <c r="DP5" i="6"/>
  <c r="DP5" i="1" s="1"/>
  <c r="FE23" i="6"/>
  <c r="FE21" i="6"/>
  <c r="FE14" i="6"/>
  <c r="FE41" i="6"/>
  <c r="EM15" i="6"/>
  <c r="EM4" i="6"/>
  <c r="EM16" i="6"/>
  <c r="EM17" i="6"/>
  <c r="AF15" i="4"/>
  <c r="AF15" i="1" s="1"/>
  <c r="AF4" i="4"/>
  <c r="AF14" i="1"/>
  <c r="CB16" i="4"/>
  <c r="CB16" i="1" s="1"/>
  <c r="AR15" i="4"/>
  <c r="AR15" i="1" s="1"/>
  <c r="CN16" i="4"/>
  <c r="CN16" i="1" s="1"/>
  <c r="BR5" i="4"/>
  <c r="BR5" i="1" s="1"/>
  <c r="DY7" i="3"/>
  <c r="DY6" i="3"/>
  <c r="DY5" i="3"/>
  <c r="CF5" i="4"/>
  <c r="CF5" i="1" s="1"/>
  <c r="CR5" i="4"/>
  <c r="CR5" i="1" s="1"/>
  <c r="DY6" i="4"/>
  <c r="DD6" i="4"/>
  <c r="DD6" i="1" s="1"/>
  <c r="FL27" i="6"/>
  <c r="FL22" i="6" s="1"/>
  <c r="EU23" i="5"/>
  <c r="EU21" i="5"/>
  <c r="EU14" i="5"/>
  <c r="EU41" i="5"/>
  <c r="GA7" i="2"/>
  <c r="FC5" i="6"/>
  <c r="FC7" i="6"/>
  <c r="CJ6" i="1"/>
  <c r="EC7" i="3"/>
  <c r="EC5" i="3"/>
  <c r="EC6" i="3"/>
  <c r="EG44" i="4"/>
  <c r="EG43" i="8" s="1"/>
  <c r="DW42" i="1"/>
  <c r="DW80" i="8" s="1"/>
  <c r="EO28" i="1"/>
  <c r="GA23" i="6"/>
  <c r="GA21" i="6"/>
  <c r="GA14" i="6"/>
  <c r="GA41" i="6"/>
  <c r="CY44" i="4"/>
  <c r="CY43" i="8" s="1"/>
  <c r="DM17" i="6"/>
  <c r="DM15" i="6"/>
  <c r="DM15" i="1" s="1"/>
  <c r="DM4" i="6"/>
  <c r="DM16" i="6"/>
  <c r="DM16" i="1" s="1"/>
  <c r="DM14" i="1"/>
  <c r="D4" i="4"/>
  <c r="D14" i="1"/>
  <c r="P15" i="4"/>
  <c r="P15" i="1" s="1"/>
  <c r="BL16" i="4"/>
  <c r="BL16" i="1" s="1"/>
  <c r="ED4" i="6"/>
  <c r="ED17" i="6"/>
  <c r="ED17" i="1" s="1"/>
  <c r="ED16" i="6"/>
  <c r="ED16" i="1" s="1"/>
  <c r="ED15" i="6"/>
  <c r="ED15" i="1" s="1"/>
  <c r="ED14" i="1"/>
  <c r="DY66" i="8"/>
  <c r="DY43" i="6"/>
  <c r="DY68" i="8" s="1"/>
  <c r="DY45" i="6"/>
  <c r="DY70" i="8" s="1"/>
  <c r="DY42" i="6"/>
  <c r="DY67" i="8" s="1"/>
  <c r="DZ43" i="6"/>
  <c r="DZ68" i="8" s="1"/>
  <c r="DZ45" i="6"/>
  <c r="DZ70" i="8" s="1"/>
  <c r="DZ42" i="6"/>
  <c r="DZ67" i="8" s="1"/>
  <c r="DZ66" i="8"/>
  <c r="L4" i="4"/>
  <c r="L14" i="1"/>
  <c r="BT16" i="4"/>
  <c r="BT16" i="1" s="1"/>
  <c r="X15" i="4"/>
  <c r="X15" i="1" s="1"/>
  <c r="DT42" i="6"/>
  <c r="DT67" i="8" s="1"/>
  <c r="DT43" i="6"/>
  <c r="DT68" i="8" s="1"/>
  <c r="DT45" i="6"/>
  <c r="DT70" i="8" s="1"/>
  <c r="DT66" i="8"/>
  <c r="ER43" i="3"/>
  <c r="ER29" i="8" s="1"/>
  <c r="EF44" i="3"/>
  <c r="EF30" i="8" s="1"/>
  <c r="EF42" i="3"/>
  <c r="EF28" i="8" s="1"/>
  <c r="EF45" i="3"/>
  <c r="EF31" i="8" s="1"/>
  <c r="EF43" i="3"/>
  <c r="EF29" i="8" s="1"/>
  <c r="EF27" i="8"/>
  <c r="M79" i="8"/>
  <c r="BU43" i="1"/>
  <c r="BU81" i="8" s="1"/>
  <c r="ER42" i="3"/>
  <c r="ER28" i="8" s="1"/>
  <c r="EN25" i="1"/>
  <c r="CZ44" i="4"/>
  <c r="CZ43" i="8" s="1"/>
  <c r="EX23" i="2"/>
  <c r="EX22" i="2"/>
  <c r="EX21" i="2"/>
  <c r="EX41" i="2"/>
  <c r="EX14" i="2"/>
  <c r="EK14" i="1"/>
  <c r="EK16" i="6"/>
  <c r="EK4" i="6"/>
  <c r="EK15" i="6"/>
  <c r="EK17" i="6"/>
  <c r="AL4" i="4"/>
  <c r="AL15" i="4"/>
  <c r="AL15" i="1" s="1"/>
  <c r="AX15" i="4"/>
  <c r="AX15" i="1" s="1"/>
  <c r="CT16" i="4"/>
  <c r="CT16" i="1" s="1"/>
  <c r="CH16" i="4"/>
  <c r="CH16" i="1" s="1"/>
  <c r="AL14" i="1"/>
  <c r="EB6" i="3"/>
  <c r="EB7" i="3"/>
  <c r="EB5" i="3"/>
  <c r="GE27" i="5"/>
  <c r="GE22" i="5" s="1"/>
  <c r="DX22" i="6"/>
  <c r="DX22" i="1" s="1"/>
  <c r="DX27" i="1"/>
  <c r="BK43" i="4"/>
  <c r="BK42" i="8" s="1"/>
  <c r="DH6" i="4"/>
  <c r="EN7" i="3"/>
  <c r="EN5" i="3"/>
  <c r="EN6" i="3"/>
  <c r="GD28" i="3"/>
  <c r="GD27" i="3"/>
  <c r="GD26" i="3"/>
  <c r="DC44" i="4"/>
  <c r="DC43" i="8" s="1"/>
  <c r="EL44" i="5"/>
  <c r="EL56" i="8" s="1"/>
  <c r="EL45" i="5"/>
  <c r="EL57" i="8" s="1"/>
  <c r="EL53" i="8"/>
  <c r="EL42" i="5"/>
  <c r="EL54" i="8" s="1"/>
  <c r="EL43" i="5"/>
  <c r="EL55" i="8" s="1"/>
  <c r="EQ44" i="3"/>
  <c r="EQ30" i="8" s="1"/>
  <c r="EQ43" i="3"/>
  <c r="EQ29" i="8" s="1"/>
  <c r="EQ45" i="3"/>
  <c r="EQ31" i="8" s="1"/>
  <c r="EQ27" i="8"/>
  <c r="EQ42" i="3"/>
  <c r="EQ28" i="8" s="1"/>
  <c r="EV23" i="6"/>
  <c r="EV41" i="6"/>
  <c r="EV14" i="6"/>
  <c r="FZ23" i="6"/>
  <c r="FZ21" i="6"/>
  <c r="FZ14" i="6"/>
  <c r="FZ41" i="6"/>
  <c r="EU26" i="1"/>
  <c r="EY23" i="5"/>
  <c r="EY14" i="5"/>
  <c r="EY41" i="5"/>
  <c r="EY21" i="5"/>
  <c r="FE20" i="5"/>
  <c r="FE28" i="5"/>
  <c r="FE27" i="5"/>
  <c r="FE22" i="5" s="1"/>
  <c r="FE26" i="5"/>
  <c r="FK26" i="5"/>
  <c r="FK20" i="5"/>
  <c r="FK27" i="5"/>
  <c r="FK22" i="5" s="1"/>
  <c r="FK28" i="5"/>
  <c r="DX5" i="3"/>
  <c r="DX7" i="3"/>
  <c r="DX6" i="3"/>
  <c r="DM42" i="6"/>
  <c r="DM67" i="8" s="1"/>
  <c r="DM45" i="6"/>
  <c r="DM43" i="6"/>
  <c r="DM68" i="8" s="1"/>
  <c r="DM66" i="8"/>
  <c r="FM28" i="3"/>
  <c r="FM20" i="3"/>
  <c r="FM27" i="3"/>
  <c r="FM22" i="3" s="1"/>
  <c r="FM26" i="3"/>
  <c r="FE27" i="3"/>
  <c r="FE22" i="3" s="1"/>
  <c r="FE28" i="3"/>
  <c r="FE26" i="3"/>
  <c r="FE20" i="3"/>
  <c r="FI27" i="2"/>
  <c r="FI26" i="2"/>
  <c r="FI28" i="2"/>
  <c r="FI20" i="2"/>
  <c r="AH40" i="8"/>
  <c r="AH42" i="4"/>
  <c r="AH41" i="8" s="1"/>
  <c r="CP43" i="4"/>
  <c r="CP42" i="8" s="1"/>
  <c r="AT42" i="4"/>
  <c r="AT41" i="8" s="1"/>
  <c r="CD43" i="4"/>
  <c r="CD42" i="8" s="1"/>
  <c r="AG42" i="4"/>
  <c r="AG41" i="8" s="1"/>
  <c r="AG40" i="8"/>
  <c r="CC43" i="4"/>
  <c r="CC42" i="8" s="1"/>
  <c r="AS42" i="4"/>
  <c r="AS41" i="8" s="1"/>
  <c r="CO43" i="4"/>
  <c r="CO42" i="8" s="1"/>
  <c r="D40" i="8"/>
  <c r="P42" i="4"/>
  <c r="P41" i="8" s="1"/>
  <c r="BL43" i="4"/>
  <c r="BL42" i="8" s="1"/>
  <c r="FW20" i="3"/>
  <c r="FW28" i="3"/>
  <c r="FW27" i="3"/>
  <c r="FW22" i="3" s="1"/>
  <c r="FW26" i="3"/>
  <c r="FU28" i="3"/>
  <c r="FU20" i="3"/>
  <c r="FU27" i="3"/>
  <c r="FU22" i="3" s="1"/>
  <c r="FU26" i="3"/>
  <c r="GG26" i="3"/>
  <c r="FQ27" i="5"/>
  <c r="FQ22" i="5" s="1"/>
  <c r="FQ28" i="5"/>
  <c r="FQ20" i="5"/>
  <c r="FQ26" i="5"/>
  <c r="FX20" i="3"/>
  <c r="FX28" i="3"/>
  <c r="FX27" i="3"/>
  <c r="FX22" i="3" s="1"/>
  <c r="FX26" i="3"/>
  <c r="FV28" i="5"/>
  <c r="FV27" i="5"/>
  <c r="FV22" i="5" s="1"/>
  <c r="FV20" i="5"/>
  <c r="FV26" i="5"/>
  <c r="FF28" i="4"/>
  <c r="FF26" i="4"/>
  <c r="FF27" i="4"/>
  <c r="FF22" i="4" s="1"/>
  <c r="FF20" i="4"/>
  <c r="GB20" i="5"/>
  <c r="GB26" i="5"/>
  <c r="GB27" i="5"/>
  <c r="GB22" i="5" s="1"/>
  <c r="GB28" i="5"/>
  <c r="EV27" i="6"/>
  <c r="EV22" i="6" s="1"/>
  <c r="EJ20" i="6"/>
  <c r="EV21" i="6" s="1"/>
  <c r="EJ27" i="6"/>
  <c r="EJ28" i="6"/>
  <c r="EJ28" i="1" s="1"/>
  <c r="EJ26" i="6"/>
  <c r="EJ26" i="1" s="1"/>
  <c r="EJ25" i="1"/>
  <c r="DN66" i="8"/>
  <c r="DN45" i="6"/>
  <c r="DN70" i="8" s="1"/>
  <c r="DN42" i="6"/>
  <c r="DN67" i="8" s="1"/>
  <c r="DN43" i="6"/>
  <c r="DN68" i="8" s="1"/>
  <c r="GH30" i="2"/>
  <c r="GX33" i="2"/>
  <c r="GI27" i="5"/>
  <c r="AH15" i="4"/>
  <c r="AH15" i="1" s="1"/>
  <c r="AH4" i="4"/>
  <c r="AH14" i="1"/>
  <c r="AT15" i="4"/>
  <c r="AT15" i="1" s="1"/>
  <c r="CP16" i="4"/>
  <c r="CP16" i="1" s="1"/>
  <c r="CD16" i="4"/>
  <c r="CD16" i="1" s="1"/>
  <c r="DO15" i="6"/>
  <c r="DO15" i="1" s="1"/>
  <c r="DO4" i="6"/>
  <c r="DO17" i="6"/>
  <c r="DO16" i="6"/>
  <c r="DO16" i="1" s="1"/>
  <c r="DO14" i="1"/>
  <c r="GE21" i="6"/>
  <c r="GE23" i="6"/>
  <c r="EZ22" i="2"/>
  <c r="EZ21" i="2"/>
  <c r="EZ41" i="2"/>
  <c r="EZ23" i="2"/>
  <c r="EZ14" i="2"/>
  <c r="FI17" i="6"/>
  <c r="FI4" i="6"/>
  <c r="FI15" i="6"/>
  <c r="FI16" i="6"/>
  <c r="BQ43" i="1"/>
  <c r="BQ81" i="8" s="1"/>
  <c r="I79" i="8"/>
  <c r="U42" i="1"/>
  <c r="U80" i="8" s="1"/>
  <c r="FL23" i="6"/>
  <c r="FL21" i="6"/>
  <c r="FL14" i="6"/>
  <c r="FL41" i="6"/>
  <c r="ET27" i="1"/>
  <c r="AI42" i="1"/>
  <c r="AI80" i="8" s="1"/>
  <c r="AI79" i="8"/>
  <c r="CQ43" i="1"/>
  <c r="CQ81" i="8" s="1"/>
  <c r="AU42" i="1"/>
  <c r="AU80" i="8" s="1"/>
  <c r="CE43" i="1"/>
  <c r="CE81" i="8" s="1"/>
  <c r="DZ42" i="1"/>
  <c r="DZ80" i="8" s="1"/>
  <c r="DN79" i="8"/>
  <c r="DN45" i="1"/>
  <c r="DN83" i="8" s="1"/>
  <c r="DN43" i="1"/>
  <c r="DN81" i="8" s="1"/>
  <c r="DN42" i="1"/>
  <c r="DN80" i="8" s="1"/>
  <c r="ET4" i="3"/>
  <c r="ET15" i="3"/>
  <c r="ET17" i="3"/>
  <c r="ET16" i="3"/>
  <c r="FB43" i="2"/>
  <c r="FB16" i="8" s="1"/>
  <c r="FB42" i="2"/>
  <c r="FB15" i="8" s="1"/>
  <c r="FB44" i="2"/>
  <c r="FB17" i="8" s="1"/>
  <c r="FB45" i="2"/>
  <c r="FB18" i="8" s="1"/>
  <c r="FB14" i="8"/>
  <c r="EP44" i="4"/>
  <c r="EP43" i="8" s="1"/>
  <c r="CJ5" i="1"/>
  <c r="CW6" i="4"/>
  <c r="CW6" i="1" s="1"/>
  <c r="EO22" i="5"/>
  <c r="EO22" i="1" s="1"/>
  <c r="EO27" i="1"/>
  <c r="ET14" i="5"/>
  <c r="ET23" i="5"/>
  <c r="ET21" i="5"/>
  <c r="ET41" i="5"/>
  <c r="DR79" i="8"/>
  <c r="DR42" i="1"/>
  <c r="DR80" i="8" s="1"/>
  <c r="DR43" i="1"/>
  <c r="DR81" i="8" s="1"/>
  <c r="DR45" i="1"/>
  <c r="DR83" i="8" s="1"/>
  <c r="DY14" i="1"/>
  <c r="DY15" i="6"/>
  <c r="DY15" i="1" s="1"/>
  <c r="DY4" i="6"/>
  <c r="DY16" i="6"/>
  <c r="DY16" i="1" s="1"/>
  <c r="DY17" i="6"/>
  <c r="DY17" i="1" s="1"/>
  <c r="CA43" i="1"/>
  <c r="CA81" i="8" s="1"/>
  <c r="AE79" i="8"/>
  <c r="AE42" i="1"/>
  <c r="AE80" i="8" s="1"/>
  <c r="AQ42" i="1"/>
  <c r="AQ80" i="8" s="1"/>
  <c r="CM43" i="1"/>
  <c r="CM81" i="8" s="1"/>
  <c r="M4" i="4"/>
  <c r="Y5" i="4" s="1"/>
  <c r="Y5" i="1" s="1"/>
  <c r="M14" i="1"/>
  <c r="BU16" i="4"/>
  <c r="BU16" i="1" s="1"/>
  <c r="DI6" i="4"/>
  <c r="CL5" i="1"/>
  <c r="CO5" i="1"/>
  <c r="AB5" i="1"/>
  <c r="GE23" i="5"/>
  <c r="DX41" i="6"/>
  <c r="DX21" i="6"/>
  <c r="DX21" i="1" s="1"/>
  <c r="DX14" i="6"/>
  <c r="DX23" i="6"/>
  <c r="DX23" i="1" s="1"/>
  <c r="DX20" i="1"/>
  <c r="DX41" i="1" s="1"/>
  <c r="BK44" i="4"/>
  <c r="BK43" i="8" s="1"/>
  <c r="AP15" i="4"/>
  <c r="AP15" i="1" s="1"/>
  <c r="DH5" i="4"/>
  <c r="GL23" i="6"/>
  <c r="GL21" i="6"/>
  <c r="EQ27" i="1"/>
  <c r="EE27" i="8"/>
  <c r="EE43" i="3"/>
  <c r="EE29" i="8" s="1"/>
  <c r="EE45" i="3"/>
  <c r="EE31" i="8" s="1"/>
  <c r="EE42" i="3"/>
  <c r="EE28" i="8" s="1"/>
  <c r="EE44" i="3"/>
  <c r="EE30" i="8" s="1"/>
  <c r="GD27" i="5"/>
  <c r="GD22" i="5" s="1"/>
  <c r="O42" i="4"/>
  <c r="O41" i="8" s="1"/>
  <c r="CV44" i="4"/>
  <c r="CV43" i="8" s="1"/>
  <c r="EL15" i="5"/>
  <c r="EL16" i="5"/>
  <c r="EL17" i="5"/>
  <c r="EL4" i="5"/>
  <c r="EW16" i="6"/>
  <c r="EW4" i="6"/>
  <c r="EW17" i="6"/>
  <c r="EW15" i="6"/>
  <c r="DO6" i="4"/>
  <c r="DC6" i="4"/>
  <c r="DC6" i="1" s="1"/>
  <c r="DC5" i="4"/>
  <c r="DC5" i="1" s="1"/>
  <c r="DC4" i="1"/>
  <c r="EA6" i="4"/>
  <c r="DQ7" i="6"/>
  <c r="DQ6" i="6"/>
  <c r="DQ6" i="1" s="1"/>
  <c r="DQ5" i="6"/>
  <c r="DQ5" i="1" s="1"/>
  <c r="GJ26" i="3"/>
  <c r="EU28" i="1"/>
  <c r="EV22" i="2"/>
  <c r="EV23" i="2"/>
  <c r="EV21" i="2"/>
  <c r="EV41" i="2"/>
  <c r="EV14" i="2"/>
  <c r="EK43" i="1"/>
  <c r="EK81" i="8" s="1"/>
  <c r="FJ27" i="3"/>
  <c r="FJ22" i="3" s="1"/>
  <c r="FJ26" i="3"/>
  <c r="FJ28" i="3"/>
  <c r="FJ20" i="3"/>
  <c r="FX28" i="5"/>
  <c r="FX20" i="5"/>
  <c r="GJ21" i="5" s="1"/>
  <c r="FX26" i="5"/>
  <c r="FX27" i="5"/>
  <c r="FX22" i="5" s="1"/>
  <c r="K40" i="8"/>
  <c r="W42" i="4"/>
  <c r="W41" i="8" s="1"/>
  <c r="BS43" i="4"/>
  <c r="BS42" i="8" s="1"/>
  <c r="FK26" i="2"/>
  <c r="FK27" i="2"/>
  <c r="FK28" i="2"/>
  <c r="FK20" i="2"/>
  <c r="FF27" i="2"/>
  <c r="FF27" i="1" s="1"/>
  <c r="FF20" i="2"/>
  <c r="FF25" i="1"/>
  <c r="FF26" i="2"/>
  <c r="FF28" i="2"/>
  <c r="FM26" i="5"/>
  <c r="FM27" i="5"/>
  <c r="FM22" i="5" s="1"/>
  <c r="FM20" i="5"/>
  <c r="FM28" i="5"/>
  <c r="FF27" i="3"/>
  <c r="FF22" i="3" s="1"/>
  <c r="FF26" i="3"/>
  <c r="FF28" i="3"/>
  <c r="FF20" i="3"/>
  <c r="FD27" i="5"/>
  <c r="FD22" i="5" s="1"/>
  <c r="FD26" i="5"/>
  <c r="FD20" i="5"/>
  <c r="FD28" i="5"/>
  <c r="AK42" i="4"/>
  <c r="AK41" i="8" s="1"/>
  <c r="AK40" i="8"/>
  <c r="AW42" i="4"/>
  <c r="AW41" i="8" s="1"/>
  <c r="CS43" i="4"/>
  <c r="CS42" i="8" s="1"/>
  <c r="AI42" i="4"/>
  <c r="AI41" i="8" s="1"/>
  <c r="AI40" i="8"/>
  <c r="CE43" i="4"/>
  <c r="CE42" i="8" s="1"/>
  <c r="AU42" i="4"/>
  <c r="AU41" i="8" s="1"/>
  <c r="CQ43" i="4"/>
  <c r="CQ42" i="8" s="1"/>
  <c r="DH66" i="8"/>
  <c r="DH42" i="6"/>
  <c r="DH67" i="8" s="1"/>
  <c r="DH45" i="6"/>
  <c r="DH43" i="6"/>
  <c r="DH68" i="8" s="1"/>
  <c r="DK66" i="8"/>
  <c r="DK45" i="6"/>
  <c r="DK42" i="6"/>
  <c r="DK67" i="8" s="1"/>
  <c r="DK43" i="6"/>
  <c r="DK68" i="8" s="1"/>
  <c r="FX20" i="2"/>
  <c r="FX27" i="2"/>
  <c r="FX26" i="2"/>
  <c r="FX28" i="2"/>
  <c r="GJ26" i="2"/>
  <c r="FR26" i="2"/>
  <c r="FR28" i="2"/>
  <c r="FR20" i="2"/>
  <c r="FR27" i="2"/>
  <c r="GD26" i="2"/>
  <c r="FW20" i="2"/>
  <c r="FW27" i="2"/>
  <c r="FW26" i="2"/>
  <c r="FW28" i="2"/>
  <c r="GI26" i="2"/>
  <c r="FZ26" i="5"/>
  <c r="FZ27" i="5"/>
  <c r="FZ22" i="5" s="1"/>
  <c r="FZ28" i="5"/>
  <c r="FZ20" i="5"/>
  <c r="FY26" i="3"/>
  <c r="FY27" i="3"/>
  <c r="FY22" i="3" s="1"/>
  <c r="FY28" i="3"/>
  <c r="FY20" i="3"/>
  <c r="FY28" i="5"/>
  <c r="FY20" i="5"/>
  <c r="FY26" i="5"/>
  <c r="FY27" i="5"/>
  <c r="FY22" i="5" s="1"/>
  <c r="FH26" i="3"/>
  <c r="FH27" i="3"/>
  <c r="FH22" i="3" s="1"/>
  <c r="FH28" i="3"/>
  <c r="FH20" i="3"/>
  <c r="ET26" i="6"/>
  <c r="EH27" i="6"/>
  <c r="EH20" i="6"/>
  <c r="EH28" i="6"/>
  <c r="EH28" i="1" s="1"/>
  <c r="EH26" i="6"/>
  <c r="EH26" i="1" s="1"/>
  <c r="EH25" i="1"/>
  <c r="GK25" i="6"/>
  <c r="GT33" i="2"/>
  <c r="GT31" i="2"/>
  <c r="GT32" i="2"/>
  <c r="GL30" i="2"/>
  <c r="GX32" i="2" s="1"/>
  <c r="GL27" i="5"/>
  <c r="EU5" i="4"/>
  <c r="EU7" i="4"/>
  <c r="EU6" i="4"/>
  <c r="I4" i="4"/>
  <c r="BQ6" i="4" s="1"/>
  <c r="BQ6" i="1" s="1"/>
  <c r="I14" i="1"/>
  <c r="U15" i="4"/>
  <c r="U15" i="1" s="1"/>
  <c r="ES44" i="4"/>
  <c r="ES43" i="8" s="1"/>
  <c r="FB45" i="6"/>
  <c r="FB70" i="8" s="1"/>
  <c r="FB66" i="8"/>
  <c r="DW44" i="4"/>
  <c r="DW43" i="8" s="1"/>
  <c r="GB21" i="6"/>
  <c r="GB23" i="6"/>
  <c r="GB14" i="6"/>
  <c r="GB41" i="6"/>
  <c r="FS41" i="6"/>
  <c r="FS23" i="6"/>
  <c r="FS21" i="6"/>
  <c r="FS14" i="6"/>
  <c r="GN33" i="2"/>
  <c r="GN31" i="2"/>
  <c r="GN32" i="2"/>
  <c r="CA44" i="4"/>
  <c r="CA43" i="8" s="1"/>
  <c r="ET26" i="1"/>
  <c r="DL4" i="1"/>
  <c r="DN15" i="6"/>
  <c r="DN15" i="1" s="1"/>
  <c r="DN4" i="6"/>
  <c r="DN17" i="6"/>
  <c r="DN16" i="6"/>
  <c r="DN16" i="1" s="1"/>
  <c r="DN14" i="1"/>
  <c r="DV7" i="3"/>
  <c r="DV6" i="3"/>
  <c r="DV5" i="3"/>
  <c r="DP4" i="1"/>
  <c r="EL45" i="4"/>
  <c r="EL44" i="8" s="1"/>
  <c r="EL44" i="4"/>
  <c r="EL43" i="8" s="1"/>
  <c r="EL42" i="4"/>
  <c r="EL41" i="8" s="1"/>
  <c r="EL43" i="4"/>
  <c r="EL42" i="8" s="1"/>
  <c r="EL40" i="8"/>
  <c r="BN44" i="4"/>
  <c r="BN43" i="8" s="1"/>
  <c r="DR15" i="6"/>
  <c r="DR15" i="1" s="1"/>
  <c r="DR4" i="6"/>
  <c r="DR16" i="6"/>
  <c r="DR16" i="1" s="1"/>
  <c r="DR17" i="6"/>
  <c r="DR14" i="1"/>
  <c r="CG43" i="1"/>
  <c r="CG81" i="8" s="1"/>
  <c r="AK79" i="8"/>
  <c r="AK42" i="1"/>
  <c r="AK80" i="8" s="1"/>
  <c r="CS43" i="1"/>
  <c r="CS81" i="8" s="1"/>
  <c r="AW42" i="1"/>
  <c r="AW80" i="8" s="1"/>
  <c r="ED66" i="8"/>
  <c r="ED42" i="6"/>
  <c r="ED67" i="8" s="1"/>
  <c r="ED43" i="6"/>
  <c r="ED68" i="8" s="1"/>
  <c r="ED45" i="6"/>
  <c r="ED70" i="8" s="1"/>
  <c r="AE15" i="4"/>
  <c r="AE15" i="1" s="1"/>
  <c r="AE4" i="4"/>
  <c r="CA6" i="4" s="1"/>
  <c r="CA6" i="1" s="1"/>
  <c r="CM16" i="4"/>
  <c r="CM16" i="1" s="1"/>
  <c r="AQ15" i="4"/>
  <c r="AQ15" i="1" s="1"/>
  <c r="AE14" i="1"/>
  <c r="EF17" i="3"/>
  <c r="EF4" i="3"/>
  <c r="EF16" i="3"/>
  <c r="EF15" i="3"/>
  <c r="EA15" i="6"/>
  <c r="EA15" i="1" s="1"/>
  <c r="EA16" i="6"/>
  <c r="EA16" i="1" s="1"/>
  <c r="EA17" i="6"/>
  <c r="EA17" i="1" s="1"/>
  <c r="EA4" i="6"/>
  <c r="Y42" i="1"/>
  <c r="Y80" i="8" s="1"/>
  <c r="EA14" i="1"/>
  <c r="BQ44" i="4"/>
  <c r="BQ43" i="8" s="1"/>
  <c r="EW21" i="2"/>
  <c r="EW23" i="2"/>
  <c r="EW41" i="2"/>
  <c r="EW22" i="2"/>
  <c r="EW14" i="2"/>
  <c r="EY14" i="3"/>
  <c r="EY23" i="3"/>
  <c r="EY21" i="3"/>
  <c r="EY41" i="3"/>
  <c r="GK27" i="2"/>
  <c r="EK43" i="6"/>
  <c r="EK68" i="8" s="1"/>
  <c r="EK42" i="6"/>
  <c r="EK67" i="8" s="1"/>
  <c r="EK45" i="6"/>
  <c r="EK70" i="8" s="1"/>
  <c r="EK66" i="8"/>
  <c r="AA4" i="4"/>
  <c r="AA15" i="4"/>
  <c r="AA15" i="1" s="1"/>
  <c r="AM15" i="4"/>
  <c r="AM15" i="1" s="1"/>
  <c r="BW16" i="4"/>
  <c r="BW16" i="1" s="1"/>
  <c r="AA14" i="1"/>
  <c r="CI16" i="4"/>
  <c r="CI16" i="1" s="1"/>
  <c r="EM27" i="1"/>
  <c r="CC5" i="1"/>
  <c r="DN6" i="4"/>
  <c r="BN43" i="1"/>
  <c r="BN81" i="8" s="1"/>
  <c r="ER16" i="3"/>
  <c r="EK45" i="5"/>
  <c r="EK57" i="8" s="1"/>
  <c r="EK42" i="5"/>
  <c r="EK54" i="8" s="1"/>
  <c r="EK53" i="8"/>
  <c r="EK44" i="5"/>
  <c r="EK56" i="8" s="1"/>
  <c r="EK43" i="5"/>
  <c r="EK55" i="8" s="1"/>
  <c r="EU14" i="3"/>
  <c r="EU21" i="3"/>
  <c r="EU23" i="3"/>
  <c r="EU41" i="3"/>
  <c r="FJ15" i="6"/>
  <c r="FJ4" i="6"/>
  <c r="FJ17" i="6"/>
  <c r="CX6" i="4"/>
  <c r="CX6" i="1" s="1"/>
  <c r="AP5" i="4"/>
  <c r="AP5" i="1" s="1"/>
  <c r="BB5" i="4"/>
  <c r="BB5" i="1" s="1"/>
  <c r="FW23" i="6"/>
  <c r="FW14" i="6"/>
  <c r="FW21" i="6"/>
  <c r="FW41" i="6"/>
  <c r="EJ44" i="4"/>
  <c r="EJ43" i="8" s="1"/>
  <c r="GK26" i="3"/>
  <c r="EQ22" i="1"/>
  <c r="EM42" i="4"/>
  <c r="EM41" i="8" s="1"/>
  <c r="EM43" i="4"/>
  <c r="EM42" i="8" s="1"/>
  <c r="EM40" i="8"/>
  <c r="EM45" i="4"/>
  <c r="EM44" i="8" s="1"/>
  <c r="EM44" i="4"/>
  <c r="EM43" i="8" s="1"/>
  <c r="EE16" i="3"/>
  <c r="EE15" i="3"/>
  <c r="EE17" i="3"/>
  <c r="EE4" i="3"/>
  <c r="EE6" i="4"/>
  <c r="EE5" i="4"/>
  <c r="EE7" i="4"/>
  <c r="EC22" i="6"/>
  <c r="EC22" i="1" s="1"/>
  <c r="EC27" i="1"/>
  <c r="CD5" i="1"/>
  <c r="DS45" i="6"/>
  <c r="DS70" i="8" s="1"/>
  <c r="DS43" i="6"/>
  <c r="DS68" i="8" s="1"/>
  <c r="DS66" i="8"/>
  <c r="DS42" i="6"/>
  <c r="DS67" i="8" s="1"/>
  <c r="EB17" i="6"/>
  <c r="EB17" i="1" s="1"/>
  <c r="EB15" i="6"/>
  <c r="EB15" i="1" s="1"/>
  <c r="EB4" i="6"/>
  <c r="EB4" i="1" s="1"/>
  <c r="EB16" i="6"/>
  <c r="EB16" i="1" s="1"/>
  <c r="GJ27" i="3"/>
  <c r="GH27" i="3"/>
  <c r="GH21" i="6"/>
  <c r="GH23" i="6"/>
  <c r="FV14" i="6"/>
  <c r="FV21" i="6"/>
  <c r="FV23" i="6"/>
  <c r="FV41" i="6"/>
  <c r="EU20" i="1"/>
  <c r="EU41" i="1" s="1"/>
  <c r="EU14" i="2"/>
  <c r="EU41" i="2"/>
  <c r="EU23" i="2"/>
  <c r="EU23" i="1" s="1"/>
  <c r="EU22" i="2"/>
  <c r="EU22" i="1" s="1"/>
  <c r="EU21" i="2"/>
  <c r="L40" i="8"/>
  <c r="X42" i="4"/>
  <c r="X41" i="8" s="1"/>
  <c r="BT43" i="4"/>
  <c r="BT42" i="8" s="1"/>
  <c r="FQ28" i="3"/>
  <c r="FQ26" i="3"/>
  <c r="FQ20" i="3"/>
  <c r="FQ27" i="3"/>
  <c r="FQ22" i="3" s="1"/>
  <c r="FP27" i="5"/>
  <c r="FP22" i="5" s="1"/>
  <c r="FP28" i="5"/>
  <c r="FP20" i="5"/>
  <c r="FP26" i="5"/>
  <c r="FG28" i="2"/>
  <c r="FG27" i="2"/>
  <c r="FG26" i="2"/>
  <c r="FG20" i="2"/>
  <c r="FC27" i="3"/>
  <c r="FC22" i="3" s="1"/>
  <c r="FC26" i="3"/>
  <c r="FC28" i="3"/>
  <c r="FC20" i="3"/>
  <c r="GA27" i="3"/>
  <c r="GA22" i="3" s="1"/>
  <c r="FG26" i="3"/>
  <c r="FG27" i="3"/>
  <c r="FG22" i="3" s="1"/>
  <c r="FG28" i="3"/>
  <c r="FG20" i="3"/>
  <c r="FH20" i="2"/>
  <c r="FH27" i="2"/>
  <c r="FH28" i="2"/>
  <c r="FH26" i="2"/>
  <c r="AD40" i="8"/>
  <c r="AD42" i="4"/>
  <c r="AD41" i="8" s="1"/>
  <c r="BZ43" i="4"/>
  <c r="BZ42" i="8" s="1"/>
  <c r="CL43" i="4"/>
  <c r="CL42" i="8" s="1"/>
  <c r="G40" i="8"/>
  <c r="BO43" i="4"/>
  <c r="BO42" i="8" s="1"/>
  <c r="S42" i="4"/>
  <c r="S41" i="8" s="1"/>
  <c r="H40" i="8"/>
  <c r="T42" i="4"/>
  <c r="T41" i="8" s="1"/>
  <c r="BP43" i="4"/>
  <c r="BP42" i="8" s="1"/>
  <c r="FV28" i="3"/>
  <c r="FV20" i="3"/>
  <c r="FV26" i="3"/>
  <c r="FV27" i="3"/>
  <c r="FV22" i="3" s="1"/>
  <c r="FY26" i="6"/>
  <c r="FY20" i="6"/>
  <c r="FY28" i="6"/>
  <c r="FY27" i="6"/>
  <c r="FY22" i="6" s="1"/>
  <c r="FO27" i="3"/>
  <c r="FO22" i="3" s="1"/>
  <c r="FO26" i="3"/>
  <c r="FO20" i="3"/>
  <c r="FO28" i="3"/>
  <c r="GA26" i="3"/>
  <c r="FS20" i="3"/>
  <c r="FS28" i="3"/>
  <c r="FS26" i="3"/>
  <c r="FS27" i="3"/>
  <c r="FS22" i="3" s="1"/>
  <c r="FU20" i="5"/>
  <c r="FU28" i="5"/>
  <c r="FU26" i="5"/>
  <c r="FU27" i="5"/>
  <c r="FU22" i="5" s="1"/>
  <c r="GJ30" i="2"/>
  <c r="GG30" i="2"/>
  <c r="GL26" i="5"/>
  <c r="GJ26" i="5"/>
  <c r="GH26" i="5"/>
  <c r="AJ42" i="1"/>
  <c r="AJ80" i="8" s="1"/>
  <c r="AJ79" i="8"/>
  <c r="AV42" i="1"/>
  <c r="AV80" i="8" s="1"/>
  <c r="CR43" i="1"/>
  <c r="CR81" i="8" s="1"/>
  <c r="DW16" i="6"/>
  <c r="DW16" i="1" s="1"/>
  <c r="DW15" i="6"/>
  <c r="DW15" i="1" s="1"/>
  <c r="DW17" i="6"/>
  <c r="DW17" i="1" s="1"/>
  <c r="DW4" i="6"/>
  <c r="DW14" i="1"/>
  <c r="FI66" i="8"/>
  <c r="FI43" i="6"/>
  <c r="FI68" i="8" s="1"/>
  <c r="FI45" i="6"/>
  <c r="FI70" i="8" s="1"/>
  <c r="FI42" i="6"/>
  <c r="FI67" i="8" s="1"/>
  <c r="FG5" i="6"/>
  <c r="FG7" i="6"/>
  <c r="EX17" i="6"/>
  <c r="EX4" i="6"/>
  <c r="FB4" i="6"/>
  <c r="FB17" i="6"/>
  <c r="CM5" i="4"/>
  <c r="CM5" i="1" s="1"/>
  <c r="EY21" i="2"/>
  <c r="EY23" i="2"/>
  <c r="EY22" i="2"/>
  <c r="EY41" i="2"/>
  <c r="EY14" i="2"/>
  <c r="DL5" i="4"/>
  <c r="DL5" i="1" s="1"/>
  <c r="AI4" i="4"/>
  <c r="AI15" i="4"/>
  <c r="AI15" i="1" s="1"/>
  <c r="AI14" i="1"/>
  <c r="CE16" i="4"/>
  <c r="CE16" i="1" s="1"/>
  <c r="CQ16" i="4"/>
  <c r="CQ16" i="1" s="1"/>
  <c r="AU15" i="4"/>
  <c r="AU15" i="1" s="1"/>
  <c r="ET42" i="3"/>
  <c r="ET28" i="8" s="1"/>
  <c r="ET43" i="3"/>
  <c r="ET29" i="8" s="1"/>
  <c r="ET45" i="3"/>
  <c r="ET31" i="8" s="1"/>
  <c r="ET27" i="8"/>
  <c r="ET44" i="3"/>
  <c r="ET30" i="8" s="1"/>
  <c r="DP6" i="4"/>
  <c r="BZ5" i="4"/>
  <c r="BZ5" i="1" s="1"/>
  <c r="BN5" i="4"/>
  <c r="BN5" i="1" s="1"/>
  <c r="BN4" i="1"/>
  <c r="EL16" i="4"/>
  <c r="EL15" i="4"/>
  <c r="EL4" i="4"/>
  <c r="EL17" i="4"/>
  <c r="ES26" i="6"/>
  <c r="ES26" i="1" s="1"/>
  <c r="EG26" i="6"/>
  <c r="EG26" i="1" s="1"/>
  <c r="EG27" i="6"/>
  <c r="EG28" i="6"/>
  <c r="EG28" i="1" s="1"/>
  <c r="EG20" i="6"/>
  <c r="EG25" i="1"/>
  <c r="EO41" i="6"/>
  <c r="EO14" i="6"/>
  <c r="EO23" i="6"/>
  <c r="EO21" i="6"/>
  <c r="EA45" i="6"/>
  <c r="EA70" i="8" s="1"/>
  <c r="EA66" i="8"/>
  <c r="EA43" i="6"/>
  <c r="EA68" i="8" s="1"/>
  <c r="EA42" i="6"/>
  <c r="EA67" i="8" s="1"/>
  <c r="EA7" i="3"/>
  <c r="EA6" i="3"/>
  <c r="EA5" i="3"/>
  <c r="EN23" i="5"/>
  <c r="EN41" i="5"/>
  <c r="EN21" i="5"/>
  <c r="EN14" i="5"/>
  <c r="EN20" i="1"/>
  <c r="EN41" i="1" s="1"/>
  <c r="EF21" i="6"/>
  <c r="EF21" i="1" s="1"/>
  <c r="EF41" i="6"/>
  <c r="FD43" i="6" s="1"/>
  <c r="FD68" i="8" s="1"/>
  <c r="ER21" i="6"/>
  <c r="EF14" i="6"/>
  <c r="FD16" i="6" s="1"/>
  <c r="EF23" i="6"/>
  <c r="EF23" i="1" s="1"/>
  <c r="FO23" i="6"/>
  <c r="FO21" i="6"/>
  <c r="FO41" i="6"/>
  <c r="FO14" i="6"/>
  <c r="H79" i="8"/>
  <c r="T42" i="1"/>
  <c r="T80" i="8" s="1"/>
  <c r="BP43" i="1"/>
  <c r="BP81" i="8" s="1"/>
  <c r="ER15" i="3"/>
  <c r="ER6" i="4"/>
  <c r="GC21" i="3"/>
  <c r="GC23" i="3"/>
  <c r="GC14" i="3"/>
  <c r="GC41" i="3"/>
  <c r="AC79" i="8"/>
  <c r="AC42" i="1"/>
  <c r="AC80" i="8" s="1"/>
  <c r="BM43" i="1"/>
  <c r="BM81" i="8" s="1"/>
  <c r="AO42" i="1"/>
  <c r="AO80" i="8" s="1"/>
  <c r="BY43" i="1"/>
  <c r="BY81" i="8" s="1"/>
  <c r="CK43" i="1"/>
  <c r="CK81" i="8" s="1"/>
  <c r="EJ7" i="3"/>
  <c r="EJ5" i="3"/>
  <c r="EJ6" i="3"/>
  <c r="ES27" i="6"/>
  <c r="ES22" i="6" s="1"/>
  <c r="K79" i="8"/>
  <c r="BS43" i="1"/>
  <c r="BS81" i="8" s="1"/>
  <c r="W42" i="1"/>
  <c r="W80" i="8" s="1"/>
  <c r="GK27" i="3"/>
  <c r="FK17" i="6"/>
  <c r="FK15" i="6"/>
  <c r="FK16" i="6"/>
  <c r="FK4" i="6"/>
  <c r="EM4" i="4"/>
  <c r="EM16" i="4"/>
  <c r="EM15" i="4"/>
  <c r="EM17" i="4"/>
  <c r="EF6" i="4"/>
  <c r="DM5" i="4"/>
  <c r="DA5" i="4"/>
  <c r="DA5" i="1" s="1"/>
  <c r="DA6" i="4"/>
  <c r="DA6" i="1" s="1"/>
  <c r="DA4" i="1"/>
  <c r="DV23" i="6"/>
  <c r="DV23" i="1" s="1"/>
  <c r="DV14" i="6"/>
  <c r="DV41" i="6"/>
  <c r="DV21" i="6"/>
  <c r="DV21" i="1" s="1"/>
  <c r="DV20" i="1"/>
  <c r="DV41" i="1" s="1"/>
  <c r="EE20" i="1"/>
  <c r="EE41" i="1" s="1"/>
  <c r="EE41" i="6"/>
  <c r="EQ21" i="6"/>
  <c r="EE23" i="6"/>
  <c r="EE23" i="1" s="1"/>
  <c r="EE14" i="6"/>
  <c r="EE14" i="1" s="1"/>
  <c r="EE21" i="6"/>
  <c r="EE21" i="1" s="1"/>
  <c r="FA14" i="6"/>
  <c r="FA41" i="6"/>
  <c r="FA21" i="6"/>
  <c r="FA23" i="6"/>
  <c r="DB6" i="1"/>
  <c r="EB66" i="8"/>
  <c r="EB42" i="6"/>
  <c r="EB67" i="8" s="1"/>
  <c r="EB43" i="6"/>
  <c r="EB68" i="8" s="1"/>
  <c r="EB45" i="6"/>
  <c r="EB70" i="8" s="1"/>
  <c r="BX5" i="1"/>
  <c r="EI22" i="6"/>
  <c r="EI22" i="1" s="1"/>
  <c r="EI27" i="1"/>
  <c r="FH27" i="6"/>
  <c r="FH22" i="6" s="1"/>
  <c r="FJ26" i="5"/>
  <c r="FJ28" i="5"/>
  <c r="FJ27" i="5"/>
  <c r="FJ22" i="5" s="1"/>
  <c r="FJ20" i="5"/>
  <c r="J40" i="8"/>
  <c r="V42" i="4"/>
  <c r="V41" i="8" s="1"/>
  <c r="BR43" i="4"/>
  <c r="BR42" i="8" s="1"/>
  <c r="FT27" i="5"/>
  <c r="FT22" i="5" s="1"/>
  <c r="FT26" i="5"/>
  <c r="FT20" i="5"/>
  <c r="FT28" i="5"/>
  <c r="GA27" i="5"/>
  <c r="GA22" i="5" s="1"/>
  <c r="GA26" i="5"/>
  <c r="GA28" i="5"/>
  <c r="GA20" i="5"/>
  <c r="GE30" i="2"/>
  <c r="GQ31" i="2" s="1"/>
  <c r="FI20" i="5"/>
  <c r="FI27" i="5"/>
  <c r="FI22" i="5" s="1"/>
  <c r="FI28" i="5"/>
  <c r="FI26" i="5"/>
  <c r="FN26" i="2"/>
  <c r="FN28" i="2"/>
  <c r="FN20" i="2"/>
  <c r="FN27" i="2"/>
  <c r="GL27" i="2"/>
  <c r="FN28" i="3"/>
  <c r="FN20" i="3"/>
  <c r="FN27" i="3"/>
  <c r="FN22" i="3" s="1"/>
  <c r="FN26" i="3"/>
  <c r="FH28" i="5"/>
  <c r="FH27" i="5"/>
  <c r="FH22" i="5" s="1"/>
  <c r="FH20" i="5"/>
  <c r="FH26" i="5"/>
  <c r="FK28" i="3"/>
  <c r="FK20" i="3"/>
  <c r="FK27" i="3"/>
  <c r="FK22" i="3" s="1"/>
  <c r="FK26" i="3"/>
  <c r="FC28" i="5"/>
  <c r="FC20" i="5"/>
  <c r="FC27" i="5"/>
  <c r="FC22" i="5" s="1"/>
  <c r="FC26" i="5"/>
  <c r="N40" i="8"/>
  <c r="Z42" i="4"/>
  <c r="Z41" i="8" s="1"/>
  <c r="F40" i="8"/>
  <c r="R42" i="4"/>
  <c r="R41" i="8" s="1"/>
  <c r="C40" i="8"/>
  <c r="DJ44" i="4"/>
  <c r="DJ43" i="8" s="1"/>
  <c r="DX44" i="4"/>
  <c r="DX43" i="8" s="1"/>
  <c r="CP44" i="4"/>
  <c r="CP43" i="8" s="1"/>
  <c r="EA44" i="4"/>
  <c r="EA43" i="8" s="1"/>
  <c r="DM44" i="4"/>
  <c r="DM43" i="8" s="1"/>
  <c r="DT44" i="4"/>
  <c r="DT43" i="8" s="1"/>
  <c r="CC44" i="4"/>
  <c r="CC43" i="8" s="1"/>
  <c r="DI44" i="4"/>
  <c r="DI43" i="8" s="1"/>
  <c r="CQ44" i="4"/>
  <c r="CQ43" i="8" s="1"/>
  <c r="DL44" i="4"/>
  <c r="DL43" i="8" s="1"/>
  <c r="CN44" i="4"/>
  <c r="CN43" i="8" s="1"/>
  <c r="DE44" i="4"/>
  <c r="DE43" i="8" s="1"/>
  <c r="BT44" i="4"/>
  <c r="BT43" i="8" s="1"/>
  <c r="CI44" i="4"/>
  <c r="CI43" i="8" s="1"/>
  <c r="DQ44" i="4"/>
  <c r="DQ43" i="8" s="1"/>
  <c r="CJ44" i="4"/>
  <c r="CJ43" i="8" s="1"/>
  <c r="DO44" i="4"/>
  <c r="DO43" i="8" s="1"/>
  <c r="BO44" i="4"/>
  <c r="BO43" i="8" s="1"/>
  <c r="BX44" i="4"/>
  <c r="BX43" i="8" s="1"/>
  <c r="DP44" i="4"/>
  <c r="DP43" i="8" s="1"/>
  <c r="CB44" i="4"/>
  <c r="CB43" i="8" s="1"/>
  <c r="EO44" i="4"/>
  <c r="EO43" i="8" s="1"/>
  <c r="CS44" i="4"/>
  <c r="CS43" i="8" s="1"/>
  <c r="CK44" i="4"/>
  <c r="CK43" i="8" s="1"/>
  <c r="CW44" i="4"/>
  <c r="CW43" i="8" s="1"/>
  <c r="EF44" i="4"/>
  <c r="EF43" i="8" s="1"/>
  <c r="DY44" i="4"/>
  <c r="DY43" i="8" s="1"/>
  <c r="BR44" i="4"/>
  <c r="BR43" i="8" s="1"/>
  <c r="BU44" i="4"/>
  <c r="BU43" i="8" s="1"/>
  <c r="DH44" i="4"/>
  <c r="DH43" i="8" s="1"/>
  <c r="DG44" i="4"/>
  <c r="DG43" i="8" s="1"/>
  <c r="DN44" i="4"/>
  <c r="DN43" i="8" s="1"/>
  <c r="ET44" i="4"/>
  <c r="ET43" i="8" s="1"/>
  <c r="EK44" i="4"/>
  <c r="EK43" i="8" s="1"/>
  <c r="EH44" i="4"/>
  <c r="EH43" i="8" s="1"/>
  <c r="BZ44" i="4"/>
  <c r="BZ43" i="8" s="1"/>
  <c r="CD44" i="4"/>
  <c r="CD43" i="8" s="1"/>
  <c r="BY44" i="4"/>
  <c r="BY43" i="8" s="1"/>
  <c r="BL44" i="4"/>
  <c r="BL43" i="8" s="1"/>
  <c r="EC44" i="4"/>
  <c r="EC43" i="8" s="1"/>
  <c r="BW44" i="4"/>
  <c r="BW43" i="8" s="1"/>
  <c r="CE44" i="4"/>
  <c r="CE43" i="8" s="1"/>
  <c r="CL44" i="4"/>
  <c r="CL43" i="8" s="1"/>
  <c r="CU44" i="4"/>
  <c r="CU43" i="8" s="1"/>
  <c r="BP44" i="4"/>
  <c r="BP43" i="8" s="1"/>
  <c r="EB44" i="4"/>
  <c r="EB43" i="8" s="1"/>
  <c r="DB44" i="4"/>
  <c r="DB43" i="8" s="1"/>
  <c r="CR44" i="4"/>
  <c r="CR43" i="8" s="1"/>
  <c r="CO44" i="4"/>
  <c r="CO43" i="8" s="1"/>
  <c r="BM44" i="4"/>
  <c r="BM43" i="8" s="1"/>
  <c r="DU44" i="4"/>
  <c r="DU43" i="8" s="1"/>
  <c r="CM44" i="4"/>
  <c r="CM43" i="8" s="1"/>
  <c r="CG44" i="4"/>
  <c r="CG43" i="8" s="1"/>
  <c r="CT44" i="4"/>
  <c r="CT43" i="8" s="1"/>
  <c r="DZ44" i="4"/>
  <c r="DZ43" i="8" s="1"/>
  <c r="DV44" i="4"/>
  <c r="DV43" i="8" s="1"/>
  <c r="ER44" i="4"/>
  <c r="ER43" i="8" s="1"/>
  <c r="ED44" i="4"/>
  <c r="ED43" i="8" s="1"/>
  <c r="DR44" i="4"/>
  <c r="DR43" i="8" s="1"/>
  <c r="CX44" i="4"/>
  <c r="CX43" i="8" s="1"/>
  <c r="DD44" i="4"/>
  <c r="DD43" i="8" s="1"/>
  <c r="CH44" i="4"/>
  <c r="CH43" i="8" s="1"/>
  <c r="BS44" i="4"/>
  <c r="BS43" i="8" s="1"/>
  <c r="DS44" i="4"/>
  <c r="DS43" i="8" s="1"/>
  <c r="FQ28" i="2"/>
  <c r="FQ27" i="2"/>
  <c r="FQ26" i="2"/>
  <c r="FQ20" i="2"/>
  <c r="GC26" i="2"/>
  <c r="FV27" i="2"/>
  <c r="FV28" i="2"/>
  <c r="FV26" i="2"/>
  <c r="FV20" i="2"/>
  <c r="GH26" i="2"/>
  <c r="FO27" i="2"/>
  <c r="FO20" i="2"/>
  <c r="FO28" i="2"/>
  <c r="FO26" i="2"/>
  <c r="GA26" i="2"/>
  <c r="FR28" i="3"/>
  <c r="FR20" i="3"/>
  <c r="FR27" i="3"/>
  <c r="FR22" i="3" s="1"/>
  <c r="FR26" i="3"/>
  <c r="FT20" i="6"/>
  <c r="FT27" i="6"/>
  <c r="FT22" i="6" s="1"/>
  <c r="FT28" i="6"/>
  <c r="FT26" i="6"/>
  <c r="GF25" i="6"/>
  <c r="GV33" i="2"/>
  <c r="GV32" i="2"/>
  <c r="GV31" i="2"/>
  <c r="GS33" i="2"/>
  <c r="GS31" i="2"/>
  <c r="GS32" i="2"/>
  <c r="GI26" i="5"/>
  <c r="GK26" i="5"/>
  <c r="EJ5" i="4"/>
  <c r="EJ7" i="4"/>
  <c r="EJ6" i="4"/>
  <c r="AJ4" i="4"/>
  <c r="CF6" i="4" s="1"/>
  <c r="CF6" i="1" s="1"/>
  <c r="AJ15" i="4"/>
  <c r="AJ15" i="1" s="1"/>
  <c r="CR16" i="4"/>
  <c r="CR16" i="1" s="1"/>
  <c r="AV15" i="4"/>
  <c r="AV15" i="1" s="1"/>
  <c r="AJ14" i="1"/>
  <c r="DJ6" i="6"/>
  <c r="DJ6" i="1" s="1"/>
  <c r="DJ7" i="6"/>
  <c r="DJ5" i="6"/>
  <c r="DJ5" i="1" s="1"/>
  <c r="EN5" i="4"/>
  <c r="EN6" i="4"/>
  <c r="EN7" i="4"/>
  <c r="GB7" i="2"/>
  <c r="CU6" i="4"/>
  <c r="CU6" i="1" s="1"/>
  <c r="BK5" i="4"/>
  <c r="BK5" i="1" s="1"/>
  <c r="BK4" i="1"/>
  <c r="EW21" i="3"/>
  <c r="EW41" i="3"/>
  <c r="EW14" i="3"/>
  <c r="EW23" i="3"/>
  <c r="EX45" i="6"/>
  <c r="EX70" i="8" s="1"/>
  <c r="EX66" i="8"/>
  <c r="EM7" i="3"/>
  <c r="EM6" i="3"/>
  <c r="EM5" i="3"/>
  <c r="ER41" i="2"/>
  <c r="ER23" i="2"/>
  <c r="ER21" i="2"/>
  <c r="ER22" i="2"/>
  <c r="ER22" i="1" s="1"/>
  <c r="ER20" i="1"/>
  <c r="ER41" i="1" s="1"/>
  <c r="ER14" i="2"/>
  <c r="DL6" i="4"/>
  <c r="DL6" i="1" s="1"/>
  <c r="AD42" i="1"/>
  <c r="AD80" i="8" s="1"/>
  <c r="AD79" i="8"/>
  <c r="BZ43" i="1"/>
  <c r="BZ81" i="8" s="1"/>
  <c r="CL43" i="1"/>
  <c r="CL81" i="8" s="1"/>
  <c r="BQ16" i="4"/>
  <c r="BQ16" i="1" s="1"/>
  <c r="CH5" i="4"/>
  <c r="BV5" i="4"/>
  <c r="BV5" i="1" s="1"/>
  <c r="BV4" i="1"/>
  <c r="EK7" i="3"/>
  <c r="EK5" i="3"/>
  <c r="EK6" i="3"/>
  <c r="FA41" i="3"/>
  <c r="FA14" i="3"/>
  <c r="FA23" i="3"/>
  <c r="FA21" i="3"/>
  <c r="CG16" i="4"/>
  <c r="CG16" i="1" s="1"/>
  <c r="AK15" i="4"/>
  <c r="AK15" i="1" s="1"/>
  <c r="AK4" i="4"/>
  <c r="CG6" i="4" s="1"/>
  <c r="CG6" i="1" s="1"/>
  <c r="CS16" i="4"/>
  <c r="CS16" i="1" s="1"/>
  <c r="AK14" i="1"/>
  <c r="AW15" i="4"/>
  <c r="AW15" i="1" s="1"/>
  <c r="DY45" i="1"/>
  <c r="DY83" i="8" s="1"/>
  <c r="DY79" i="8"/>
  <c r="DY43" i="1"/>
  <c r="DY81" i="8" s="1"/>
  <c r="DX6" i="4"/>
  <c r="DG43" i="1"/>
  <c r="DG81" i="8" s="1"/>
  <c r="DG79" i="8"/>
  <c r="DG42" i="1"/>
  <c r="DG80" i="8" s="1"/>
  <c r="DT14" i="1"/>
  <c r="ED6" i="4"/>
  <c r="DK44" i="4"/>
  <c r="DK43" i="8" s="1"/>
  <c r="EN22" i="5"/>
  <c r="EN27" i="1"/>
  <c r="EL23" i="6"/>
  <c r="EL23" i="1" s="1"/>
  <c r="EL14" i="6"/>
  <c r="FJ16" i="6" s="1"/>
  <c r="EL21" i="6"/>
  <c r="EL21" i="1" s="1"/>
  <c r="EL41" i="6"/>
  <c r="FB23" i="5"/>
  <c r="FB14" i="5"/>
  <c r="FB41" i="5"/>
  <c r="FB21" i="5"/>
  <c r="FA21" i="2"/>
  <c r="FA22" i="2"/>
  <c r="FA23" i="2"/>
  <c r="FA41" i="2"/>
  <c r="FA14" i="2"/>
  <c r="H4" i="4"/>
  <c r="H14" i="1"/>
  <c r="BP16" i="4"/>
  <c r="BP16" i="1" s="1"/>
  <c r="T15" i="4"/>
  <c r="T15" i="1" s="1"/>
  <c r="N79" i="8"/>
  <c r="Z42" i="1"/>
  <c r="Z80" i="8" s="1"/>
  <c r="ER5" i="3"/>
  <c r="ER7" i="3"/>
  <c r="ER6" i="3"/>
  <c r="EK4" i="5"/>
  <c r="EK17" i="5"/>
  <c r="EK17" i="1" s="1"/>
  <c r="EK16" i="5"/>
  <c r="EK16" i="1" s="1"/>
  <c r="EK15" i="5"/>
  <c r="EA42" i="1"/>
  <c r="EA80" i="8" s="1"/>
  <c r="GC26" i="3"/>
  <c r="EP28" i="1"/>
  <c r="ER21" i="5"/>
  <c r="ER23" i="5"/>
  <c r="ER41" i="5"/>
  <c r="ER14" i="5"/>
  <c r="K4" i="4"/>
  <c r="K14" i="1"/>
  <c r="W15" i="4"/>
  <c r="W15" i="1" s="1"/>
  <c r="BS16" i="4"/>
  <c r="BS16" i="1" s="1"/>
  <c r="O42" i="1"/>
  <c r="O80" i="8" s="1"/>
  <c r="C79" i="8"/>
  <c r="EL14" i="1"/>
  <c r="BD5" i="1"/>
  <c r="EG16" i="3"/>
  <c r="EG17" i="3"/>
  <c r="EG4" i="3"/>
  <c r="EG15" i="3"/>
  <c r="GB23" i="3"/>
  <c r="GB21" i="3"/>
  <c r="GB14" i="3"/>
  <c r="GB41" i="3"/>
  <c r="EQ21" i="5"/>
  <c r="EQ21" i="1" s="1"/>
  <c r="EQ41" i="5"/>
  <c r="EQ23" i="5"/>
  <c r="EQ23" i="1" s="1"/>
  <c r="EQ14" i="5"/>
  <c r="EZ21" i="5"/>
  <c r="EZ23" i="5"/>
  <c r="EZ14" i="5"/>
  <c r="EZ41" i="5"/>
  <c r="FB21" i="3"/>
  <c r="FB41" i="3"/>
  <c r="FB14" i="3"/>
  <c r="FB23" i="3"/>
  <c r="EP6" i="3"/>
  <c r="EP5" i="3"/>
  <c r="EP7" i="3"/>
  <c r="EQ20" i="1"/>
  <c r="EQ41" i="1" s="1"/>
  <c r="EY45" i="6"/>
  <c r="EY70" i="8" s="1"/>
  <c r="EY42" i="6"/>
  <c r="EY67" i="8" s="1"/>
  <c r="EY43" i="6"/>
  <c r="EY68" i="8" s="1"/>
  <c r="EY66" i="8"/>
  <c r="BX6" i="1"/>
  <c r="FR27" i="6"/>
  <c r="FR22" i="6" s="1"/>
  <c r="FR21" i="6"/>
  <c r="FF41" i="6"/>
  <c r="FF21" i="6"/>
  <c r="FF23" i="6"/>
  <c r="FF14" i="6"/>
  <c r="GO33" i="2"/>
  <c r="GO31" i="2"/>
  <c r="GO32" i="2"/>
  <c r="FE26" i="2"/>
  <c r="FE28" i="2"/>
  <c r="FE27" i="2"/>
  <c r="FE20" i="2"/>
  <c r="FD27" i="2"/>
  <c r="FD26" i="2"/>
  <c r="FD28" i="2"/>
  <c r="FD20" i="2"/>
  <c r="GB22" i="2" s="1"/>
  <c r="FD28" i="3"/>
  <c r="FD20" i="3"/>
  <c r="FD26" i="3"/>
  <c r="FD27" i="3"/>
  <c r="FD22" i="3" s="1"/>
  <c r="FL20" i="5"/>
  <c r="FL26" i="5"/>
  <c r="FL28" i="5"/>
  <c r="FL27" i="5"/>
  <c r="FL22" i="5" s="1"/>
  <c r="FC28" i="2"/>
  <c r="FC20" i="2"/>
  <c r="FC26" i="2"/>
  <c r="FC27" i="2"/>
  <c r="GA27" i="2"/>
  <c r="AA42" i="4"/>
  <c r="AA41" i="8" s="1"/>
  <c r="AA40" i="8"/>
  <c r="CI43" i="4"/>
  <c r="CI42" i="8" s="1"/>
  <c r="AM42" i="4"/>
  <c r="AM41" i="8" s="1"/>
  <c r="CF43" i="4"/>
  <c r="CF42" i="8" s="1"/>
  <c r="AJ42" i="4"/>
  <c r="AJ41" i="8" s="1"/>
  <c r="AJ40" i="8"/>
  <c r="CR43" i="4"/>
  <c r="CR42" i="8" s="1"/>
  <c r="AV42" i="4"/>
  <c r="AV41" i="8" s="1"/>
  <c r="I40" i="8"/>
  <c r="U42" i="4"/>
  <c r="U41" i="8" s="1"/>
  <c r="AC40" i="8"/>
  <c r="AC42" i="4"/>
  <c r="AC41" i="8" s="1"/>
  <c r="CK43" i="4"/>
  <c r="CK42" i="8" s="1"/>
  <c r="BY43" i="4"/>
  <c r="BY42" i="8" s="1"/>
  <c r="AO42" i="4"/>
  <c r="AO41" i="8" s="1"/>
  <c r="BM43" i="4"/>
  <c r="BM42" i="8" s="1"/>
  <c r="DO42" i="6"/>
  <c r="DO67" i="8" s="1"/>
  <c r="DO45" i="6"/>
  <c r="DO70" i="8" s="1"/>
  <c r="DO66" i="8"/>
  <c r="DO43" i="6"/>
  <c r="DO68" i="8" s="1"/>
  <c r="FX27" i="6"/>
  <c r="FX22" i="6" s="1"/>
  <c r="FX26" i="6"/>
  <c r="FX20" i="6"/>
  <c r="FX28" i="6"/>
  <c r="FZ28" i="3"/>
  <c r="FZ26" i="3"/>
  <c r="FZ27" i="3"/>
  <c r="FZ22" i="3" s="1"/>
  <c r="FZ20" i="3"/>
  <c r="GL26" i="3"/>
  <c r="GC26" i="5"/>
  <c r="GC28" i="5"/>
  <c r="GC20" i="5"/>
  <c r="GC27" i="5"/>
  <c r="GC22" i="5" s="1"/>
  <c r="GR33" i="2"/>
  <c r="GR31" i="2"/>
  <c r="GR32" i="2"/>
  <c r="GI30" i="2"/>
  <c r="GK27" i="5"/>
  <c r="GK22" i="5" s="1"/>
  <c r="DW42" i="6"/>
  <c r="DW67" i="8" s="1"/>
  <c r="DW66" i="8"/>
  <c r="DW43" i="6"/>
  <c r="DW68" i="8" s="1"/>
  <c r="DW45" i="6"/>
  <c r="DW70" i="8" s="1"/>
  <c r="FN42" i="6"/>
  <c r="FN67" i="8" s="1"/>
  <c r="FN45" i="6"/>
  <c r="FN70" i="8" s="1"/>
  <c r="FN66" i="8"/>
  <c r="DH79" i="8"/>
  <c r="DH43" i="1"/>
  <c r="DH81" i="8" s="1"/>
  <c r="DH42" i="1"/>
  <c r="DH80" i="8" s="1"/>
  <c r="EP5" i="4"/>
  <c r="EP7" i="4"/>
  <c r="EP6" i="4"/>
  <c r="CH5" i="1"/>
  <c r="DW5" i="4"/>
  <c r="DW7" i="4"/>
  <c r="DW6" i="4"/>
  <c r="DW4" i="1"/>
  <c r="GJ27" i="2"/>
  <c r="FA23" i="5"/>
  <c r="FA14" i="5"/>
  <c r="FA41" i="5"/>
  <c r="EI7" i="4"/>
  <c r="EI5" i="4"/>
  <c r="EI6" i="4"/>
  <c r="BA5" i="4"/>
  <c r="BA5" i="1" s="1"/>
  <c r="BA4" i="1"/>
  <c r="EN44" i="4"/>
  <c r="EN43" i="8" s="1"/>
  <c r="GG23" i="6"/>
  <c r="GG21" i="6"/>
  <c r="ET14" i="2"/>
  <c r="ET41" i="2"/>
  <c r="ET20" i="1"/>
  <c r="ET41" i="1" s="1"/>
  <c r="ET22" i="2"/>
  <c r="ET22" i="1" s="1"/>
  <c r="ET21" i="2"/>
  <c r="ET23" i="2"/>
  <c r="ET23" i="1" s="1"/>
  <c r="AG79" i="8"/>
  <c r="AG42" i="1"/>
  <c r="AG80" i="8" s="1"/>
  <c r="CO43" i="1"/>
  <c r="CO81" i="8" s="1"/>
  <c r="AS42" i="1"/>
  <c r="AS80" i="8" s="1"/>
  <c r="CC43" i="1"/>
  <c r="CC81" i="8" s="1"/>
  <c r="FB17" i="2"/>
  <c r="FB15" i="2"/>
  <c r="FB16" i="2"/>
  <c r="FB4" i="2"/>
  <c r="BW5" i="4"/>
  <c r="BW5" i="1" s="1"/>
  <c r="GI27" i="3"/>
  <c r="EM23" i="5"/>
  <c r="EM23" i="1" s="1"/>
  <c r="EM41" i="5"/>
  <c r="EM14" i="5"/>
  <c r="EM21" i="5"/>
  <c r="EM21" i="1" s="1"/>
  <c r="EM20" i="1"/>
  <c r="EM41" i="1" s="1"/>
  <c r="DR66" i="8"/>
  <c r="DR43" i="6"/>
  <c r="DR68" i="8" s="1"/>
  <c r="DR45" i="6"/>
  <c r="DR70" i="8" s="1"/>
  <c r="DR42" i="6"/>
  <c r="DR67" i="8" s="1"/>
  <c r="DZ4" i="6"/>
  <c r="DZ16" i="6"/>
  <c r="DZ16" i="1" s="1"/>
  <c r="DZ17" i="6"/>
  <c r="DZ17" i="1" s="1"/>
  <c r="DZ15" i="6"/>
  <c r="DZ15" i="1" s="1"/>
  <c r="CF4" i="1"/>
  <c r="BV43" i="4"/>
  <c r="BV42" i="8" s="1"/>
  <c r="GH27" i="2"/>
  <c r="DL15" i="1"/>
  <c r="BV16" i="4"/>
  <c r="BV16" i="1" s="1"/>
  <c r="N4" i="4"/>
  <c r="BV6" i="4" s="1"/>
  <c r="BV6" i="1" s="1"/>
  <c r="N14" i="1"/>
  <c r="Z15" i="4"/>
  <c r="Z15" i="1" s="1"/>
  <c r="EA43" i="1"/>
  <c r="EA81" i="8" s="1"/>
  <c r="GC27" i="3"/>
  <c r="GC22" i="3" s="1"/>
  <c r="EP20" i="1"/>
  <c r="EP41" i="1" s="1"/>
  <c r="EP41" i="5"/>
  <c r="EP21" i="5"/>
  <c r="EP23" i="5"/>
  <c r="EP14" i="5"/>
  <c r="GC27" i="6"/>
  <c r="GC22" i="6" s="1"/>
  <c r="EP41" i="6"/>
  <c r="EP14" i="6"/>
  <c r="EP21" i="6"/>
  <c r="EP23" i="6"/>
  <c r="ES23" i="3"/>
  <c r="ES41" i="3"/>
  <c r="ES21" i="3"/>
  <c r="ES14" i="3"/>
  <c r="FJ45" i="6"/>
  <c r="FJ70" i="8" s="1"/>
  <c r="FJ42" i="6"/>
  <c r="FJ67" i="8" s="1"/>
  <c r="FJ66" i="8"/>
  <c r="FJ43" i="6"/>
  <c r="FJ68" i="8" s="1"/>
  <c r="J79" i="8"/>
  <c r="V42" i="1"/>
  <c r="V80" i="8" s="1"/>
  <c r="BR43" i="1"/>
  <c r="BR81" i="8" s="1"/>
  <c r="AC4" i="4"/>
  <c r="AC15" i="4"/>
  <c r="AC15" i="1" s="1"/>
  <c r="BY16" i="4"/>
  <c r="BY16" i="1" s="1"/>
  <c r="BM16" i="4"/>
  <c r="BM16" i="1" s="1"/>
  <c r="CK16" i="4"/>
  <c r="CK16" i="1" s="1"/>
  <c r="AO15" i="4"/>
  <c r="AO15" i="1" s="1"/>
  <c r="AC14" i="1"/>
  <c r="DI5" i="6"/>
  <c r="DI5" i="1" s="1"/>
  <c r="DI7" i="6"/>
  <c r="DI6" i="6"/>
  <c r="DI6" i="1" s="1"/>
  <c r="FM41" i="2"/>
  <c r="FM23" i="2"/>
  <c r="FM21" i="2"/>
  <c r="FM22" i="2"/>
  <c r="FM14" i="2"/>
  <c r="DU41" i="6"/>
  <c r="DE44" i="6" s="1"/>
  <c r="DE69" i="8" s="1"/>
  <c r="DU14" i="6"/>
  <c r="DU23" i="6"/>
  <c r="DU21" i="6"/>
  <c r="DU21" i="1" s="1"/>
  <c r="DU20" i="1"/>
  <c r="DU41" i="1" s="1"/>
  <c r="EZ26" i="6"/>
  <c r="C4" i="4"/>
  <c r="C4" i="1" s="1"/>
  <c r="C14" i="1"/>
  <c r="O15" i="4"/>
  <c r="O15" i="1" s="1"/>
  <c r="EG45" i="3"/>
  <c r="EG31" i="8" s="1"/>
  <c r="EG43" i="3"/>
  <c r="EG29" i="8" s="1"/>
  <c r="EG42" i="3"/>
  <c r="EG28" i="8" s="1"/>
  <c r="EG27" i="8"/>
  <c r="EG44" i="3"/>
  <c r="EG30" i="8" s="1"/>
  <c r="GB26" i="3"/>
  <c r="DV22" i="6"/>
  <c r="DV22" i="1" s="1"/>
  <c r="DV27" i="1"/>
  <c r="G79" i="8"/>
  <c r="S42" i="1"/>
  <c r="S80" i="8" s="1"/>
  <c r="BO43" i="1"/>
  <c r="BO81" i="8" s="1"/>
  <c r="EY17" i="6"/>
  <c r="EY15" i="6"/>
  <c r="EY4" i="6"/>
  <c r="EY16" i="6"/>
  <c r="EI44" i="4"/>
  <c r="EI43" i="8" s="1"/>
  <c r="FC43" i="6"/>
  <c r="FC68" i="8" s="1"/>
  <c r="EI14" i="6"/>
  <c r="EI21" i="6"/>
  <c r="EI21" i="1" s="1"/>
  <c r="EI41" i="6"/>
  <c r="FG43" i="6" s="1"/>
  <c r="FG68" i="8" s="1"/>
  <c r="EI23" i="6"/>
  <c r="EI23" i="1" s="1"/>
  <c r="EU21" i="6"/>
  <c r="EI20" i="1"/>
  <c r="EI41" i="1" s="1"/>
  <c r="GE27" i="2"/>
  <c r="GF27" i="2"/>
  <c r="EX23" i="3"/>
  <c r="EX21" i="3"/>
  <c r="EX41" i="3"/>
  <c r="EX14" i="3"/>
  <c r="EL20" i="1"/>
  <c r="EL41" i="1" s="1"/>
  <c r="GG27" i="5"/>
  <c r="GG26" i="5"/>
  <c r="GG20" i="5"/>
  <c r="GG28" i="5"/>
  <c r="GL22" i="5"/>
  <c r="GJ22" i="5"/>
  <c r="GF26" i="5"/>
  <c r="GF20" i="5"/>
  <c r="GF27" i="5"/>
  <c r="GF28" i="5"/>
  <c r="GJ23" i="5"/>
  <c r="GI22" i="5"/>
  <c r="GK23" i="5"/>
  <c r="GK21" i="5"/>
  <c r="GH23" i="5"/>
  <c r="GH21" i="5"/>
  <c r="GI23" i="5"/>
  <c r="GI21" i="5"/>
  <c r="GL23" i="5"/>
  <c r="GL21" i="5"/>
  <c r="GH22" i="5"/>
  <c r="GW30" i="2"/>
  <c r="FI25" i="4"/>
  <c r="FI25" i="1" s="1"/>
  <c r="FG25" i="4"/>
  <c r="FH25" i="4"/>
  <c r="EY25" i="4"/>
  <c r="FB25" i="4"/>
  <c r="EZ25" i="4"/>
  <c r="FA25" i="4"/>
  <c r="EV25" i="4"/>
  <c r="EX25" i="4"/>
  <c r="EW25" i="4"/>
  <c r="DL44" i="6" l="1"/>
  <c r="DL69" i="8" s="1"/>
  <c r="FF26" i="1"/>
  <c r="FJ44" i="6"/>
  <c r="FJ69" i="8" s="1"/>
  <c r="DR44" i="6"/>
  <c r="DR69" i="8" s="1"/>
  <c r="EK15" i="1"/>
  <c r="DU79" i="8"/>
  <c r="DU44" i="1"/>
  <c r="DU82" i="8" s="1"/>
  <c r="DU43" i="1"/>
  <c r="DU81" i="8" s="1"/>
  <c r="DU42" i="1"/>
  <c r="DU80" i="8" s="1"/>
  <c r="DU45" i="1"/>
  <c r="DU83" i="8" s="1"/>
  <c r="DZ44" i="1"/>
  <c r="DZ82" i="8" s="1"/>
  <c r="FB42" i="5"/>
  <c r="FB54" i="8" s="1"/>
  <c r="EP42" i="5"/>
  <c r="EP54" i="8" s="1"/>
  <c r="EP43" i="5"/>
  <c r="EP55" i="8" s="1"/>
  <c r="EP45" i="5"/>
  <c r="EP57" i="8" s="1"/>
  <c r="EP53" i="8"/>
  <c r="EP44" i="5"/>
  <c r="EP56" i="8" s="1"/>
  <c r="BK44" i="1"/>
  <c r="BK82" i="8" s="1"/>
  <c r="ET4" i="2"/>
  <c r="ET14" i="1"/>
  <c r="ET17" i="2"/>
  <c r="ET15" i="2"/>
  <c r="ET16" i="2"/>
  <c r="DW44" i="6"/>
  <c r="DW69" i="8" s="1"/>
  <c r="GI32" i="2"/>
  <c r="GI33" i="2"/>
  <c r="GI31" i="2"/>
  <c r="GI20" i="2"/>
  <c r="GB44" i="3"/>
  <c r="GB30" i="8" s="1"/>
  <c r="GB27" i="8"/>
  <c r="GB45" i="3"/>
  <c r="GB31" i="8" s="1"/>
  <c r="BX44" i="1"/>
  <c r="BX82" i="8" s="1"/>
  <c r="DI44" i="1"/>
  <c r="DI82" i="8" s="1"/>
  <c r="BR44" i="1"/>
  <c r="BR82" i="8" s="1"/>
  <c r="CC44" i="1"/>
  <c r="CC82" i="8" s="1"/>
  <c r="CO44" i="1"/>
  <c r="CO82" i="8" s="1"/>
  <c r="K4" i="1"/>
  <c r="W5" i="4"/>
  <c r="W5" i="1" s="1"/>
  <c r="BS6" i="4"/>
  <c r="BS6" i="1" s="1"/>
  <c r="ER45" i="5"/>
  <c r="ER57" i="8" s="1"/>
  <c r="ER42" i="5"/>
  <c r="ER54" i="8" s="1"/>
  <c r="ER53" i="8"/>
  <c r="ER44" i="5"/>
  <c r="ER56" i="8" s="1"/>
  <c r="ER43" i="5"/>
  <c r="ER55" i="8" s="1"/>
  <c r="FA17" i="3"/>
  <c r="FA16" i="3"/>
  <c r="FA15" i="3"/>
  <c r="FA4" i="3"/>
  <c r="FV14" i="2"/>
  <c r="FV41" i="2"/>
  <c r="FV23" i="2"/>
  <c r="FV22" i="2"/>
  <c r="FV21" i="2"/>
  <c r="FH14" i="5"/>
  <c r="FH41" i="5"/>
  <c r="FH23" i="5"/>
  <c r="FH21" i="5"/>
  <c r="GC4" i="3"/>
  <c r="GC17" i="3"/>
  <c r="FO17" i="6"/>
  <c r="FO4" i="6"/>
  <c r="FO16" i="6"/>
  <c r="FO15" i="6"/>
  <c r="EO4" i="6"/>
  <c r="EO15" i="6"/>
  <c r="EO16" i="6"/>
  <c r="EO17" i="6"/>
  <c r="FV14" i="3"/>
  <c r="FV23" i="3"/>
  <c r="FV21" i="3"/>
  <c r="FV41" i="3"/>
  <c r="FG41" i="2"/>
  <c r="FG21" i="2"/>
  <c r="FG23" i="2"/>
  <c r="FG22" i="2"/>
  <c r="FG14" i="2"/>
  <c r="FV17" i="6"/>
  <c r="FV15" i="6"/>
  <c r="FV16" i="6"/>
  <c r="FV4" i="6"/>
  <c r="DS44" i="6"/>
  <c r="DS69" i="8" s="1"/>
  <c r="EU45" i="3"/>
  <c r="EU31" i="8" s="1"/>
  <c r="EU44" i="3"/>
  <c r="EU30" i="8" s="1"/>
  <c r="EU42" i="3"/>
  <c r="EU28" i="8" s="1"/>
  <c r="EU27" i="8"/>
  <c r="EU43" i="3"/>
  <c r="EU29" i="8" s="1"/>
  <c r="EY44" i="3"/>
  <c r="EY30" i="8" s="1"/>
  <c r="EY45" i="3"/>
  <c r="EY31" i="8" s="1"/>
  <c r="EY42" i="3"/>
  <c r="EY28" i="8" s="1"/>
  <c r="EY27" i="8"/>
  <c r="EY43" i="3"/>
  <c r="EY29" i="8" s="1"/>
  <c r="EH23" i="6"/>
  <c r="EH23" i="1" s="1"/>
  <c r="EH21" i="6"/>
  <c r="EH21" i="1" s="1"/>
  <c r="ET21" i="6"/>
  <c r="ET21" i="1" s="1"/>
  <c r="EH41" i="6"/>
  <c r="FF43" i="6" s="1"/>
  <c r="FF68" i="8" s="1"/>
  <c r="EH14" i="6"/>
  <c r="FF16" i="6" s="1"/>
  <c r="EH20" i="1"/>
  <c r="EH41" i="1" s="1"/>
  <c r="FX14" i="5"/>
  <c r="FX41" i="5"/>
  <c r="FX23" i="5"/>
  <c r="FX21" i="5"/>
  <c r="BN44" i="1"/>
  <c r="BN82" i="8" s="1"/>
  <c r="BV44" i="1"/>
  <c r="BV82" i="8" s="1"/>
  <c r="FL44" i="6"/>
  <c r="FL69" i="8" s="1"/>
  <c r="FL42" i="6"/>
  <c r="FL67" i="8" s="1"/>
  <c r="FL45" i="6"/>
  <c r="FL70" i="8" s="1"/>
  <c r="FL66" i="8"/>
  <c r="EZ45" i="2"/>
  <c r="EZ18" i="8" s="1"/>
  <c r="EZ44" i="2"/>
  <c r="EZ17" i="8" s="1"/>
  <c r="EZ14" i="8"/>
  <c r="EZ43" i="2"/>
  <c r="EZ16" i="8" s="1"/>
  <c r="EZ42" i="2"/>
  <c r="EZ15" i="8" s="1"/>
  <c r="FX23" i="3"/>
  <c r="FX14" i="3"/>
  <c r="FX21" i="3"/>
  <c r="FX41" i="3"/>
  <c r="FU21" i="3"/>
  <c r="FU23" i="3"/>
  <c r="FU14" i="3"/>
  <c r="FU41" i="3"/>
  <c r="EK44" i="1"/>
  <c r="EK82" i="8" s="1"/>
  <c r="DY44" i="6"/>
  <c r="DY69" i="8" s="1"/>
  <c r="DM7" i="6"/>
  <c r="DM5" i="6"/>
  <c r="DM5" i="1" s="1"/>
  <c r="DM6" i="6"/>
  <c r="DM6" i="1" s="1"/>
  <c r="DM4" i="1"/>
  <c r="GA43" i="6"/>
  <c r="GA68" i="8" s="1"/>
  <c r="GA44" i="6"/>
  <c r="GA69" i="8" s="1"/>
  <c r="GA45" i="6"/>
  <c r="GA70" i="8" s="1"/>
  <c r="GA42" i="6"/>
  <c r="GA67" i="8" s="1"/>
  <c r="GA66" i="8"/>
  <c r="EU42" i="5"/>
  <c r="EU54" i="8" s="1"/>
  <c r="EU43" i="5"/>
  <c r="EU55" i="8" s="1"/>
  <c r="EU44" i="5"/>
  <c r="EU56" i="8" s="1"/>
  <c r="EU45" i="5"/>
  <c r="EU57" i="8" s="1"/>
  <c r="EU53" i="8"/>
  <c r="FE17" i="6"/>
  <c r="FE15" i="6"/>
  <c r="FE4" i="6"/>
  <c r="DP6" i="1"/>
  <c r="DK7" i="6"/>
  <c r="DK5" i="6"/>
  <c r="DK5" i="1" s="1"/>
  <c r="DK6" i="6"/>
  <c r="DK6" i="1" s="1"/>
  <c r="DK4" i="1"/>
  <c r="EN14" i="6"/>
  <c r="EN41" i="6"/>
  <c r="FL43" i="6" s="1"/>
  <c r="FL68" i="8" s="1"/>
  <c r="EN23" i="6"/>
  <c r="EN23" i="1" s="1"/>
  <c r="EN21" i="6"/>
  <c r="EN21" i="1" s="1"/>
  <c r="FR4" i="6"/>
  <c r="FR15" i="6"/>
  <c r="FR17" i="6"/>
  <c r="EC44" i="6"/>
  <c r="EC69" i="8" s="1"/>
  <c r="EC66" i="8"/>
  <c r="EC43" i="6"/>
  <c r="EC68" i="8" s="1"/>
  <c r="EC45" i="6"/>
  <c r="EC70" i="8" s="1"/>
  <c r="EC42" i="6"/>
  <c r="EC67" i="8" s="1"/>
  <c r="BN6" i="4"/>
  <c r="BN6" i="1" s="1"/>
  <c r="F4" i="1"/>
  <c r="R5" i="4"/>
  <c r="R5" i="1" s="1"/>
  <c r="EV44" i="3"/>
  <c r="EV30" i="8" s="1"/>
  <c r="EV27" i="8"/>
  <c r="EV45" i="3"/>
  <c r="EV31" i="8" s="1"/>
  <c r="EV42" i="3"/>
  <c r="EV28" i="8" s="1"/>
  <c r="EV43" i="3"/>
  <c r="EV29" i="8" s="1"/>
  <c r="ES22" i="1"/>
  <c r="FA43" i="5"/>
  <c r="FA55" i="8" s="1"/>
  <c r="EO42" i="5"/>
  <c r="EO54" i="8" s="1"/>
  <c r="EO44" i="5"/>
  <c r="EO56" i="8" s="1"/>
  <c r="EO43" i="5"/>
  <c r="EO55" i="8" s="1"/>
  <c r="EO45" i="5"/>
  <c r="EO57" i="8" s="1"/>
  <c r="EO53" i="8"/>
  <c r="FM43" i="6"/>
  <c r="FM68" i="8" s="1"/>
  <c r="FM45" i="6"/>
  <c r="FM70" i="8" s="1"/>
  <c r="FM44" i="6"/>
  <c r="FM69" i="8" s="1"/>
  <c r="FM66" i="8"/>
  <c r="FM42" i="6"/>
  <c r="FM67" i="8" s="1"/>
  <c r="FU4" i="6"/>
  <c r="FU15" i="6"/>
  <c r="FU16" i="6"/>
  <c r="FU17" i="6"/>
  <c r="FO21" i="5"/>
  <c r="FO14" i="5"/>
  <c r="FO41" i="5"/>
  <c r="FO23" i="5"/>
  <c r="FK44" i="6"/>
  <c r="FK69" i="8" s="1"/>
  <c r="FQ42" i="6"/>
  <c r="FQ67" i="8" s="1"/>
  <c r="FQ44" i="6"/>
  <c r="FQ69" i="8" s="1"/>
  <c r="FQ45" i="6"/>
  <c r="FQ70" i="8" s="1"/>
  <c r="FQ66" i="8"/>
  <c r="GC15" i="6"/>
  <c r="GC4" i="6"/>
  <c r="GC17" i="6"/>
  <c r="EW4" i="5"/>
  <c r="EW16" i="5"/>
  <c r="EW15" i="5"/>
  <c r="EW17" i="5"/>
  <c r="EM44" i="6"/>
  <c r="EM69" i="8" s="1"/>
  <c r="FP21" i="2"/>
  <c r="FP22" i="2"/>
  <c r="FP14" i="2"/>
  <c r="FP41" i="2"/>
  <c r="FP23" i="2"/>
  <c r="GB21" i="2"/>
  <c r="DB44" i="6"/>
  <c r="DB69" i="8" s="1"/>
  <c r="BW44" i="6"/>
  <c r="BW69" i="8" s="1"/>
  <c r="BY44" i="6"/>
  <c r="BY69" i="8" s="1"/>
  <c r="CN44" i="6"/>
  <c r="CN69" i="8" s="1"/>
  <c r="CC44" i="6"/>
  <c r="CC69" i="8" s="1"/>
  <c r="BS44" i="6"/>
  <c r="BS69" i="8" s="1"/>
  <c r="DD44" i="6"/>
  <c r="DD69" i="8" s="1"/>
  <c r="GH30" i="3"/>
  <c r="GL30" i="3"/>
  <c r="GE30" i="3"/>
  <c r="FH25" i="1"/>
  <c r="FH27" i="4"/>
  <c r="FH22" i="4" s="1"/>
  <c r="FH20" i="4"/>
  <c r="FH28" i="4"/>
  <c r="FH28" i="1" s="1"/>
  <c r="FH26" i="4"/>
  <c r="FH26" i="1" s="1"/>
  <c r="EI44" i="1"/>
  <c r="EI82" i="8" s="1"/>
  <c r="EI43" i="1"/>
  <c r="EI81" i="8" s="1"/>
  <c r="EI45" i="1"/>
  <c r="EI83" i="8" s="1"/>
  <c r="EI42" i="1"/>
  <c r="EI80" i="8" s="1"/>
  <c r="EI79" i="8"/>
  <c r="EP45" i="1"/>
  <c r="EP83" i="8" s="1"/>
  <c r="EP79" i="8"/>
  <c r="EP42" i="1"/>
  <c r="EP80" i="8" s="1"/>
  <c r="EP44" i="1"/>
  <c r="EP82" i="8" s="1"/>
  <c r="EP43" i="1"/>
  <c r="EP81" i="8" s="1"/>
  <c r="EM16" i="5"/>
  <c r="EM16" i="1" s="1"/>
  <c r="EM15" i="5"/>
  <c r="EM15" i="1" s="1"/>
  <c r="EM4" i="5"/>
  <c r="EM17" i="5"/>
  <c r="EM17" i="1" s="1"/>
  <c r="EM14" i="1"/>
  <c r="DJ44" i="1"/>
  <c r="DJ82" i="8" s="1"/>
  <c r="DO44" i="6"/>
  <c r="DO69" i="8" s="1"/>
  <c r="FD21" i="3"/>
  <c r="FD23" i="3"/>
  <c r="FD14" i="3"/>
  <c r="FD41" i="3"/>
  <c r="GB43" i="3" s="1"/>
  <c r="GB29" i="8" s="1"/>
  <c r="FF17" i="6"/>
  <c r="FF4" i="6"/>
  <c r="FF15" i="6"/>
  <c r="GB4" i="3"/>
  <c r="GB17" i="3"/>
  <c r="CR44" i="1"/>
  <c r="CR82" i="8" s="1"/>
  <c r="CJ44" i="1"/>
  <c r="CJ82" i="8" s="1"/>
  <c r="CH44" i="1"/>
  <c r="CH82" i="8" s="1"/>
  <c r="DD44" i="1"/>
  <c r="DD82" i="8" s="1"/>
  <c r="BM44" i="1"/>
  <c r="BM82" i="8" s="1"/>
  <c r="DG44" i="1"/>
  <c r="DG82" i="8" s="1"/>
  <c r="FA42" i="3"/>
  <c r="FA28" i="8" s="1"/>
  <c r="FA44" i="3"/>
  <c r="FA30" i="8" s="1"/>
  <c r="FA43" i="3"/>
  <c r="FA29" i="8" s="1"/>
  <c r="FA45" i="3"/>
  <c r="FA31" i="8" s="1"/>
  <c r="FA27" i="8"/>
  <c r="ER15" i="2"/>
  <c r="ER16" i="2"/>
  <c r="ER17" i="2"/>
  <c r="ER14" i="1"/>
  <c r="ER4" i="2"/>
  <c r="DP44" i="6"/>
  <c r="DP69" i="8" s="1"/>
  <c r="BK6" i="4"/>
  <c r="BK6" i="1" s="1"/>
  <c r="FR23" i="3"/>
  <c r="FR41" i="3"/>
  <c r="FR14" i="3"/>
  <c r="FR21" i="3"/>
  <c r="FN23" i="3"/>
  <c r="FN21" i="3"/>
  <c r="FN14" i="3"/>
  <c r="FN41" i="3"/>
  <c r="FO43" i="6"/>
  <c r="FO68" i="8" s="1"/>
  <c r="FO45" i="6"/>
  <c r="FO70" i="8" s="1"/>
  <c r="FO42" i="6"/>
  <c r="FO67" i="8" s="1"/>
  <c r="FO44" i="6"/>
  <c r="FO69" i="8" s="1"/>
  <c r="FO66" i="8"/>
  <c r="EN44" i="1"/>
  <c r="EN82" i="8" s="1"/>
  <c r="EN43" i="1"/>
  <c r="EN81" i="8" s="1"/>
  <c r="EN79" i="8"/>
  <c r="EN45" i="1"/>
  <c r="EN83" i="8" s="1"/>
  <c r="EN42" i="1"/>
  <c r="EN80" i="8" s="1"/>
  <c r="EO45" i="6"/>
  <c r="EO70" i="8" s="1"/>
  <c r="EO66" i="8"/>
  <c r="EO44" i="6"/>
  <c r="EO69" i="8" s="1"/>
  <c r="EO42" i="6"/>
  <c r="EO67" i="8" s="1"/>
  <c r="EO43" i="6"/>
  <c r="EO68" i="8" s="1"/>
  <c r="AI5" i="4"/>
  <c r="AI5" i="1" s="1"/>
  <c r="CQ6" i="4"/>
  <c r="CQ6" i="1" s="1"/>
  <c r="CE6" i="4"/>
  <c r="CE6" i="1" s="1"/>
  <c r="AU5" i="4"/>
  <c r="AU5" i="1" s="1"/>
  <c r="AI4" i="1"/>
  <c r="GG31" i="2"/>
  <c r="GG32" i="2"/>
  <c r="GG33" i="2"/>
  <c r="GG20" i="2"/>
  <c r="EH22" i="6"/>
  <c r="EH22" i="1" s="1"/>
  <c r="EH27" i="1"/>
  <c r="FY23" i="5"/>
  <c r="FY41" i="5"/>
  <c r="FY21" i="5"/>
  <c r="FY14" i="5"/>
  <c r="FR14" i="2"/>
  <c r="FR41" i="2"/>
  <c r="FR22" i="2"/>
  <c r="FR23" i="2"/>
  <c r="FR21" i="2"/>
  <c r="FX22" i="2"/>
  <c r="FX41" i="2"/>
  <c r="FX21" i="2"/>
  <c r="FX23" i="2"/>
  <c r="FX14" i="2"/>
  <c r="DY7" i="6"/>
  <c r="DY7" i="1" s="1"/>
  <c r="DY6" i="6"/>
  <c r="DY5" i="6"/>
  <c r="DN44" i="1"/>
  <c r="DN82" i="8" s="1"/>
  <c r="FL4" i="6"/>
  <c r="FL15" i="6"/>
  <c r="FL17" i="6"/>
  <c r="FL16" i="6"/>
  <c r="EV17" i="6"/>
  <c r="EV4" i="6"/>
  <c r="CF44" i="1"/>
  <c r="CF82" i="8" s="1"/>
  <c r="ED5" i="6"/>
  <c r="ED5" i="1" s="1"/>
  <c r="ED6" i="6"/>
  <c r="ED6" i="1" s="1"/>
  <c r="ED7" i="6"/>
  <c r="ED7" i="1" s="1"/>
  <c r="ED4" i="1"/>
  <c r="GA4" i="6"/>
  <c r="GA17" i="6"/>
  <c r="GA16" i="6"/>
  <c r="GA15" i="6"/>
  <c r="EU17" i="5"/>
  <c r="EU15" i="5"/>
  <c r="EU4" i="5"/>
  <c r="EU16" i="5"/>
  <c r="FN5" i="6"/>
  <c r="FN7" i="6"/>
  <c r="FT21" i="3"/>
  <c r="FT14" i="3"/>
  <c r="FT23" i="3"/>
  <c r="FT41" i="3"/>
  <c r="FS14" i="2"/>
  <c r="FS22" i="2"/>
  <c r="FS41" i="2"/>
  <c r="FS21" i="2"/>
  <c r="FS23" i="2"/>
  <c r="EX15" i="5"/>
  <c r="EX17" i="5"/>
  <c r="EX4" i="5"/>
  <c r="EX16" i="5"/>
  <c r="EZ21" i="6"/>
  <c r="ES45" i="2"/>
  <c r="ES18" i="8" s="1"/>
  <c r="ES43" i="2"/>
  <c r="ES16" i="8" s="1"/>
  <c r="ES44" i="2"/>
  <c r="ES17" i="8" s="1"/>
  <c r="ES42" i="2"/>
  <c r="ES15" i="8" s="1"/>
  <c r="ES14" i="8"/>
  <c r="EO23" i="1"/>
  <c r="ES42" i="5"/>
  <c r="ES54" i="8" s="1"/>
  <c r="ES44" i="5"/>
  <c r="ES56" i="8" s="1"/>
  <c r="ES45" i="5"/>
  <c r="ES57" i="8" s="1"/>
  <c r="ES53" i="8"/>
  <c r="ES43" i="5"/>
  <c r="ES55" i="8" s="1"/>
  <c r="FD44" i="6"/>
  <c r="FD69" i="8" s="1"/>
  <c r="AD5" i="4"/>
  <c r="AD5" i="1" s="1"/>
  <c r="BZ6" i="4"/>
  <c r="BZ6" i="1" s="1"/>
  <c r="CL6" i="4"/>
  <c r="CL6" i="1" s="1"/>
  <c r="AD4" i="1"/>
  <c r="EW53" i="8"/>
  <c r="EW44" i="5"/>
  <c r="EW56" i="8" s="1"/>
  <c r="EW43" i="5"/>
  <c r="EW55" i="8" s="1"/>
  <c r="EW45" i="5"/>
  <c r="EW57" i="8" s="1"/>
  <c r="EW42" i="5"/>
  <c r="EW54" i="8" s="1"/>
  <c r="EZ4" i="3"/>
  <c r="EZ17" i="3"/>
  <c r="EZ16" i="3"/>
  <c r="EZ15" i="3"/>
  <c r="FI14" i="3"/>
  <c r="FI21" i="3"/>
  <c r="FI23" i="3"/>
  <c r="FI41" i="3"/>
  <c r="ES44" i="6"/>
  <c r="ES69" i="8" s="1"/>
  <c r="EU44" i="6"/>
  <c r="EU69" i="8" s="1"/>
  <c r="ET44" i="6"/>
  <c r="ET69" i="8" s="1"/>
  <c r="BU44" i="6"/>
  <c r="BU69" i="8" s="1"/>
  <c r="CV44" i="6"/>
  <c r="CV69" i="8" s="1"/>
  <c r="BN44" i="6"/>
  <c r="BN69" i="8" s="1"/>
  <c r="BM44" i="6"/>
  <c r="BM69" i="8" s="1"/>
  <c r="FF14" i="5"/>
  <c r="FF41" i="5"/>
  <c r="FF23" i="5"/>
  <c r="FF21" i="5"/>
  <c r="FN14" i="5"/>
  <c r="FN23" i="5"/>
  <c r="FN21" i="5"/>
  <c r="FN41" i="5"/>
  <c r="GD33" i="2"/>
  <c r="GD31" i="2"/>
  <c r="GD32" i="2"/>
  <c r="GD20" i="2"/>
  <c r="EX27" i="4"/>
  <c r="EX20" i="4"/>
  <c r="EX26" i="4"/>
  <c r="EX26" i="1" s="1"/>
  <c r="EX28" i="4"/>
  <c r="EX28" i="1" s="1"/>
  <c r="EX25" i="1"/>
  <c r="GM30" i="2"/>
  <c r="FG25" i="1"/>
  <c r="FG28" i="4"/>
  <c r="FG28" i="1" s="1"/>
  <c r="FG26" i="4"/>
  <c r="FG26" i="1" s="1"/>
  <c r="FG20" i="4"/>
  <c r="FG27" i="4"/>
  <c r="FG22" i="4" s="1"/>
  <c r="EL79" i="8"/>
  <c r="EL44" i="1"/>
  <c r="EL82" i="8" s="1"/>
  <c r="EL42" i="1"/>
  <c r="EL80" i="8" s="1"/>
  <c r="EL45" i="1"/>
  <c r="EL83" i="8" s="1"/>
  <c r="EL43" i="1"/>
  <c r="EL81" i="8" s="1"/>
  <c r="EY5" i="6"/>
  <c r="EY6" i="6"/>
  <c r="EY7" i="6"/>
  <c r="FM44" i="2"/>
  <c r="FM17" i="8" s="1"/>
  <c r="FM42" i="2"/>
  <c r="FM15" i="8" s="1"/>
  <c r="FM14" i="8"/>
  <c r="FM43" i="2"/>
  <c r="FM16" i="8" s="1"/>
  <c r="FM45" i="2"/>
  <c r="FM18" i="8" s="1"/>
  <c r="AC5" i="4"/>
  <c r="AC5" i="1" s="1"/>
  <c r="CK6" i="4"/>
  <c r="CK6" i="1" s="1"/>
  <c r="AC4" i="1"/>
  <c r="AO5" i="4"/>
  <c r="AO5" i="1" s="1"/>
  <c r="BM6" i="4"/>
  <c r="BM6" i="1" s="1"/>
  <c r="BY6" i="4"/>
  <c r="BY6" i="1" s="1"/>
  <c r="EP15" i="6"/>
  <c r="EP17" i="6"/>
  <c r="EP4" i="6"/>
  <c r="EP16" i="6"/>
  <c r="EM45" i="5"/>
  <c r="EM57" i="8" s="1"/>
  <c r="EM53" i="8"/>
  <c r="EM43" i="5"/>
  <c r="EM55" i="8" s="1"/>
  <c r="EM44" i="5"/>
  <c r="EM56" i="8" s="1"/>
  <c r="EM42" i="5"/>
  <c r="EM54" i="8" s="1"/>
  <c r="FZ23" i="3"/>
  <c r="FZ14" i="3"/>
  <c r="FZ21" i="3"/>
  <c r="FZ41" i="3"/>
  <c r="FE22" i="2"/>
  <c r="FE41" i="2"/>
  <c r="FE14" i="2"/>
  <c r="FE21" i="2"/>
  <c r="FE23" i="2"/>
  <c r="EY44" i="6"/>
  <c r="EY69" i="8" s="1"/>
  <c r="FB4" i="3"/>
  <c r="FB17" i="3"/>
  <c r="FB15" i="3"/>
  <c r="FB16" i="3"/>
  <c r="CP44" i="1"/>
  <c r="CP82" i="8" s="1"/>
  <c r="DE44" i="1"/>
  <c r="DE82" i="8" s="1"/>
  <c r="CX44" i="1"/>
  <c r="CX82" i="8" s="1"/>
  <c r="CG44" i="1"/>
  <c r="CG82" i="8" s="1"/>
  <c r="BT44" i="1"/>
  <c r="BT82" i="8" s="1"/>
  <c r="ER42" i="1"/>
  <c r="ER80" i="8" s="1"/>
  <c r="ER43" i="1"/>
  <c r="ER81" i="8" s="1"/>
  <c r="ER45" i="1"/>
  <c r="ER83" i="8" s="1"/>
  <c r="ER44" i="1"/>
  <c r="ER82" i="8" s="1"/>
  <c r="ER79" i="8"/>
  <c r="AJ5" i="4"/>
  <c r="AJ5" i="1" s="1"/>
  <c r="CR6" i="4"/>
  <c r="CR6" i="1" s="1"/>
  <c r="AJ4" i="1"/>
  <c r="AV5" i="4"/>
  <c r="AV5" i="1" s="1"/>
  <c r="GF28" i="6"/>
  <c r="GF20" i="6"/>
  <c r="GF26" i="6"/>
  <c r="GF27" i="6"/>
  <c r="GF22" i="6" s="1"/>
  <c r="FJ14" i="5"/>
  <c r="FJ21" i="5"/>
  <c r="FJ23" i="5"/>
  <c r="FJ41" i="5"/>
  <c r="EE66" i="8"/>
  <c r="EE43" i="6"/>
  <c r="EE68" i="8" s="1"/>
  <c r="EQ42" i="6"/>
  <c r="EQ67" i="8" s="1"/>
  <c r="EE42" i="6"/>
  <c r="EE67" i="8" s="1"/>
  <c r="EE44" i="6"/>
  <c r="EE69" i="8" s="1"/>
  <c r="EE45" i="6"/>
  <c r="EE70" i="8" s="1"/>
  <c r="FK6" i="6"/>
  <c r="FK5" i="6"/>
  <c r="FK7" i="6"/>
  <c r="EN17" i="5"/>
  <c r="EN4" i="5"/>
  <c r="EN16" i="5"/>
  <c r="EN15" i="5"/>
  <c r="EN14" i="1"/>
  <c r="EL7" i="4"/>
  <c r="EL5" i="4"/>
  <c r="EL6" i="4"/>
  <c r="EY15" i="2"/>
  <c r="EY16" i="2"/>
  <c r="EY17" i="2"/>
  <c r="EY4" i="2"/>
  <c r="FB16" i="6"/>
  <c r="DW6" i="6"/>
  <c r="DW6" i="1" s="1"/>
  <c r="DW7" i="6"/>
  <c r="DW7" i="1" s="1"/>
  <c r="DW5" i="6"/>
  <c r="DW5" i="1" s="1"/>
  <c r="FO23" i="3"/>
  <c r="FO41" i="3"/>
  <c r="FO21" i="3"/>
  <c r="FO14" i="3"/>
  <c r="GA21" i="3"/>
  <c r="FH23" i="2"/>
  <c r="FH20" i="1"/>
  <c r="FH41" i="1" s="1"/>
  <c r="FH21" i="2"/>
  <c r="FH22" i="2"/>
  <c r="FH41" i="2"/>
  <c r="FH14" i="2"/>
  <c r="FG27" i="1"/>
  <c r="EU43" i="2"/>
  <c r="EU16" i="8" s="1"/>
  <c r="EU45" i="2"/>
  <c r="EU18" i="8" s="1"/>
  <c r="EU14" i="8"/>
  <c r="EU42" i="2"/>
  <c r="EU15" i="8" s="1"/>
  <c r="EU44" i="2"/>
  <c r="EU17" i="8" s="1"/>
  <c r="EF6" i="3"/>
  <c r="EF7" i="3"/>
  <c r="EF5" i="3"/>
  <c r="DR5" i="6"/>
  <c r="DR5" i="1" s="1"/>
  <c r="DR6" i="6"/>
  <c r="DR6" i="1" s="1"/>
  <c r="DR7" i="6"/>
  <c r="DR4" i="1"/>
  <c r="DN7" i="6"/>
  <c r="DN5" i="6"/>
  <c r="DN5" i="1" s="1"/>
  <c r="DN6" i="6"/>
  <c r="DN6" i="1" s="1"/>
  <c r="DN4" i="1"/>
  <c r="FS42" i="6"/>
  <c r="FS67" i="8" s="1"/>
  <c r="FS44" i="6"/>
  <c r="FS69" i="8" s="1"/>
  <c r="FS66" i="8"/>
  <c r="FS45" i="6"/>
  <c r="FS70" i="8" s="1"/>
  <c r="FS43" i="6"/>
  <c r="FS68" i="8" s="1"/>
  <c r="GL32" i="2"/>
  <c r="GL33" i="2"/>
  <c r="GL31" i="2"/>
  <c r="GL30" i="1"/>
  <c r="GL20" i="2"/>
  <c r="DK44" i="6"/>
  <c r="DK69" i="8" s="1"/>
  <c r="FF21" i="3"/>
  <c r="FF41" i="3"/>
  <c r="FF23" i="3"/>
  <c r="FF14" i="3"/>
  <c r="FF28" i="1"/>
  <c r="FK23" i="2"/>
  <c r="FK22" i="2"/>
  <c r="FK21" i="2"/>
  <c r="FK41" i="2"/>
  <c r="FK14" i="2"/>
  <c r="EL7" i="5"/>
  <c r="EL5" i="5"/>
  <c r="EL6" i="5"/>
  <c r="DX43" i="1"/>
  <c r="DX81" i="8" s="1"/>
  <c r="DX44" i="1"/>
  <c r="DX82" i="8" s="1"/>
  <c r="DX42" i="1"/>
  <c r="DX80" i="8" s="1"/>
  <c r="DX45" i="1"/>
  <c r="DX83" i="8" s="1"/>
  <c r="DX79" i="8"/>
  <c r="ET43" i="5"/>
  <c r="ET55" i="8" s="1"/>
  <c r="ET44" i="5"/>
  <c r="ET56" i="8" s="1"/>
  <c r="ET53" i="8"/>
  <c r="ET45" i="5"/>
  <c r="ET57" i="8" s="1"/>
  <c r="ET42" i="5"/>
  <c r="ET54" i="8" s="1"/>
  <c r="GX31" i="2"/>
  <c r="FV14" i="5"/>
  <c r="FV21" i="5"/>
  <c r="FV41" i="5"/>
  <c r="FV23" i="5"/>
  <c r="FQ21" i="5"/>
  <c r="FQ41" i="5"/>
  <c r="FQ23" i="5"/>
  <c r="FQ14" i="5"/>
  <c r="FW14" i="3"/>
  <c r="FW21" i="3"/>
  <c r="FW23" i="3"/>
  <c r="FW41" i="3"/>
  <c r="FE14" i="3"/>
  <c r="FE23" i="3"/>
  <c r="FE21" i="3"/>
  <c r="FE41" i="3"/>
  <c r="FK23" i="5"/>
  <c r="FK21" i="5"/>
  <c r="FK14" i="5"/>
  <c r="FK41" i="5"/>
  <c r="EV66" i="8"/>
  <c r="EV45" i="6"/>
  <c r="EV70" i="8" s="1"/>
  <c r="EV44" i="6"/>
  <c r="EV69" i="8" s="1"/>
  <c r="DT44" i="6"/>
  <c r="DT69" i="8" s="1"/>
  <c r="L4" i="1"/>
  <c r="X5" i="4"/>
  <c r="X5" i="1" s="1"/>
  <c r="BT6" i="4"/>
  <c r="BT6" i="1" s="1"/>
  <c r="ES27" i="1"/>
  <c r="DY4" i="1"/>
  <c r="EV4" i="5"/>
  <c r="EV17" i="5"/>
  <c r="EV16" i="5"/>
  <c r="EV15" i="5"/>
  <c r="EX42" i="5"/>
  <c r="EX54" i="8" s="1"/>
  <c r="EX53" i="8"/>
  <c r="EX43" i="5"/>
  <c r="EX55" i="8" s="1"/>
  <c r="EX44" i="5"/>
  <c r="EX56" i="8" s="1"/>
  <c r="EX45" i="5"/>
  <c r="EX57" i="8" s="1"/>
  <c r="EC17" i="6"/>
  <c r="EC17" i="1" s="1"/>
  <c r="EC16" i="6"/>
  <c r="EC16" i="1" s="1"/>
  <c r="EC4" i="6"/>
  <c r="EC15" i="6"/>
  <c r="EC15" i="1" s="1"/>
  <c r="EC14" i="1"/>
  <c r="EZ45" i="6"/>
  <c r="EZ70" i="8" s="1"/>
  <c r="EZ44" i="6"/>
  <c r="EZ69" i="8" s="1"/>
  <c r="EZ66" i="8"/>
  <c r="EZ42" i="6"/>
  <c r="EZ67" i="8" s="1"/>
  <c r="EQ16" i="6"/>
  <c r="EO21" i="1"/>
  <c r="AG5" i="4"/>
  <c r="AG5" i="1" s="1"/>
  <c r="CO6" i="4"/>
  <c r="CO6" i="1" s="1"/>
  <c r="AG4" i="1"/>
  <c r="AS5" i="4"/>
  <c r="AS5" i="1" s="1"/>
  <c r="CC6" i="4"/>
  <c r="CC6" i="1" s="1"/>
  <c r="FP16" i="6"/>
  <c r="FP4" i="6"/>
  <c r="FP17" i="6"/>
  <c r="FP15" i="6"/>
  <c r="GJ28" i="6"/>
  <c r="GJ27" i="6"/>
  <c r="GJ22" i="6" s="1"/>
  <c r="GJ20" i="6"/>
  <c r="GJ26" i="6"/>
  <c r="ES15" i="5"/>
  <c r="ES4" i="5"/>
  <c r="ES16" i="5"/>
  <c r="ES17" i="5"/>
  <c r="O5" i="4"/>
  <c r="O5" i="1" s="1"/>
  <c r="EF44" i="1"/>
  <c r="EF82" i="8" s="1"/>
  <c r="GF32" i="2"/>
  <c r="GF33" i="2"/>
  <c r="GF31" i="2"/>
  <c r="GF20" i="2"/>
  <c r="FW23" i="5"/>
  <c r="FW41" i="5"/>
  <c r="FW14" i="5"/>
  <c r="FW21" i="5"/>
  <c r="FU22" i="2"/>
  <c r="FU23" i="2"/>
  <c r="FU21" i="2"/>
  <c r="FU14" i="2"/>
  <c r="FU41" i="2"/>
  <c r="DF44" i="6"/>
  <c r="DF69" i="8" s="1"/>
  <c r="ER44" i="6"/>
  <c r="ER69" i="8" s="1"/>
  <c r="CM44" i="6"/>
  <c r="CM69" i="8" s="1"/>
  <c r="BK44" i="6"/>
  <c r="BK69" i="8" s="1"/>
  <c r="CF44" i="6"/>
  <c r="CF69" i="8" s="1"/>
  <c r="BZ44" i="6"/>
  <c r="BZ69" i="8" s="1"/>
  <c r="CP44" i="6"/>
  <c r="CP69" i="8" s="1"/>
  <c r="FC16" i="6"/>
  <c r="FA26" i="4"/>
  <c r="FA26" i="1" s="1"/>
  <c r="FA28" i="4"/>
  <c r="FA28" i="1" s="1"/>
  <c r="FA27" i="4"/>
  <c r="FA20" i="4"/>
  <c r="FA25" i="1"/>
  <c r="EZ28" i="4"/>
  <c r="EZ28" i="1" s="1"/>
  <c r="EZ26" i="4"/>
  <c r="EZ26" i="1" s="1"/>
  <c r="EZ27" i="4"/>
  <c r="EZ20" i="4"/>
  <c r="EZ25" i="1"/>
  <c r="GK30" i="3"/>
  <c r="EX4" i="3"/>
  <c r="EX16" i="3"/>
  <c r="EX17" i="3"/>
  <c r="EX15" i="3"/>
  <c r="DU4" i="6"/>
  <c r="DU16" i="6"/>
  <c r="DU16" i="1" s="1"/>
  <c r="DU15" i="6"/>
  <c r="DU15" i="1" s="1"/>
  <c r="DU17" i="6"/>
  <c r="DU14" i="1"/>
  <c r="EP42" i="6"/>
  <c r="EP67" i="8" s="1"/>
  <c r="EP66" i="8"/>
  <c r="EP43" i="6"/>
  <c r="EP68" i="8" s="1"/>
  <c r="EP45" i="6"/>
  <c r="EP70" i="8" s="1"/>
  <c r="EP44" i="6"/>
  <c r="EP69" i="8" s="1"/>
  <c r="FN44" i="6"/>
  <c r="FN69" i="8" s="1"/>
  <c r="FC41" i="2"/>
  <c r="FC21" i="2"/>
  <c r="FC22" i="2"/>
  <c r="FC23" i="2"/>
  <c r="FC14" i="2"/>
  <c r="GA22" i="2"/>
  <c r="EB44" i="1"/>
  <c r="EB82" i="8" s="1"/>
  <c r="FB45" i="3"/>
  <c r="FB31" i="8" s="1"/>
  <c r="FB43" i="3"/>
  <c r="FB29" i="8" s="1"/>
  <c r="FB44" i="3"/>
  <c r="FB30" i="8" s="1"/>
  <c r="FB42" i="3"/>
  <c r="FB28" i="8" s="1"/>
  <c r="FB27" i="8"/>
  <c r="EQ14" i="1"/>
  <c r="EQ16" i="5"/>
  <c r="EQ4" i="5"/>
  <c r="EQ17" i="5"/>
  <c r="EQ17" i="1" s="1"/>
  <c r="EQ15" i="5"/>
  <c r="CK44" i="1"/>
  <c r="CK82" i="8" s="1"/>
  <c r="DB44" i="1"/>
  <c r="DB82" i="8" s="1"/>
  <c r="CU44" i="1"/>
  <c r="CU82" i="8" s="1"/>
  <c r="CS44" i="1"/>
  <c r="CS82" i="8" s="1"/>
  <c r="EK5" i="5"/>
  <c r="EK6" i="5"/>
  <c r="EK7" i="5"/>
  <c r="H4" i="1"/>
  <c r="T5" i="4"/>
  <c r="T5" i="1" s="1"/>
  <c r="BP6" i="4"/>
  <c r="BP6" i="1" s="1"/>
  <c r="FV43" i="6"/>
  <c r="FV68" i="8" s="1"/>
  <c r="EL43" i="6"/>
  <c r="EL68" i="8" s="1"/>
  <c r="EL45" i="6"/>
  <c r="EL70" i="8" s="1"/>
  <c r="EL42" i="6"/>
  <c r="EL67" i="8" s="1"/>
  <c r="EL44" i="6"/>
  <c r="EL69" i="8" s="1"/>
  <c r="EL66" i="8"/>
  <c r="DW44" i="1"/>
  <c r="DW82" i="8" s="1"/>
  <c r="EX42" i="6"/>
  <c r="EX67" i="8" s="1"/>
  <c r="EB44" i="6"/>
  <c r="EB69" i="8" s="1"/>
  <c r="EE45" i="1"/>
  <c r="EE83" i="8" s="1"/>
  <c r="EE43" i="1"/>
  <c r="EE81" i="8" s="1"/>
  <c r="EE42" i="1"/>
  <c r="EE80" i="8" s="1"/>
  <c r="EE79" i="8"/>
  <c r="EE44" i="1"/>
  <c r="EE82" i="8" s="1"/>
  <c r="EA44" i="1"/>
  <c r="EA82" i="8" s="1"/>
  <c r="EG21" i="6"/>
  <c r="EG21" i="1" s="1"/>
  <c r="ES21" i="6"/>
  <c r="ES21" i="1" s="1"/>
  <c r="EG14" i="6"/>
  <c r="EG23" i="6"/>
  <c r="EG23" i="1" s="1"/>
  <c r="EG41" i="6"/>
  <c r="FQ43" i="6" s="1"/>
  <c r="FQ68" i="8" s="1"/>
  <c r="EG20" i="1"/>
  <c r="EG41" i="1" s="1"/>
  <c r="EY45" i="2"/>
  <c r="EY18" i="8" s="1"/>
  <c r="EY42" i="2"/>
  <c r="EY15" i="8" s="1"/>
  <c r="EY14" i="8"/>
  <c r="EY43" i="2"/>
  <c r="EY16" i="8" s="1"/>
  <c r="EY44" i="2"/>
  <c r="EY17" i="8" s="1"/>
  <c r="FB15" i="6"/>
  <c r="FU41" i="5"/>
  <c r="FU14" i="5"/>
  <c r="FU21" i="5"/>
  <c r="FU23" i="5"/>
  <c r="FG14" i="3"/>
  <c r="FG21" i="3"/>
  <c r="FG23" i="3"/>
  <c r="FG41" i="3"/>
  <c r="FQ14" i="3"/>
  <c r="GC15" i="3" s="1"/>
  <c r="FQ41" i="3"/>
  <c r="FQ21" i="3"/>
  <c r="FQ23" i="3"/>
  <c r="EU16" i="2"/>
  <c r="EU17" i="2"/>
  <c r="EU14" i="1"/>
  <c r="EU15" i="2"/>
  <c r="EU4" i="2"/>
  <c r="EU16" i="3"/>
  <c r="EU4" i="3"/>
  <c r="EU17" i="3"/>
  <c r="EU15" i="3"/>
  <c r="EY4" i="3"/>
  <c r="EY15" i="3"/>
  <c r="EY17" i="3"/>
  <c r="EY16" i="3"/>
  <c r="EA4" i="1"/>
  <c r="EA6" i="6"/>
  <c r="EA6" i="1" s="1"/>
  <c r="EA7" i="6"/>
  <c r="EA7" i="1" s="1"/>
  <c r="EA5" i="6"/>
  <c r="EA5" i="1" s="1"/>
  <c r="GB43" i="6"/>
  <c r="GB68" i="8" s="1"/>
  <c r="GB44" i="6"/>
  <c r="GB69" i="8" s="1"/>
  <c r="GB66" i="8"/>
  <c r="GB42" i="6"/>
  <c r="GB67" i="8" s="1"/>
  <c r="GB45" i="6"/>
  <c r="GB70" i="8" s="1"/>
  <c r="FB43" i="6"/>
  <c r="FB68" i="8" s="1"/>
  <c r="I4" i="1"/>
  <c r="U5" i="4"/>
  <c r="U5" i="1" s="1"/>
  <c r="FH14" i="3"/>
  <c r="FH41" i="3"/>
  <c r="FH21" i="3"/>
  <c r="FH23" i="3"/>
  <c r="FY21" i="3"/>
  <c r="FY14" i="3"/>
  <c r="FY23" i="3"/>
  <c r="FY41" i="3"/>
  <c r="FI6" i="6"/>
  <c r="FI7" i="6"/>
  <c r="FI5" i="6"/>
  <c r="DO6" i="6"/>
  <c r="DO6" i="1" s="1"/>
  <c r="DO5" i="6"/>
  <c r="DO5" i="1" s="1"/>
  <c r="DO7" i="6"/>
  <c r="DO4" i="1"/>
  <c r="DN44" i="6"/>
  <c r="DN69" i="8" s="1"/>
  <c r="CV44" i="1"/>
  <c r="CV82" i="8" s="1"/>
  <c r="DZ44" i="6"/>
  <c r="DZ69" i="8" s="1"/>
  <c r="DY5" i="1"/>
  <c r="GQ32" i="2"/>
  <c r="EV45" i="5"/>
  <c r="EV57" i="8" s="1"/>
  <c r="EV44" i="5"/>
  <c r="EV56" i="8" s="1"/>
  <c r="EV53" i="8"/>
  <c r="EV42" i="5"/>
  <c r="EV54" i="8" s="1"/>
  <c r="EV43" i="5"/>
  <c r="EV55" i="8" s="1"/>
  <c r="EZ17" i="6"/>
  <c r="EZ4" i="6"/>
  <c r="EZ15" i="6"/>
  <c r="ES45" i="1"/>
  <c r="ES83" i="8" s="1"/>
  <c r="ES79" i="8"/>
  <c r="ES43" i="1"/>
  <c r="ES81" i="8" s="1"/>
  <c r="ES44" i="1"/>
  <c r="ES82" i="8" s="1"/>
  <c r="ES42" i="1"/>
  <c r="ES80" i="8" s="1"/>
  <c r="FA15" i="5"/>
  <c r="EO4" i="5"/>
  <c r="EO16" i="5"/>
  <c r="EO16" i="1" s="1"/>
  <c r="EO15" i="5"/>
  <c r="EO15" i="1" s="1"/>
  <c r="EO17" i="5"/>
  <c r="EO17" i="1" s="1"/>
  <c r="EO14" i="1"/>
  <c r="G4" i="1"/>
  <c r="S5" i="4"/>
  <c r="S5" i="1" s="1"/>
  <c r="BO6" i="4"/>
  <c r="BO6" i="1" s="1"/>
  <c r="EQ5" i="3"/>
  <c r="EQ6" i="3"/>
  <c r="EQ7" i="3"/>
  <c r="ED44" i="1"/>
  <c r="ED82" i="8" s="1"/>
  <c r="DO44" i="1"/>
  <c r="DO82" i="8" s="1"/>
  <c r="CQ44" i="6"/>
  <c r="CQ69" i="8" s="1"/>
  <c r="EQ43" i="6"/>
  <c r="EQ68" i="8" s="1"/>
  <c r="CL44" i="6"/>
  <c r="CL69" i="8" s="1"/>
  <c r="BO44" i="6"/>
  <c r="BO69" i="8" s="1"/>
  <c r="CW44" i="6"/>
  <c r="CW69" i="8" s="1"/>
  <c r="CR44" i="6"/>
  <c r="CR69" i="8" s="1"/>
  <c r="FL41" i="2"/>
  <c r="FL14" i="2"/>
  <c r="FL23" i="2"/>
  <c r="FL21" i="2"/>
  <c r="FL22" i="2"/>
  <c r="FJ22" i="2"/>
  <c r="FJ41" i="2"/>
  <c r="FJ14" i="2"/>
  <c r="FJ21" i="2"/>
  <c r="FJ23" i="2"/>
  <c r="FB27" i="4"/>
  <c r="FB20" i="4"/>
  <c r="FB26" i="4"/>
  <c r="FB26" i="1" s="1"/>
  <c r="FB28" i="4"/>
  <c r="FB28" i="1" s="1"/>
  <c r="FB25" i="1"/>
  <c r="GI30" i="3"/>
  <c r="GI30" i="1" s="1"/>
  <c r="GK30" i="2"/>
  <c r="GW31" i="2" s="1"/>
  <c r="EX43" i="3"/>
  <c r="EX29" i="8" s="1"/>
  <c r="EX42" i="3"/>
  <c r="EX28" i="8" s="1"/>
  <c r="EX45" i="3"/>
  <c r="EX31" i="8" s="1"/>
  <c r="EX27" i="8"/>
  <c r="EX44" i="3"/>
  <c r="EX30" i="8" s="1"/>
  <c r="EU43" i="6"/>
  <c r="EU68" i="8" s="1"/>
  <c r="EU42" i="6"/>
  <c r="EU67" i="8" s="1"/>
  <c r="EI44" i="6"/>
  <c r="EI69" i="8" s="1"/>
  <c r="EI42" i="6"/>
  <c r="EI67" i="8" s="1"/>
  <c r="EI45" i="6"/>
  <c r="EI70" i="8" s="1"/>
  <c r="EI43" i="6"/>
  <c r="EI68" i="8" s="1"/>
  <c r="EI66" i="8"/>
  <c r="DU66" i="8"/>
  <c r="DU42" i="6"/>
  <c r="DU67" i="8" s="1"/>
  <c r="DU45" i="6"/>
  <c r="DU70" i="8" s="1"/>
  <c r="DU43" i="6"/>
  <c r="DU68" i="8" s="1"/>
  <c r="DU44" i="6"/>
  <c r="DU69" i="8" s="1"/>
  <c r="DJ44" i="6"/>
  <c r="DJ69" i="8" s="1"/>
  <c r="DZ6" i="6"/>
  <c r="DZ6" i="1" s="1"/>
  <c r="DZ5" i="6"/>
  <c r="DZ5" i="1" s="1"/>
  <c r="DZ7" i="6"/>
  <c r="DZ7" i="1" s="1"/>
  <c r="FB7" i="2"/>
  <c r="FB5" i="2"/>
  <c r="FB6" i="2"/>
  <c r="FA45" i="5"/>
  <c r="FA57" i="8" s="1"/>
  <c r="FA53" i="8"/>
  <c r="FA44" i="5"/>
  <c r="FA56" i="8" s="1"/>
  <c r="FA42" i="5"/>
  <c r="FA54" i="8" s="1"/>
  <c r="FN43" i="6"/>
  <c r="FN68" i="8" s="1"/>
  <c r="FF45" i="6"/>
  <c r="FF70" i="8" s="1"/>
  <c r="FF66" i="8"/>
  <c r="FF42" i="6"/>
  <c r="FF67" i="8" s="1"/>
  <c r="FF44" i="6"/>
  <c r="FF69" i="8" s="1"/>
  <c r="EQ44" i="1"/>
  <c r="EQ82" i="8" s="1"/>
  <c r="EQ45" i="1"/>
  <c r="EQ83" i="8" s="1"/>
  <c r="EQ42" i="1"/>
  <c r="EQ80" i="8" s="1"/>
  <c r="EQ43" i="1"/>
  <c r="EQ81" i="8" s="1"/>
  <c r="EQ79" i="8"/>
  <c r="BO44" i="1"/>
  <c r="BO82" i="8" s="1"/>
  <c r="CI44" i="1"/>
  <c r="CI82" i="8" s="1"/>
  <c r="CQ44" i="1"/>
  <c r="CQ82" i="8" s="1"/>
  <c r="CN44" i="1"/>
  <c r="CN82" i="8" s="1"/>
  <c r="CT44" i="1"/>
  <c r="CT82" i="8" s="1"/>
  <c r="ER21" i="1"/>
  <c r="EX43" i="6"/>
  <c r="EX68" i="8" s="1"/>
  <c r="FO21" i="2"/>
  <c r="FO22" i="2"/>
  <c r="FO14" i="2"/>
  <c r="FO23" i="2"/>
  <c r="FO41" i="2"/>
  <c r="GA21" i="2"/>
  <c r="FC23" i="5"/>
  <c r="FC14" i="5"/>
  <c r="FC41" i="5"/>
  <c r="FC21" i="5"/>
  <c r="FI14" i="5"/>
  <c r="FI41" i="5"/>
  <c r="FI23" i="5"/>
  <c r="FI21" i="5"/>
  <c r="FT14" i="5"/>
  <c r="FT23" i="5"/>
  <c r="FT21" i="5"/>
  <c r="FT41" i="5"/>
  <c r="FA43" i="6"/>
  <c r="FA68" i="8" s="1"/>
  <c r="FA45" i="6"/>
  <c r="FA70" i="8" s="1"/>
  <c r="FA42" i="6"/>
  <c r="FA67" i="8" s="1"/>
  <c r="FA44" i="6"/>
  <c r="FA69" i="8" s="1"/>
  <c r="FA66" i="8"/>
  <c r="DC44" i="1"/>
  <c r="DC82" i="8" s="1"/>
  <c r="DV45" i="1"/>
  <c r="DV83" i="8" s="1"/>
  <c r="DV79" i="8"/>
  <c r="DV42" i="1"/>
  <c r="DV80" i="8" s="1"/>
  <c r="DV43" i="1"/>
  <c r="DV81" i="8" s="1"/>
  <c r="DV44" i="1"/>
  <c r="DV82" i="8" s="1"/>
  <c r="EN53" i="8"/>
  <c r="EN43" i="5"/>
  <c r="EN55" i="8" s="1"/>
  <c r="EN44" i="5"/>
  <c r="EN56" i="8" s="1"/>
  <c r="EN45" i="5"/>
  <c r="EN57" i="8" s="1"/>
  <c r="EN42" i="5"/>
  <c r="EN54" i="8" s="1"/>
  <c r="GJ33" i="2"/>
  <c r="GJ31" i="2"/>
  <c r="GJ32" i="2"/>
  <c r="GJ20" i="2"/>
  <c r="FY21" i="6"/>
  <c r="FY23" i="6"/>
  <c r="FY14" i="6"/>
  <c r="FY41" i="6"/>
  <c r="FC41" i="3"/>
  <c r="FC21" i="3"/>
  <c r="FC14" i="3"/>
  <c r="FC23" i="3"/>
  <c r="EU44" i="1"/>
  <c r="EU82" i="8" s="1"/>
  <c r="EU45" i="1"/>
  <c r="EU83" i="8" s="1"/>
  <c r="EU79" i="8"/>
  <c r="EU42" i="1"/>
  <c r="EU80" i="8" s="1"/>
  <c r="EU43" i="1"/>
  <c r="EU81" i="8" s="1"/>
  <c r="EE6" i="3"/>
  <c r="EE5" i="3"/>
  <c r="EE7" i="3"/>
  <c r="FW44" i="6"/>
  <c r="FW69" i="8" s="1"/>
  <c r="FW42" i="6"/>
  <c r="FW67" i="8" s="1"/>
  <c r="FW43" i="6"/>
  <c r="FW68" i="8" s="1"/>
  <c r="FW45" i="6"/>
  <c r="FW70" i="8" s="1"/>
  <c r="FW66" i="8"/>
  <c r="GB15" i="6"/>
  <c r="GB16" i="6"/>
  <c r="GB4" i="6"/>
  <c r="GB17" i="6"/>
  <c r="FB44" i="6"/>
  <c r="FB69" i="8" s="1"/>
  <c r="FZ14" i="5"/>
  <c r="FZ23" i="5"/>
  <c r="FZ21" i="5"/>
  <c r="FZ41" i="5"/>
  <c r="FJ14" i="3"/>
  <c r="FJ23" i="3"/>
  <c r="FJ21" i="3"/>
  <c r="FJ41" i="3"/>
  <c r="DX16" i="6"/>
  <c r="DX16" i="1" s="1"/>
  <c r="DX15" i="6"/>
  <c r="DX15" i="1" s="1"/>
  <c r="DX4" i="6"/>
  <c r="DX17" i="6"/>
  <c r="DX17" i="1" s="1"/>
  <c r="DX14" i="1"/>
  <c r="AH5" i="4"/>
  <c r="AH5" i="1" s="1"/>
  <c r="AH4" i="1"/>
  <c r="CD6" i="4"/>
  <c r="CD6" i="1" s="1"/>
  <c r="AT5" i="4"/>
  <c r="AT5" i="1" s="1"/>
  <c r="CP6" i="4"/>
  <c r="CP6" i="1" s="1"/>
  <c r="GH31" i="2"/>
  <c r="GH33" i="2"/>
  <c r="GH32" i="2"/>
  <c r="GH30" i="1"/>
  <c r="GH20" i="2"/>
  <c r="GB23" i="5"/>
  <c r="GB21" i="5"/>
  <c r="GB14" i="5"/>
  <c r="GB41" i="5"/>
  <c r="FI21" i="2"/>
  <c r="FI41" i="2"/>
  <c r="FI22" i="2"/>
  <c r="FI23" i="2"/>
  <c r="FI14" i="2"/>
  <c r="FM23" i="3"/>
  <c r="FM41" i="3"/>
  <c r="FM21" i="3"/>
  <c r="FM14" i="3"/>
  <c r="FZ42" i="6"/>
  <c r="FZ67" i="8" s="1"/>
  <c r="FZ66" i="8"/>
  <c r="FZ45" i="6"/>
  <c r="FZ70" i="8" s="1"/>
  <c r="FZ44" i="6"/>
  <c r="FZ69" i="8" s="1"/>
  <c r="FZ43" i="6"/>
  <c r="FZ68" i="8" s="1"/>
  <c r="DA44" i="1"/>
  <c r="DA82" i="8" s="1"/>
  <c r="AL5" i="4"/>
  <c r="AL5" i="1" s="1"/>
  <c r="CT6" i="4"/>
  <c r="CT6" i="1" s="1"/>
  <c r="AX5" i="4"/>
  <c r="AX5" i="1" s="1"/>
  <c r="CH6" i="4"/>
  <c r="CH6" i="1" s="1"/>
  <c r="AL4" i="1"/>
  <c r="EX16" i="2"/>
  <c r="EX15" i="2"/>
  <c r="EX4" i="2"/>
  <c r="EX17" i="2"/>
  <c r="DY6" i="1"/>
  <c r="EM7" i="6"/>
  <c r="EM5" i="6"/>
  <c r="EM6" i="6"/>
  <c r="FD5" i="6"/>
  <c r="FD7" i="6"/>
  <c r="DG6" i="6"/>
  <c r="DG6" i="1" s="1"/>
  <c r="DG7" i="6"/>
  <c r="DG5" i="6"/>
  <c r="DG5" i="1" s="1"/>
  <c r="DG4" i="1"/>
  <c r="ES23" i="1"/>
  <c r="FP42" i="6"/>
  <c r="FP67" i="8" s="1"/>
  <c r="FP66" i="8"/>
  <c r="FP43" i="6"/>
  <c r="FP68" i="8" s="1"/>
  <c r="FP44" i="6"/>
  <c r="FP69" i="8" s="1"/>
  <c r="FP45" i="6"/>
  <c r="FP70" i="8" s="1"/>
  <c r="FH42" i="6"/>
  <c r="FH67" i="8" s="1"/>
  <c r="FH66" i="8"/>
  <c r="FH45" i="6"/>
  <c r="FH70" i="8" s="1"/>
  <c r="FH44" i="6"/>
  <c r="FH69" i="8" s="1"/>
  <c r="DS44" i="1"/>
  <c r="DS82" i="8" s="1"/>
  <c r="EQ16" i="1"/>
  <c r="EZ43" i="3"/>
  <c r="EZ29" i="8" s="1"/>
  <c r="EZ44" i="3"/>
  <c r="EZ30" i="8" s="1"/>
  <c r="EZ27" i="8"/>
  <c r="EZ42" i="3"/>
  <c r="EZ28" i="8" s="1"/>
  <c r="EZ45" i="3"/>
  <c r="EZ31" i="8" s="1"/>
  <c r="GD20" i="6"/>
  <c r="GD27" i="6"/>
  <c r="GD22" i="6" s="1"/>
  <c r="GD26" i="6"/>
  <c r="GD28" i="6"/>
  <c r="CU44" i="6"/>
  <c r="CU69" i="8" s="1"/>
  <c r="CI44" i="6"/>
  <c r="CI69" i="8" s="1"/>
  <c r="CB44" i="6"/>
  <c r="CB69" i="8" s="1"/>
  <c r="DC44" i="6"/>
  <c r="DC69" i="8" s="1"/>
  <c r="BL44" i="6"/>
  <c r="BL69" i="8" s="1"/>
  <c r="EQ44" i="6"/>
  <c r="EQ69" i="8" s="1"/>
  <c r="EY27" i="4"/>
  <c r="EY26" i="4"/>
  <c r="EY26" i="1" s="1"/>
  <c r="EY20" i="4"/>
  <c r="EY28" i="4"/>
  <c r="EY28" i="1" s="1"/>
  <c r="EY25" i="1"/>
  <c r="GD30" i="3"/>
  <c r="GG30" i="3"/>
  <c r="GG30" i="1" s="1"/>
  <c r="GW33" i="2"/>
  <c r="GW32" i="2"/>
  <c r="ES16" i="3"/>
  <c r="ES17" i="3"/>
  <c r="ES15" i="3"/>
  <c r="ES4" i="3"/>
  <c r="FB16" i="5"/>
  <c r="EP4" i="5"/>
  <c r="EP16" i="5"/>
  <c r="EP16" i="1" s="1"/>
  <c r="EP15" i="5"/>
  <c r="EP17" i="5"/>
  <c r="EP14" i="1"/>
  <c r="FA17" i="5"/>
  <c r="FA4" i="5"/>
  <c r="FA16" i="5"/>
  <c r="FD22" i="2"/>
  <c r="FD23" i="2"/>
  <c r="FD41" i="2"/>
  <c r="FD21" i="2"/>
  <c r="FD14" i="2"/>
  <c r="EZ53" i="8"/>
  <c r="EZ44" i="5"/>
  <c r="EZ56" i="8" s="1"/>
  <c r="EZ42" i="5"/>
  <c r="EZ54" i="8" s="1"/>
  <c r="EZ43" i="5"/>
  <c r="EZ55" i="8" s="1"/>
  <c r="EZ45" i="5"/>
  <c r="EZ57" i="8" s="1"/>
  <c r="EQ53" i="8"/>
  <c r="EQ44" i="5"/>
  <c r="EQ56" i="8" s="1"/>
  <c r="EQ45" i="5"/>
  <c r="EQ57" i="8" s="1"/>
  <c r="EQ43" i="5"/>
  <c r="EQ55" i="8" s="1"/>
  <c r="EQ42" i="5"/>
  <c r="EQ54" i="8" s="1"/>
  <c r="CL44" i="1"/>
  <c r="CL82" i="8" s="1"/>
  <c r="DL44" i="1"/>
  <c r="DL82" i="8" s="1"/>
  <c r="BW44" i="1"/>
  <c r="BW82" i="8" s="1"/>
  <c r="CD44" i="1"/>
  <c r="CD82" i="8" s="1"/>
  <c r="BS44" i="1"/>
  <c r="BS82" i="8" s="1"/>
  <c r="DT44" i="1"/>
  <c r="DT82" i="8" s="1"/>
  <c r="FA4" i="2"/>
  <c r="FA17" i="2"/>
  <c r="FA15" i="2"/>
  <c r="FA16" i="2"/>
  <c r="EL4" i="6"/>
  <c r="EL4" i="1" s="1"/>
  <c r="EL15" i="6"/>
  <c r="EL15" i="1" s="1"/>
  <c r="EL16" i="6"/>
  <c r="EL16" i="1" s="1"/>
  <c r="EL17" i="6"/>
  <c r="EL17" i="1" s="1"/>
  <c r="DI44" i="6"/>
  <c r="DI69" i="8" s="1"/>
  <c r="FG44" i="6"/>
  <c r="FG69" i="8" s="1"/>
  <c r="ER23" i="1"/>
  <c r="EX44" i="6"/>
  <c r="EX69" i="8" s="1"/>
  <c r="EW17" i="3"/>
  <c r="EW15" i="3"/>
  <c r="EW16" i="3"/>
  <c r="EW4" i="3"/>
  <c r="FQ22" i="2"/>
  <c r="FQ23" i="2"/>
  <c r="FQ21" i="2"/>
  <c r="FQ41" i="2"/>
  <c r="FQ14" i="2"/>
  <c r="GC16" i="2" s="1"/>
  <c r="GC21" i="2"/>
  <c r="FK41" i="3"/>
  <c r="FK14" i="3"/>
  <c r="FK23" i="3"/>
  <c r="FK21" i="3"/>
  <c r="GE32" i="2"/>
  <c r="GE31" i="2"/>
  <c r="GE33" i="2"/>
  <c r="GE30" i="1"/>
  <c r="GE20" i="2"/>
  <c r="FA15" i="6"/>
  <c r="FA4" i="6"/>
  <c r="FA17" i="6"/>
  <c r="FA16" i="6"/>
  <c r="ER16" i="6"/>
  <c r="EF17" i="6"/>
  <c r="EF17" i="1" s="1"/>
  <c r="EF15" i="6"/>
  <c r="EF15" i="1" s="1"/>
  <c r="ER15" i="6"/>
  <c r="EF16" i="6"/>
  <c r="EF16" i="1" s="1"/>
  <c r="EF4" i="6"/>
  <c r="EG22" i="6"/>
  <c r="EG22" i="1" s="1"/>
  <c r="EG27" i="1"/>
  <c r="FB7" i="6"/>
  <c r="FB6" i="6"/>
  <c r="FB5" i="6"/>
  <c r="EX15" i="6"/>
  <c r="FV42" i="6"/>
  <c r="FV67" i="8" s="1"/>
  <c r="FV66" i="8"/>
  <c r="FV45" i="6"/>
  <c r="FV70" i="8" s="1"/>
  <c r="FV44" i="6"/>
  <c r="FV69" i="8" s="1"/>
  <c r="EB7" i="6"/>
  <c r="EB7" i="1" s="1"/>
  <c r="EB5" i="6"/>
  <c r="EB5" i="1" s="1"/>
  <c r="EB6" i="6"/>
  <c r="EB6" i="1" s="1"/>
  <c r="FJ5" i="6"/>
  <c r="FJ7" i="6"/>
  <c r="EW4" i="2"/>
  <c r="EW17" i="2"/>
  <c r="EW15" i="2"/>
  <c r="EW16" i="2"/>
  <c r="ED44" i="6"/>
  <c r="ED69" i="8" s="1"/>
  <c r="FB42" i="6"/>
  <c r="FB67" i="8" s="1"/>
  <c r="FW23" i="2"/>
  <c r="FW21" i="2"/>
  <c r="FW14" i="2"/>
  <c r="FW41" i="2"/>
  <c r="FW22" i="2"/>
  <c r="FF22" i="2"/>
  <c r="FF22" i="1" s="1"/>
  <c r="FF21" i="2"/>
  <c r="FF23" i="2"/>
  <c r="FF41" i="2"/>
  <c r="FF20" i="1"/>
  <c r="FF41" i="1" s="1"/>
  <c r="FF14" i="2"/>
  <c r="ET17" i="5"/>
  <c r="ET4" i="5"/>
  <c r="ET15" i="5"/>
  <c r="ET16" i="5"/>
  <c r="EY53" i="8"/>
  <c r="EY45" i="5"/>
  <c r="EY57" i="8" s="1"/>
  <c r="EY43" i="5"/>
  <c r="EY55" i="8" s="1"/>
  <c r="EY42" i="5"/>
  <c r="EY54" i="8" s="1"/>
  <c r="EY44" i="5"/>
  <c r="EY56" i="8" s="1"/>
  <c r="FZ16" i="6"/>
  <c r="FZ17" i="6"/>
  <c r="FZ15" i="6"/>
  <c r="FZ4" i="6"/>
  <c r="DQ44" i="1"/>
  <c r="DQ82" i="8" s="1"/>
  <c r="EX43" i="2"/>
  <c r="EX16" i="8" s="1"/>
  <c r="EX42" i="2"/>
  <c r="EX15" i="8" s="1"/>
  <c r="EX44" i="2"/>
  <c r="EX17" i="8" s="1"/>
  <c r="EX14" i="8"/>
  <c r="EX45" i="2"/>
  <c r="EX18" i="8" s="1"/>
  <c r="D4" i="1"/>
  <c r="BL6" i="4"/>
  <c r="BL6" i="1" s="1"/>
  <c r="P5" i="4"/>
  <c r="P5" i="1" s="1"/>
  <c r="DS5" i="6"/>
  <c r="DS5" i="1" s="1"/>
  <c r="DS7" i="6"/>
  <c r="DS6" i="6"/>
  <c r="DS6" i="1" s="1"/>
  <c r="DS4" i="1"/>
  <c r="DM44" i="1"/>
  <c r="DM82" i="8" s="1"/>
  <c r="FM16" i="6"/>
  <c r="FM4" i="6"/>
  <c r="FM15" i="6"/>
  <c r="FM17" i="6"/>
  <c r="FH4" i="6"/>
  <c r="FH15" i="6"/>
  <c r="FH17" i="6"/>
  <c r="DK44" i="1"/>
  <c r="DK82" i="8" s="1"/>
  <c r="FZ21" i="2"/>
  <c r="FZ22" i="2"/>
  <c r="FZ23" i="2"/>
  <c r="FZ14" i="2"/>
  <c r="FZ41" i="2"/>
  <c r="CE44" i="6"/>
  <c r="CE69" i="8" s="1"/>
  <c r="CG44" i="6"/>
  <c r="CG69" i="8" s="1"/>
  <c r="CY44" i="6"/>
  <c r="CY69" i="8" s="1"/>
  <c r="BP44" i="6"/>
  <c r="BP69" i="8" s="1"/>
  <c r="CZ44" i="6"/>
  <c r="CZ69" i="8" s="1"/>
  <c r="BX44" i="6"/>
  <c r="BX69" i="8" s="1"/>
  <c r="BQ44" i="6"/>
  <c r="BQ69" i="8" s="1"/>
  <c r="FL23" i="3"/>
  <c r="FL21" i="3"/>
  <c r="FL41" i="3"/>
  <c r="FL14" i="3"/>
  <c r="FP41" i="3"/>
  <c r="FP23" i="3"/>
  <c r="FP21" i="3"/>
  <c r="FP14" i="3"/>
  <c r="GB15" i="3" s="1"/>
  <c r="EW20" i="4"/>
  <c r="EW27" i="4"/>
  <c r="EW26" i="4"/>
  <c r="EW26" i="1" s="1"/>
  <c r="EW28" i="4"/>
  <c r="EW28" i="1" s="1"/>
  <c r="EW25" i="1"/>
  <c r="GJ30" i="3"/>
  <c r="GJ30" i="1" s="1"/>
  <c r="EI16" i="6"/>
  <c r="EI16" i="1" s="1"/>
  <c r="EU15" i="6"/>
  <c r="EI4" i="6"/>
  <c r="EU6" i="6" s="1"/>
  <c r="EI15" i="6"/>
  <c r="EI15" i="1" s="1"/>
  <c r="EI17" i="6"/>
  <c r="EI17" i="1" s="1"/>
  <c r="EI14" i="1"/>
  <c r="FM17" i="2"/>
  <c r="FM15" i="2"/>
  <c r="FM16" i="2"/>
  <c r="FM4" i="2"/>
  <c r="EP23" i="1"/>
  <c r="N4" i="1"/>
  <c r="Z5" i="4"/>
  <c r="Z5" i="1" s="1"/>
  <c r="ET45" i="1"/>
  <c r="ET83" i="8" s="1"/>
  <c r="ET44" i="1"/>
  <c r="ET82" i="8" s="1"/>
  <c r="ET79" i="8"/>
  <c r="ET42" i="1"/>
  <c r="ET80" i="8" s="1"/>
  <c r="ET43" i="1"/>
  <c r="ET81" i="8" s="1"/>
  <c r="GC23" i="5"/>
  <c r="GC21" i="5"/>
  <c r="GC14" i="5"/>
  <c r="GC41" i="5"/>
  <c r="FC44" i="6"/>
  <c r="FC69" i="8" s="1"/>
  <c r="EZ17" i="5"/>
  <c r="EZ4" i="5"/>
  <c r="EZ15" i="5"/>
  <c r="EZ16" i="5"/>
  <c r="DP44" i="1"/>
  <c r="DP82" i="8" s="1"/>
  <c r="BZ44" i="1"/>
  <c r="BZ82" i="8" s="1"/>
  <c r="CB44" i="1"/>
  <c r="CB82" i="8" s="1"/>
  <c r="BP44" i="1"/>
  <c r="BP82" i="8" s="1"/>
  <c r="CM44" i="1"/>
  <c r="CM82" i="8" s="1"/>
  <c r="FA14" i="8"/>
  <c r="FA43" i="2"/>
  <c r="FA16" i="8" s="1"/>
  <c r="FA44" i="2"/>
  <c r="FA17" i="8" s="1"/>
  <c r="FA45" i="2"/>
  <c r="FA18" i="8" s="1"/>
  <c r="FA42" i="2"/>
  <c r="FA15" i="8" s="1"/>
  <c r="FB44" i="5"/>
  <c r="FB56" i="8" s="1"/>
  <c r="FB53" i="8"/>
  <c r="FB45" i="5"/>
  <c r="FB57" i="8" s="1"/>
  <c r="FB43" i="5"/>
  <c r="FB55" i="8" s="1"/>
  <c r="AK5" i="4"/>
  <c r="AK5" i="1" s="1"/>
  <c r="AW5" i="4"/>
  <c r="AW5" i="1" s="1"/>
  <c r="CS6" i="4"/>
  <c r="CS6" i="1" s="1"/>
  <c r="AK4" i="1"/>
  <c r="ER44" i="2"/>
  <c r="ER17" i="8" s="1"/>
  <c r="ER45" i="2"/>
  <c r="ER18" i="8" s="1"/>
  <c r="ER43" i="2"/>
  <c r="ER16" i="8" s="1"/>
  <c r="ER42" i="2"/>
  <c r="ER15" i="8" s="1"/>
  <c r="ER14" i="8"/>
  <c r="GB43" i="2"/>
  <c r="GB16" i="8" s="1"/>
  <c r="EW45" i="3"/>
  <c r="EW31" i="8" s="1"/>
  <c r="EW42" i="3"/>
  <c r="EW28" i="8" s="1"/>
  <c r="EW44" i="3"/>
  <c r="EW30" i="8" s="1"/>
  <c r="EW27" i="8"/>
  <c r="EW43" i="3"/>
  <c r="EW29" i="8" s="1"/>
  <c r="FT21" i="6"/>
  <c r="FT41" i="6"/>
  <c r="FT14" i="6"/>
  <c r="FT23" i="6"/>
  <c r="FN14" i="2"/>
  <c r="FN21" i="2"/>
  <c r="FN22" i="2"/>
  <c r="FN41" i="2"/>
  <c r="FN23" i="2"/>
  <c r="DV66" i="8"/>
  <c r="DV44" i="6"/>
  <c r="DV69" i="8" s="1"/>
  <c r="DV42" i="6"/>
  <c r="DV67" i="8" s="1"/>
  <c r="DV43" i="6"/>
  <c r="DV68" i="8" s="1"/>
  <c r="DV45" i="6"/>
  <c r="DV70" i="8" s="1"/>
  <c r="EM5" i="4"/>
  <c r="EM6" i="4"/>
  <c r="EM7" i="4"/>
  <c r="EX16" i="6"/>
  <c r="FW15" i="6"/>
  <c r="FW16" i="6"/>
  <c r="FW17" i="6"/>
  <c r="FW4" i="6"/>
  <c r="AA5" i="4"/>
  <c r="AA5" i="1" s="1"/>
  <c r="BW6" i="4"/>
  <c r="BW6" i="1" s="1"/>
  <c r="CI6" i="4"/>
  <c r="CI6" i="1" s="1"/>
  <c r="AM5" i="4"/>
  <c r="AM5" i="1" s="1"/>
  <c r="AA4" i="1"/>
  <c r="EV17" i="2"/>
  <c r="EV4" i="2"/>
  <c r="EV16" i="2"/>
  <c r="EV15" i="2"/>
  <c r="EW7" i="6"/>
  <c r="EW5" i="6"/>
  <c r="EW6" i="6"/>
  <c r="DX42" i="6"/>
  <c r="DX67" i="8" s="1"/>
  <c r="DX45" i="6"/>
  <c r="DX70" i="8" s="1"/>
  <c r="DX66" i="8"/>
  <c r="DX43" i="6"/>
  <c r="DX68" i="8" s="1"/>
  <c r="DX44" i="6"/>
  <c r="DX69" i="8" s="1"/>
  <c r="M4" i="1"/>
  <c r="BU6" i="4"/>
  <c r="BU6" i="1" s="1"/>
  <c r="DR44" i="1"/>
  <c r="DR82" i="8" s="1"/>
  <c r="ET5" i="3"/>
  <c r="ET6" i="3"/>
  <c r="ET7" i="3"/>
  <c r="EZ16" i="2"/>
  <c r="EZ15" i="2"/>
  <c r="EZ4" i="2"/>
  <c r="EZ17" i="2"/>
  <c r="EJ22" i="6"/>
  <c r="EJ22" i="1" s="1"/>
  <c r="EJ27" i="1"/>
  <c r="DM44" i="6"/>
  <c r="DM69" i="8" s="1"/>
  <c r="EY15" i="5"/>
  <c r="EY4" i="5"/>
  <c r="EY17" i="5"/>
  <c r="EY16" i="5"/>
  <c r="FG16" i="6"/>
  <c r="FN16" i="6"/>
  <c r="EN22" i="1"/>
  <c r="FR41" i="5"/>
  <c r="FR14" i="5"/>
  <c r="FR21" i="5"/>
  <c r="FR23" i="5"/>
  <c r="FT22" i="2"/>
  <c r="FT23" i="2"/>
  <c r="FT41" i="2"/>
  <c r="FT14" i="2"/>
  <c r="FT21" i="2"/>
  <c r="EC45" i="1"/>
  <c r="EC83" i="8" s="1"/>
  <c r="EC43" i="1"/>
  <c r="EC81" i="8" s="1"/>
  <c r="EC44" i="1"/>
  <c r="EC82" i="8" s="1"/>
  <c r="EC79" i="8"/>
  <c r="EC42" i="1"/>
  <c r="EC80" i="8" s="1"/>
  <c r="DZ4" i="1"/>
  <c r="GC22" i="2"/>
  <c r="FU43" i="6"/>
  <c r="FU68" i="8" s="1"/>
  <c r="FU66" i="8"/>
  <c r="FU44" i="6"/>
  <c r="FU69" i="8" s="1"/>
  <c r="FU42" i="6"/>
  <c r="FU67" i="8" s="1"/>
  <c r="FU45" i="6"/>
  <c r="FU70" i="8" s="1"/>
  <c r="FQ15" i="6"/>
  <c r="FQ4" i="6"/>
  <c r="FQ16" i="6"/>
  <c r="FQ17" i="6"/>
  <c r="GA7" i="3"/>
  <c r="GU32" i="2"/>
  <c r="FS23" i="5"/>
  <c r="FS21" i="5"/>
  <c r="FS14" i="5"/>
  <c r="FS41" i="5"/>
  <c r="CX44" i="6"/>
  <c r="CX69" i="8" s="1"/>
  <c r="BT44" i="6"/>
  <c r="BT69" i="8" s="1"/>
  <c r="BV44" i="6"/>
  <c r="BV69" i="8" s="1"/>
  <c r="CT44" i="6"/>
  <c r="CT69" i="8" s="1"/>
  <c r="CJ44" i="6"/>
  <c r="CJ69" i="8" s="1"/>
  <c r="CK44" i="6"/>
  <c r="CK69" i="8" s="1"/>
  <c r="CS44" i="6"/>
  <c r="CS69" i="8" s="1"/>
  <c r="EV20" i="4"/>
  <c r="EV26" i="4"/>
  <c r="EV26" i="1" s="1"/>
  <c r="EV28" i="4"/>
  <c r="EV28" i="1" s="1"/>
  <c r="EV27" i="4"/>
  <c r="EV25" i="1"/>
  <c r="GF30" i="3"/>
  <c r="FI27" i="4"/>
  <c r="FI22" i="4" s="1"/>
  <c r="FI22" i="1" s="1"/>
  <c r="FI28" i="4"/>
  <c r="FI28" i="1" s="1"/>
  <c r="FI26" i="4"/>
  <c r="FI26" i="1" s="1"/>
  <c r="FI20" i="4"/>
  <c r="ES27" i="8"/>
  <c r="ES45" i="3"/>
  <c r="ES31" i="8" s="1"/>
  <c r="ES44" i="3"/>
  <c r="ES30" i="8" s="1"/>
  <c r="ES42" i="3"/>
  <c r="ES28" i="8" s="1"/>
  <c r="ES43" i="3"/>
  <c r="ES29" i="8" s="1"/>
  <c r="EP21" i="1"/>
  <c r="EM79" i="8"/>
  <c r="EM43" i="1"/>
  <c r="EM81" i="8" s="1"/>
  <c r="EM45" i="1"/>
  <c r="EM83" i="8" s="1"/>
  <c r="EM42" i="1"/>
  <c r="EM80" i="8" s="1"/>
  <c r="EM44" i="1"/>
  <c r="EM82" i="8" s="1"/>
  <c r="ET43" i="2"/>
  <c r="ET16" i="8" s="1"/>
  <c r="ET44" i="2"/>
  <c r="ET17" i="8" s="1"/>
  <c r="ET45" i="2"/>
  <c r="ET18" i="8" s="1"/>
  <c r="ET14" i="8"/>
  <c r="ET42" i="2"/>
  <c r="ET15" i="8" s="1"/>
  <c r="DH44" i="1"/>
  <c r="DH82" i="8" s="1"/>
  <c r="FX14" i="6"/>
  <c r="FX23" i="6"/>
  <c r="FX21" i="6"/>
  <c r="FX41" i="6"/>
  <c r="FL41" i="5"/>
  <c r="FL21" i="5"/>
  <c r="FL23" i="5"/>
  <c r="FL14" i="5"/>
  <c r="EG7" i="3"/>
  <c r="EG5" i="3"/>
  <c r="EG6" i="3"/>
  <c r="DQ44" i="6"/>
  <c r="DQ69" i="8" s="1"/>
  <c r="CE44" i="1"/>
  <c r="CE82" i="8" s="1"/>
  <c r="CW44" i="1"/>
  <c r="CW82" i="8" s="1"/>
  <c r="BY44" i="1"/>
  <c r="BY82" i="8" s="1"/>
  <c r="BL44" i="1"/>
  <c r="BL82" i="8" s="1"/>
  <c r="BU44" i="1"/>
  <c r="BU82" i="8" s="1"/>
  <c r="CY44" i="1"/>
  <c r="CY82" i="8" s="1"/>
  <c r="ER15" i="5"/>
  <c r="ER16" i="5"/>
  <c r="ER17" i="5"/>
  <c r="ER4" i="5"/>
  <c r="FB4" i="5"/>
  <c r="FB17" i="5"/>
  <c r="FB15" i="5"/>
  <c r="DY44" i="1"/>
  <c r="DY82" i="8" s="1"/>
  <c r="DF44" i="1"/>
  <c r="DF82" i="8" s="1"/>
  <c r="GA23" i="5"/>
  <c r="GA14" i="5"/>
  <c r="GA21" i="5"/>
  <c r="GA41" i="5"/>
  <c r="EE4" i="6"/>
  <c r="EQ6" i="6" s="1"/>
  <c r="EE17" i="6"/>
  <c r="EE17" i="1" s="1"/>
  <c r="EQ15" i="6"/>
  <c r="EE16" i="6"/>
  <c r="EE16" i="1" s="1"/>
  <c r="EE15" i="6"/>
  <c r="EE15" i="1" s="1"/>
  <c r="DV15" i="6"/>
  <c r="DV15" i="1" s="1"/>
  <c r="DV17" i="6"/>
  <c r="DV17" i="1" s="1"/>
  <c r="DV4" i="6"/>
  <c r="DV16" i="6"/>
  <c r="DV16" i="1" s="1"/>
  <c r="DV14" i="1"/>
  <c r="GC27" i="8"/>
  <c r="GC42" i="3"/>
  <c r="GC28" i="8" s="1"/>
  <c r="GC45" i="3"/>
  <c r="GC31" i="8" s="1"/>
  <c r="GC43" i="3"/>
  <c r="GC29" i="8" s="1"/>
  <c r="GC44" i="3"/>
  <c r="GC30" i="8" s="1"/>
  <c r="ER43" i="6"/>
  <c r="ER68" i="8" s="1"/>
  <c r="EF43" i="6"/>
  <c r="EF68" i="8" s="1"/>
  <c r="EF44" i="6"/>
  <c r="EF69" i="8" s="1"/>
  <c r="ER42" i="6"/>
  <c r="ER67" i="8" s="1"/>
  <c r="EF42" i="6"/>
  <c r="EF67" i="8" s="1"/>
  <c r="EF45" i="6"/>
  <c r="EF70" i="8" s="1"/>
  <c r="EF66" i="8"/>
  <c r="EA44" i="6"/>
  <c r="EA69" i="8" s="1"/>
  <c r="EX7" i="6"/>
  <c r="EX5" i="6"/>
  <c r="FI44" i="6"/>
  <c r="FI69" i="8" s="1"/>
  <c r="FS23" i="3"/>
  <c r="FS41" i="3"/>
  <c r="FS21" i="3"/>
  <c r="FS14" i="3"/>
  <c r="FP21" i="5"/>
  <c r="FP23" i="5"/>
  <c r="FP41" i="5"/>
  <c r="FP14" i="5"/>
  <c r="EU21" i="1"/>
  <c r="EK44" i="6"/>
  <c r="EK69" i="8" s="1"/>
  <c r="EW14" i="8"/>
  <c r="EW45" i="2"/>
  <c r="EW18" i="8" s="1"/>
  <c r="EW43" i="2"/>
  <c r="EW16" i="8" s="1"/>
  <c r="EW42" i="2"/>
  <c r="EW15" i="8" s="1"/>
  <c r="EW44" i="2"/>
  <c r="EW17" i="8" s="1"/>
  <c r="EF14" i="1"/>
  <c r="AE5" i="4"/>
  <c r="AE5" i="1" s="1"/>
  <c r="AQ5" i="4"/>
  <c r="AQ5" i="1" s="1"/>
  <c r="CM6" i="4"/>
  <c r="CM6" i="1" s="1"/>
  <c r="AE4" i="1"/>
  <c r="FS15" i="6"/>
  <c r="FS4" i="6"/>
  <c r="FS17" i="6"/>
  <c r="FS16" i="6"/>
  <c r="GK26" i="6"/>
  <c r="GK28" i="6"/>
  <c r="GK20" i="6"/>
  <c r="GK27" i="6"/>
  <c r="GK22" i="6" s="1"/>
  <c r="DH44" i="6"/>
  <c r="DH69" i="8" s="1"/>
  <c r="FD23" i="5"/>
  <c r="FD21" i="5"/>
  <c r="FD14" i="5"/>
  <c r="FD41" i="5"/>
  <c r="FM21" i="5"/>
  <c r="FM14" i="5"/>
  <c r="FM41" i="5"/>
  <c r="FM23" i="5"/>
  <c r="EV43" i="2"/>
  <c r="EV16" i="8" s="1"/>
  <c r="EV42" i="2"/>
  <c r="EV15" i="8" s="1"/>
  <c r="EV45" i="2"/>
  <c r="EV18" i="8" s="1"/>
  <c r="EV14" i="8"/>
  <c r="EV44" i="2"/>
  <c r="EV17" i="8" s="1"/>
  <c r="BQ44" i="1"/>
  <c r="BQ82" i="8" s="1"/>
  <c r="EJ23" i="6"/>
  <c r="EJ23" i="1" s="1"/>
  <c r="EJ41" i="6"/>
  <c r="EJ14" i="6"/>
  <c r="EV15" i="6" s="1"/>
  <c r="EJ21" i="6"/>
  <c r="EJ21" i="1" s="1"/>
  <c r="EJ20" i="1"/>
  <c r="EJ41" i="1" s="1"/>
  <c r="FF41" i="4"/>
  <c r="FF14" i="4"/>
  <c r="FF23" i="4"/>
  <c r="FF21" i="4"/>
  <c r="FI27" i="1"/>
  <c r="FE21" i="5"/>
  <c r="FE23" i="5"/>
  <c r="FE14" i="5"/>
  <c r="FE41" i="5"/>
  <c r="CA44" i="1"/>
  <c r="CA82" i="8" s="1"/>
  <c r="EK4" i="1"/>
  <c r="EK7" i="6"/>
  <c r="EK7" i="1" s="1"/>
  <c r="EK6" i="6"/>
  <c r="EK6" i="1" s="1"/>
  <c r="EK5" i="6"/>
  <c r="EK5" i="1" s="1"/>
  <c r="AF5" i="4"/>
  <c r="AF5" i="1" s="1"/>
  <c r="AF4" i="1"/>
  <c r="CB6" i="4"/>
  <c r="CB6" i="1" s="1"/>
  <c r="CN6" i="4"/>
  <c r="CN6" i="1" s="1"/>
  <c r="AR5" i="4"/>
  <c r="AR5" i="1" s="1"/>
  <c r="FE43" i="6"/>
  <c r="FE68" i="8" s="1"/>
  <c r="FE45" i="6"/>
  <c r="FE70" i="8" s="1"/>
  <c r="FE66" i="8"/>
  <c r="FE44" i="6"/>
  <c r="FE69" i="8" s="1"/>
  <c r="FE42" i="6"/>
  <c r="FE67" i="8" s="1"/>
  <c r="EU16" i="6"/>
  <c r="GP33" i="2"/>
  <c r="GP31" i="2"/>
  <c r="GP32" i="2"/>
  <c r="FY23" i="2"/>
  <c r="FY14" i="2"/>
  <c r="FY21" i="2"/>
  <c r="FY22" i="2"/>
  <c r="FY41" i="2"/>
  <c r="FR44" i="6"/>
  <c r="FR69" i="8" s="1"/>
  <c r="FR66" i="8"/>
  <c r="FR45" i="6"/>
  <c r="FR70" i="8" s="1"/>
  <c r="FR42" i="6"/>
  <c r="FR67" i="8" s="1"/>
  <c r="EW44" i="6"/>
  <c r="EW69" i="8" s="1"/>
  <c r="DT7" i="6"/>
  <c r="DT5" i="6"/>
  <c r="DT5" i="1" s="1"/>
  <c r="DT6" i="6"/>
  <c r="DT6" i="1" s="1"/>
  <c r="EV15" i="3"/>
  <c r="EV4" i="3"/>
  <c r="EV17" i="3"/>
  <c r="EV16" i="3"/>
  <c r="ES16" i="2"/>
  <c r="ES17" i="2"/>
  <c r="ES17" i="1" s="1"/>
  <c r="ES4" i="2"/>
  <c r="ES14" i="1"/>
  <c r="ES15" i="2"/>
  <c r="EO42" i="1"/>
  <c r="EO80" i="8" s="1"/>
  <c r="EO43" i="1"/>
  <c r="EO81" i="8" s="1"/>
  <c r="EO79" i="8"/>
  <c r="EO45" i="1"/>
  <c r="EO83" i="8" s="1"/>
  <c r="EO44" i="1"/>
  <c r="EO82" i="8" s="1"/>
  <c r="J4" i="1"/>
  <c r="V5" i="4"/>
  <c r="V5" i="1" s="1"/>
  <c r="BR6" i="4"/>
  <c r="BR6" i="1" s="1"/>
  <c r="GC66" i="8"/>
  <c r="GC45" i="6"/>
  <c r="GC70" i="8" s="1"/>
  <c r="GC43" i="6"/>
  <c r="GC68" i="8" s="1"/>
  <c r="GC44" i="6"/>
  <c r="GC69" i="8" s="1"/>
  <c r="GC42" i="6"/>
  <c r="GC67" i="8" s="1"/>
  <c r="DH7" i="6"/>
  <c r="DH6" i="6"/>
  <c r="DH6" i="1" s="1"/>
  <c r="DH5" i="6"/>
  <c r="DH5" i="1" s="1"/>
  <c r="DH4" i="1"/>
  <c r="GU31" i="2"/>
  <c r="DG44" i="6"/>
  <c r="DG69" i="8" s="1"/>
  <c r="CH44" i="6"/>
  <c r="CH69" i="8" s="1"/>
  <c r="DA44" i="6"/>
  <c r="DA69" i="8" s="1"/>
  <c r="BR44" i="6"/>
  <c r="BR69" i="8" s="1"/>
  <c r="CD44" i="6"/>
  <c r="CD69" i="8" s="1"/>
  <c r="CO44" i="6"/>
  <c r="CO69" i="8" s="1"/>
  <c r="CA44" i="6"/>
  <c r="CA69" i="8" s="1"/>
  <c r="FG21" i="5"/>
  <c r="FG14" i="5"/>
  <c r="FG41" i="5"/>
  <c r="FG23" i="5"/>
  <c r="CZ44" i="1"/>
  <c r="CZ82" i="8" s="1"/>
  <c r="GG22" i="5"/>
  <c r="GF22" i="5"/>
  <c r="GF21" i="5"/>
  <c r="GF23" i="5"/>
  <c r="GG21" i="5"/>
  <c r="GG23" i="5"/>
  <c r="GD30" i="4"/>
  <c r="GR25" i="5"/>
  <c r="GU25" i="6"/>
  <c r="GR25" i="6"/>
  <c r="GS25" i="6"/>
  <c r="GX25" i="6"/>
  <c r="GT25" i="6"/>
  <c r="GV25" i="6"/>
  <c r="GQ25" i="6"/>
  <c r="GW25" i="6"/>
  <c r="GW25" i="3"/>
  <c r="GT30" i="3"/>
  <c r="GR30" i="3"/>
  <c r="GS30" i="3"/>
  <c r="GW30" i="3"/>
  <c r="GU30" i="3"/>
  <c r="GV30" i="3"/>
  <c r="GX30" i="3"/>
  <c r="GQ30" i="3"/>
  <c r="FK25" i="4"/>
  <c r="FL25" i="4"/>
  <c r="FJ25" i="4"/>
  <c r="FN25" i="4"/>
  <c r="FE25" i="4"/>
  <c r="FM25" i="4"/>
  <c r="FD25" i="4"/>
  <c r="FC25" i="4"/>
  <c r="EX6" i="6" l="1"/>
  <c r="FR16" i="6"/>
  <c r="FR43" i="6"/>
  <c r="FR68" i="8" s="1"/>
  <c r="FH22" i="1"/>
  <c r="GC43" i="2"/>
  <c r="GC16" i="8" s="1"/>
  <c r="EP17" i="1"/>
  <c r="ET43" i="6"/>
  <c r="ET68" i="8" s="1"/>
  <c r="EP15" i="1"/>
  <c r="ES43" i="6"/>
  <c r="ES68" i="8" s="1"/>
  <c r="FH27" i="1"/>
  <c r="GV31" i="3"/>
  <c r="GV31" i="1" s="1"/>
  <c r="GV33" i="3"/>
  <c r="GV33" i="1" s="1"/>
  <c r="GV32" i="3"/>
  <c r="GV32" i="1" s="1"/>
  <c r="GV30" i="1"/>
  <c r="GR33" i="3"/>
  <c r="GR33" i="1" s="1"/>
  <c r="GR31" i="3"/>
  <c r="GR31" i="1" s="1"/>
  <c r="GR32" i="3"/>
  <c r="GR32" i="1" s="1"/>
  <c r="GR30" i="1"/>
  <c r="GX20" i="6"/>
  <c r="GX27" i="6"/>
  <c r="GX22" i="6" s="1"/>
  <c r="GX28" i="6"/>
  <c r="GX26" i="6"/>
  <c r="EV43" i="6"/>
  <c r="EV68" i="8" s="1"/>
  <c r="EJ45" i="6"/>
  <c r="EJ70" i="8" s="1"/>
  <c r="EJ44" i="6"/>
  <c r="EJ69" i="8" s="1"/>
  <c r="EJ66" i="8"/>
  <c r="EJ42" i="6"/>
  <c r="EJ67" i="8" s="1"/>
  <c r="EJ43" i="6"/>
  <c r="EJ68" i="8" s="1"/>
  <c r="FM42" i="5"/>
  <c r="FM54" i="8" s="1"/>
  <c r="FM45" i="5"/>
  <c r="FM57" i="8" s="1"/>
  <c r="FM53" i="8"/>
  <c r="FM43" i="5"/>
  <c r="FM55" i="8" s="1"/>
  <c r="FM44" i="5"/>
  <c r="FM56" i="8" s="1"/>
  <c r="DV5" i="6"/>
  <c r="DV5" i="1" s="1"/>
  <c r="DV6" i="6"/>
  <c r="DV6" i="1" s="1"/>
  <c r="DV7" i="6"/>
  <c r="DV7" i="1" s="1"/>
  <c r="DV4" i="1"/>
  <c r="FB7" i="5"/>
  <c r="FB5" i="5"/>
  <c r="FB6" i="5"/>
  <c r="EV41" i="4"/>
  <c r="EV14" i="4"/>
  <c r="EV23" i="4"/>
  <c r="EV23" i="1" s="1"/>
  <c r="EV21" i="4"/>
  <c r="EV21" i="1" s="1"/>
  <c r="EV20" i="1"/>
  <c r="EV41" i="1" s="1"/>
  <c r="FQ7" i="6"/>
  <c r="FQ5" i="6"/>
  <c r="FQ6" i="6"/>
  <c r="EZ6" i="2"/>
  <c r="EZ5" i="2"/>
  <c r="EZ7" i="2"/>
  <c r="FT17" i="6"/>
  <c r="FT4" i="6"/>
  <c r="FT16" i="6"/>
  <c r="FT15" i="6"/>
  <c r="FZ4" i="2"/>
  <c r="FZ16" i="2"/>
  <c r="FZ15" i="2"/>
  <c r="FZ17" i="2"/>
  <c r="FF23" i="1"/>
  <c r="EW6" i="2"/>
  <c r="EW5" i="2"/>
  <c r="EW7" i="2"/>
  <c r="FQ44" i="2"/>
  <c r="FQ17" i="8" s="1"/>
  <c r="FQ45" i="2"/>
  <c r="FQ18" i="8" s="1"/>
  <c r="FQ43" i="2"/>
  <c r="FQ16" i="8" s="1"/>
  <c r="FQ42" i="2"/>
  <c r="FQ15" i="8" s="1"/>
  <c r="FQ14" i="8"/>
  <c r="GC42" i="2"/>
  <c r="GC15" i="8" s="1"/>
  <c r="FV6" i="6"/>
  <c r="EL5" i="6"/>
  <c r="EL5" i="1" s="1"/>
  <c r="EL6" i="6"/>
  <c r="EL6" i="1" s="1"/>
  <c r="EL7" i="6"/>
  <c r="EL7" i="1" s="1"/>
  <c r="EY23" i="4"/>
  <c r="EY23" i="1" s="1"/>
  <c r="EY21" i="4"/>
  <c r="EY21" i="1" s="1"/>
  <c r="EY41" i="4"/>
  <c r="EY14" i="4"/>
  <c r="EY20" i="1"/>
  <c r="EY41" i="1" s="1"/>
  <c r="FM15" i="3"/>
  <c r="FM4" i="3"/>
  <c r="FM17" i="3"/>
  <c r="FM16" i="3"/>
  <c r="FI44" i="2"/>
  <c r="FI17" i="8" s="1"/>
  <c r="FI45" i="2"/>
  <c r="FI18" i="8" s="1"/>
  <c r="FI42" i="2"/>
  <c r="FI15" i="8" s="1"/>
  <c r="FI43" i="2"/>
  <c r="FI16" i="8" s="1"/>
  <c r="FI14" i="8"/>
  <c r="DX6" i="6"/>
  <c r="DX6" i="1" s="1"/>
  <c r="DX5" i="6"/>
  <c r="DX5" i="1" s="1"/>
  <c r="DX7" i="6"/>
  <c r="DX7" i="1" s="1"/>
  <c r="DX4" i="1"/>
  <c r="FY66" i="8"/>
  <c r="FY43" i="6"/>
  <c r="FY68" i="8" s="1"/>
  <c r="FY45" i="6"/>
  <c r="FY70" i="8" s="1"/>
  <c r="FY42" i="6"/>
  <c r="FY67" i="8" s="1"/>
  <c r="FY44" i="6"/>
  <c r="FY69" i="8" s="1"/>
  <c r="EG16" i="6"/>
  <c r="EG16" i="1" s="1"/>
  <c r="ES15" i="6"/>
  <c r="EG4" i="6"/>
  <c r="EG17" i="6"/>
  <c r="EG17" i="1" s="1"/>
  <c r="EG15" i="6"/>
  <c r="EG15" i="1" s="1"/>
  <c r="EG14" i="1"/>
  <c r="EZ22" i="4"/>
  <c r="EZ22" i="1" s="1"/>
  <c r="EZ27" i="1"/>
  <c r="FU16" i="2"/>
  <c r="FU15" i="2"/>
  <c r="FU17" i="2"/>
  <c r="FU4" i="2"/>
  <c r="EC6" i="6"/>
  <c r="EC6" i="1" s="1"/>
  <c r="EC5" i="6"/>
  <c r="EC5" i="1" s="1"/>
  <c r="EC7" i="6"/>
  <c r="EC7" i="1" s="1"/>
  <c r="EC4" i="1"/>
  <c r="FK45" i="5"/>
  <c r="FK57" i="8" s="1"/>
  <c r="FK44" i="5"/>
  <c r="FK56" i="8" s="1"/>
  <c r="FK53" i="8"/>
  <c r="FK42" i="5"/>
  <c r="FK54" i="8" s="1"/>
  <c r="FK43" i="5"/>
  <c r="FK55" i="8" s="1"/>
  <c r="FW42" i="3"/>
  <c r="FW28" i="8" s="1"/>
  <c r="FW45" i="3"/>
  <c r="FW31" i="8" s="1"/>
  <c r="FW43" i="3"/>
  <c r="FW29" i="8" s="1"/>
  <c r="FW27" i="8"/>
  <c r="FW44" i="3"/>
  <c r="FW30" i="8" s="1"/>
  <c r="FK17" i="2"/>
  <c r="FK16" i="2"/>
  <c r="FK15" i="2"/>
  <c r="FK4" i="2"/>
  <c r="FF42" i="3"/>
  <c r="FF28" i="8" s="1"/>
  <c r="FF27" i="8"/>
  <c r="FF43" i="3"/>
  <c r="FF29" i="8" s="1"/>
  <c r="FF45" i="3"/>
  <c r="FF31" i="8" s="1"/>
  <c r="FF44" i="3"/>
  <c r="FF30" i="8" s="1"/>
  <c r="FH15" i="2"/>
  <c r="FH16" i="2"/>
  <c r="FH17" i="2"/>
  <c r="FH4" i="2"/>
  <c r="FZ15" i="3"/>
  <c r="FZ17" i="3"/>
  <c r="FZ16" i="3"/>
  <c r="FZ4" i="3"/>
  <c r="FI16" i="3"/>
  <c r="FI15" i="3"/>
  <c r="FI4" i="3"/>
  <c r="FI17" i="3"/>
  <c r="FT17" i="3"/>
  <c r="FT15" i="3"/>
  <c r="FT16" i="3"/>
  <c r="FT4" i="3"/>
  <c r="FL7" i="6"/>
  <c r="FL5" i="6"/>
  <c r="GG22" i="2"/>
  <c r="GG21" i="2"/>
  <c r="GG23" i="2"/>
  <c r="ER16" i="1"/>
  <c r="FX44" i="3"/>
  <c r="FX30" i="8" s="1"/>
  <c r="FX42" i="3"/>
  <c r="FX28" i="8" s="1"/>
  <c r="FX27" i="8"/>
  <c r="FX45" i="3"/>
  <c r="FX31" i="8" s="1"/>
  <c r="FX43" i="3"/>
  <c r="FX29" i="8" s="1"/>
  <c r="FG17" i="2"/>
  <c r="FG15" i="2"/>
  <c r="FG4" i="2"/>
  <c r="FG16" i="2"/>
  <c r="FV17" i="3"/>
  <c r="FV16" i="3"/>
  <c r="FV4" i="3"/>
  <c r="FV15" i="3"/>
  <c r="FD20" i="4"/>
  <c r="FD28" i="4"/>
  <c r="FD28" i="1" s="1"/>
  <c r="FD26" i="4"/>
  <c r="FD26" i="1" s="1"/>
  <c r="FD27" i="4"/>
  <c r="FD25" i="1"/>
  <c r="GV28" i="6"/>
  <c r="GV20" i="6"/>
  <c r="GV27" i="6"/>
  <c r="GV22" i="6" s="1"/>
  <c r="GV26" i="6"/>
  <c r="EV7" i="3"/>
  <c r="EV6" i="3"/>
  <c r="EV5" i="3"/>
  <c r="FM4" i="5"/>
  <c r="FM15" i="5"/>
  <c r="FM16" i="5"/>
  <c r="FM17" i="5"/>
  <c r="GK23" i="6"/>
  <c r="GK21" i="6"/>
  <c r="ER6" i="5"/>
  <c r="ER7" i="5"/>
  <c r="ER5" i="5"/>
  <c r="GF33" i="3"/>
  <c r="GF33" i="1" s="1"/>
  <c r="GF31" i="3"/>
  <c r="GF31" i="1" s="1"/>
  <c r="GF32" i="3"/>
  <c r="GF22" i="3" s="1"/>
  <c r="GF20" i="3"/>
  <c r="FN4" i="2"/>
  <c r="FN17" i="2"/>
  <c r="FN15" i="2"/>
  <c r="FN16" i="2"/>
  <c r="FT66" i="8"/>
  <c r="FT45" i="6"/>
  <c r="FT70" i="8" s="1"/>
  <c r="FT44" i="6"/>
  <c r="FT69" i="8" s="1"/>
  <c r="FT43" i="6"/>
  <c r="FT68" i="8" s="1"/>
  <c r="FT42" i="6"/>
  <c r="FT67" i="8" s="1"/>
  <c r="FP45" i="3"/>
  <c r="FP31" i="8" s="1"/>
  <c r="FP44" i="3"/>
  <c r="FP30" i="8" s="1"/>
  <c r="FP42" i="3"/>
  <c r="FP28" i="8" s="1"/>
  <c r="FP43" i="3"/>
  <c r="FP29" i="8" s="1"/>
  <c r="FP27" i="8"/>
  <c r="FZ6" i="6"/>
  <c r="FZ7" i="6"/>
  <c r="FZ5" i="6"/>
  <c r="FF21" i="1"/>
  <c r="ER6" i="6"/>
  <c r="EF5" i="6"/>
  <c r="EF5" i="1" s="1"/>
  <c r="ER5" i="6"/>
  <c r="EF6" i="6"/>
  <c r="EF6" i="1" s="1"/>
  <c r="EF7" i="6"/>
  <c r="EF7" i="1" s="1"/>
  <c r="FA7" i="6"/>
  <c r="FA5" i="6"/>
  <c r="FA6" i="6"/>
  <c r="FD4" i="2"/>
  <c r="FD15" i="2"/>
  <c r="FD16" i="2"/>
  <c r="FD17" i="2"/>
  <c r="FA7" i="5"/>
  <c r="FA5" i="5"/>
  <c r="ES6" i="3"/>
  <c r="ES5" i="3"/>
  <c r="ES7" i="3"/>
  <c r="FJ15" i="3"/>
  <c r="FJ4" i="3"/>
  <c r="FJ17" i="3"/>
  <c r="FJ16" i="3"/>
  <c r="FY17" i="6"/>
  <c r="FY4" i="6"/>
  <c r="FY15" i="6"/>
  <c r="FY16" i="6"/>
  <c r="FI53" i="8"/>
  <c r="FI42" i="5"/>
  <c r="FI54" i="8" s="1"/>
  <c r="FI43" i="5"/>
  <c r="FI55" i="8" s="1"/>
  <c r="FI44" i="5"/>
  <c r="FI56" i="8" s="1"/>
  <c r="FI45" i="5"/>
  <c r="FI57" i="8" s="1"/>
  <c r="FO42" i="2"/>
  <c r="FO15" i="8" s="1"/>
  <c r="FO45" i="2"/>
  <c r="FO18" i="8" s="1"/>
  <c r="FO44" i="2"/>
  <c r="FO17" i="8" s="1"/>
  <c r="FO43" i="2"/>
  <c r="FO16" i="8" s="1"/>
  <c r="FO14" i="8"/>
  <c r="GA42" i="2"/>
  <c r="GA15" i="8" s="1"/>
  <c r="FA6" i="5"/>
  <c r="EO6" i="5"/>
  <c r="EO7" i="5"/>
  <c r="EO5" i="5"/>
  <c r="EO4" i="1"/>
  <c r="FY17" i="3"/>
  <c r="FY16" i="3"/>
  <c r="FY4" i="3"/>
  <c r="FY15" i="3"/>
  <c r="FQ44" i="3"/>
  <c r="FQ30" i="8" s="1"/>
  <c r="FQ45" i="3"/>
  <c r="FQ31" i="8" s="1"/>
  <c r="FQ43" i="3"/>
  <c r="FQ29" i="8" s="1"/>
  <c r="FQ42" i="3"/>
  <c r="FQ28" i="8" s="1"/>
  <c r="FQ27" i="8"/>
  <c r="FU15" i="5"/>
  <c r="FU4" i="5"/>
  <c r="FU16" i="5"/>
  <c r="FU17" i="5"/>
  <c r="DU7" i="6"/>
  <c r="DU6" i="6"/>
  <c r="DU6" i="1" s="1"/>
  <c r="DU5" i="6"/>
  <c r="DU5" i="1" s="1"/>
  <c r="DU4" i="1"/>
  <c r="ES6" i="6"/>
  <c r="GF22" i="2"/>
  <c r="GF21" i="2"/>
  <c r="GF23" i="2"/>
  <c r="FK16" i="5"/>
  <c r="FK4" i="5"/>
  <c r="FK17" i="5"/>
  <c r="FK15" i="5"/>
  <c r="FQ44" i="5"/>
  <c r="FQ56" i="8" s="1"/>
  <c r="FQ43" i="5"/>
  <c r="FQ55" i="8" s="1"/>
  <c r="FQ42" i="5"/>
  <c r="FQ54" i="8" s="1"/>
  <c r="FQ53" i="8"/>
  <c r="FQ45" i="5"/>
  <c r="FQ57" i="8" s="1"/>
  <c r="FK45" i="2"/>
  <c r="FK18" i="8" s="1"/>
  <c r="FK43" i="2"/>
  <c r="FK16" i="8" s="1"/>
  <c r="FK44" i="2"/>
  <c r="FK17" i="8" s="1"/>
  <c r="FK42" i="2"/>
  <c r="FK15" i="8" s="1"/>
  <c r="FK14" i="8"/>
  <c r="FH44" i="2"/>
  <c r="FH17" i="8" s="1"/>
  <c r="FH14" i="8"/>
  <c r="FH45" i="2"/>
  <c r="FH18" i="8" s="1"/>
  <c r="FH42" i="2"/>
  <c r="FH15" i="8" s="1"/>
  <c r="FH43" i="2"/>
  <c r="FH16" i="8" s="1"/>
  <c r="FO42" i="3"/>
  <c r="FO28" i="8" s="1"/>
  <c r="FO43" i="3"/>
  <c r="FO29" i="8" s="1"/>
  <c r="FO27" i="8"/>
  <c r="FO45" i="3"/>
  <c r="FO31" i="8" s="1"/>
  <c r="FO44" i="3"/>
  <c r="FO30" i="8" s="1"/>
  <c r="GA42" i="3"/>
  <c r="GA28" i="8" s="1"/>
  <c r="EX23" i="4"/>
  <c r="EX23" i="1" s="1"/>
  <c r="EX21" i="4"/>
  <c r="EX21" i="1" s="1"/>
  <c r="EX41" i="4"/>
  <c r="EX14" i="4"/>
  <c r="EX20" i="1"/>
  <c r="EX41" i="1" s="1"/>
  <c r="FF43" i="5"/>
  <c r="FF55" i="8" s="1"/>
  <c r="FF45" i="5"/>
  <c r="FF57" i="8" s="1"/>
  <c r="FF44" i="5"/>
  <c r="FF56" i="8" s="1"/>
  <c r="FF42" i="5"/>
  <c r="FF54" i="8" s="1"/>
  <c r="FF53" i="8"/>
  <c r="EZ6" i="3"/>
  <c r="EZ7" i="3"/>
  <c r="EZ5" i="3"/>
  <c r="FX4" i="2"/>
  <c r="FX17" i="2"/>
  <c r="FX15" i="2"/>
  <c r="FX16" i="2"/>
  <c r="ER15" i="1"/>
  <c r="GB7" i="3"/>
  <c r="GC16" i="6"/>
  <c r="FG22" i="1"/>
  <c r="EO7" i="6"/>
  <c r="EO5" i="6"/>
  <c r="EO6" i="6"/>
  <c r="GI22" i="2"/>
  <c r="GI21" i="2"/>
  <c r="GI23" i="2"/>
  <c r="ET17" i="1"/>
  <c r="GX32" i="3"/>
  <c r="GX32" i="1" s="1"/>
  <c r="GX33" i="3"/>
  <c r="GX33" i="1" s="1"/>
  <c r="GX31" i="3"/>
  <c r="GX31" i="1" s="1"/>
  <c r="GX30" i="1"/>
  <c r="GW32" i="3"/>
  <c r="GW32" i="1" s="1"/>
  <c r="GW33" i="3"/>
  <c r="GW33" i="1" s="1"/>
  <c r="GW31" i="3"/>
  <c r="GP25" i="6"/>
  <c r="GS20" i="6"/>
  <c r="GS26" i="6"/>
  <c r="GS28" i="6"/>
  <c r="GS27" i="6"/>
  <c r="GS22" i="6" s="1"/>
  <c r="GR20" i="6"/>
  <c r="GR26" i="6"/>
  <c r="GR28" i="6"/>
  <c r="GR27" i="6"/>
  <c r="GR22" i="6" s="1"/>
  <c r="ES15" i="1"/>
  <c r="FY4" i="2"/>
  <c r="FY17" i="2"/>
  <c r="FY15" i="2"/>
  <c r="FY16" i="2"/>
  <c r="GA45" i="5"/>
  <c r="GA57" i="8" s="1"/>
  <c r="GA44" i="5"/>
  <c r="GA56" i="8" s="1"/>
  <c r="GA42" i="5"/>
  <c r="GA54" i="8" s="1"/>
  <c r="GA43" i="5"/>
  <c r="GA55" i="8" s="1"/>
  <c r="GA53" i="8"/>
  <c r="FI41" i="4"/>
  <c r="FI23" i="4"/>
  <c r="FI23" i="1" s="1"/>
  <c r="FI21" i="4"/>
  <c r="FI21" i="1" s="1"/>
  <c r="FI14" i="4"/>
  <c r="FS53" i="8"/>
  <c r="FS43" i="5"/>
  <c r="FS55" i="8" s="1"/>
  <c r="FS45" i="5"/>
  <c r="FS57" i="8" s="1"/>
  <c r="FS44" i="5"/>
  <c r="FS56" i="8" s="1"/>
  <c r="FS42" i="5"/>
  <c r="FS54" i="8" s="1"/>
  <c r="EW22" i="4"/>
  <c r="EW22" i="1" s="1"/>
  <c r="EW27" i="1"/>
  <c r="FH16" i="6"/>
  <c r="FM6" i="6"/>
  <c r="FM7" i="6"/>
  <c r="FM5" i="6"/>
  <c r="ET5" i="5"/>
  <c r="ET6" i="5"/>
  <c r="ET7" i="5"/>
  <c r="FJ6" i="6"/>
  <c r="EY22" i="4"/>
  <c r="EY22" i="1" s="1"/>
  <c r="EY27" i="1"/>
  <c r="GD23" i="6"/>
  <c r="GD21" i="6"/>
  <c r="FD6" i="6"/>
  <c r="FM42" i="3"/>
  <c r="FM28" i="8" s="1"/>
  <c r="FM45" i="3"/>
  <c r="FM31" i="8" s="1"/>
  <c r="FM27" i="8"/>
  <c r="FM43" i="3"/>
  <c r="FM29" i="8" s="1"/>
  <c r="FM44" i="3"/>
  <c r="FM30" i="8" s="1"/>
  <c r="FT15" i="5"/>
  <c r="FT17" i="5"/>
  <c r="FT16" i="5"/>
  <c r="FT4" i="5"/>
  <c r="FI16" i="5"/>
  <c r="FI4" i="5"/>
  <c r="FI17" i="5"/>
  <c r="FI15" i="5"/>
  <c r="EU7" i="2"/>
  <c r="EU6" i="2"/>
  <c r="EU5" i="2"/>
  <c r="EU4" i="1"/>
  <c r="FQ17" i="3"/>
  <c r="FQ15" i="3"/>
  <c r="FQ16" i="3"/>
  <c r="FQ4" i="3"/>
  <c r="FU42" i="5"/>
  <c r="FU54" i="8" s="1"/>
  <c r="FU43" i="5"/>
  <c r="FU55" i="8" s="1"/>
  <c r="FU45" i="5"/>
  <c r="FU57" i="8" s="1"/>
  <c r="FU44" i="5"/>
  <c r="FU56" i="8" s="1"/>
  <c r="FU53" i="8"/>
  <c r="EQ15" i="1"/>
  <c r="GK33" i="3"/>
  <c r="GK32" i="3"/>
  <c r="GK22" i="3" s="1"/>
  <c r="GK31" i="3"/>
  <c r="GK20" i="3"/>
  <c r="GF30" i="1"/>
  <c r="GJ23" i="6"/>
  <c r="GJ21" i="6"/>
  <c r="EY7" i="2"/>
  <c r="EY5" i="2"/>
  <c r="EY6" i="2"/>
  <c r="EX22" i="4"/>
  <c r="EX22" i="1" s="1"/>
  <c r="EX27" i="1"/>
  <c r="FF16" i="5"/>
  <c r="FF4" i="5"/>
  <c r="FF15" i="5"/>
  <c r="FF17" i="5"/>
  <c r="FR44" i="2"/>
  <c r="FR17" i="8" s="1"/>
  <c r="FR45" i="2"/>
  <c r="FR18" i="8" s="1"/>
  <c r="FR14" i="8"/>
  <c r="FR43" i="2"/>
  <c r="FR16" i="8" s="1"/>
  <c r="FR42" i="2"/>
  <c r="FR15" i="8" s="1"/>
  <c r="FX17" i="3"/>
  <c r="FX15" i="3"/>
  <c r="FX16" i="3"/>
  <c r="FX4" i="3"/>
  <c r="GC7" i="3"/>
  <c r="GC5" i="3"/>
  <c r="FV43" i="2"/>
  <c r="FV16" i="8" s="1"/>
  <c r="FV14" i="8"/>
  <c r="FV42" i="2"/>
  <c r="FV15" i="8" s="1"/>
  <c r="FV45" i="2"/>
  <c r="FV18" i="8" s="1"/>
  <c r="FV44" i="2"/>
  <c r="FV17" i="8" s="1"/>
  <c r="GB42" i="3"/>
  <c r="GB28" i="8" s="1"/>
  <c r="FK28" i="4"/>
  <c r="FK28" i="1" s="1"/>
  <c r="FK20" i="4"/>
  <c r="FK27" i="4"/>
  <c r="FK26" i="4"/>
  <c r="FK26" i="1" s="1"/>
  <c r="FK25" i="1"/>
  <c r="GP30" i="3"/>
  <c r="FF4" i="4"/>
  <c r="FF16" i="4"/>
  <c r="FF15" i="4"/>
  <c r="FF17" i="4"/>
  <c r="FD42" i="5"/>
  <c r="FD54" i="8" s="1"/>
  <c r="FD44" i="5"/>
  <c r="FD56" i="8" s="1"/>
  <c r="FD53" i="8"/>
  <c r="FD45" i="5"/>
  <c r="FD57" i="8" s="1"/>
  <c r="FD43" i="5"/>
  <c r="FD55" i="8" s="1"/>
  <c r="FS16" i="5"/>
  <c r="FS17" i="5"/>
  <c r="FS15" i="5"/>
  <c r="FS4" i="5"/>
  <c r="FR15" i="5"/>
  <c r="FR17" i="5"/>
  <c r="FR16" i="5"/>
  <c r="FR4" i="5"/>
  <c r="GC43" i="5"/>
  <c r="GC55" i="8" s="1"/>
  <c r="GC44" i="5"/>
  <c r="GC56" i="8" s="1"/>
  <c r="GC45" i="5"/>
  <c r="GC57" i="8" s="1"/>
  <c r="GC42" i="5"/>
  <c r="GC54" i="8" s="1"/>
  <c r="GC53" i="8"/>
  <c r="EW41" i="4"/>
  <c r="EW14" i="4"/>
  <c r="EW21" i="4"/>
  <c r="EW21" i="1" s="1"/>
  <c r="EW23" i="4"/>
  <c r="EW23" i="1" s="1"/>
  <c r="EW20" i="1"/>
  <c r="EW41" i="1" s="1"/>
  <c r="FL16" i="3"/>
  <c r="FL4" i="3"/>
  <c r="FL17" i="3"/>
  <c r="FL15" i="3"/>
  <c r="GE21" i="2"/>
  <c r="GE23" i="2"/>
  <c r="GE22" i="2"/>
  <c r="FK15" i="3"/>
  <c r="FK4" i="3"/>
  <c r="FK16" i="3"/>
  <c r="FK17" i="3"/>
  <c r="FD44" i="2"/>
  <c r="FD17" i="8" s="1"/>
  <c r="FD45" i="2"/>
  <c r="FD18" i="8" s="1"/>
  <c r="FD14" i="8"/>
  <c r="FD43" i="2"/>
  <c r="FD16" i="8" s="1"/>
  <c r="FD42" i="2"/>
  <c r="FD15" i="8" s="1"/>
  <c r="GG33" i="3"/>
  <c r="GG33" i="1" s="1"/>
  <c r="GG32" i="3"/>
  <c r="GG22" i="3" s="1"/>
  <c r="GG31" i="3"/>
  <c r="GG20" i="3"/>
  <c r="GB53" i="8"/>
  <c r="GB43" i="5"/>
  <c r="GB55" i="8" s="1"/>
  <c r="GB44" i="5"/>
  <c r="GB56" i="8" s="1"/>
  <c r="GB42" i="5"/>
  <c r="GB54" i="8" s="1"/>
  <c r="GB45" i="5"/>
  <c r="GB57" i="8" s="1"/>
  <c r="GH31" i="1"/>
  <c r="FO17" i="2"/>
  <c r="FO16" i="2"/>
  <c r="FO4" i="2"/>
  <c r="FO15" i="2"/>
  <c r="GA15" i="2"/>
  <c r="GK33" i="2"/>
  <c r="GK32" i="2"/>
  <c r="GK32" i="1" s="1"/>
  <c r="GK31" i="2"/>
  <c r="GK31" i="1" s="1"/>
  <c r="GK30" i="1"/>
  <c r="GK20" i="2"/>
  <c r="EY5" i="3"/>
  <c r="EY6" i="3"/>
  <c r="EY7" i="3"/>
  <c r="EU15" i="1"/>
  <c r="FG45" i="3"/>
  <c r="FG31" i="8" s="1"/>
  <c r="FG27" i="8"/>
  <c r="FG44" i="3"/>
  <c r="FG30" i="8" s="1"/>
  <c r="FG42" i="3"/>
  <c r="FG28" i="8" s="1"/>
  <c r="FG43" i="3"/>
  <c r="FG29" i="8" s="1"/>
  <c r="FC43" i="2"/>
  <c r="FC16" i="8" s="1"/>
  <c r="FC45" i="2"/>
  <c r="FC18" i="8" s="1"/>
  <c r="FC14" i="8"/>
  <c r="FC44" i="2"/>
  <c r="FC17" i="8" s="1"/>
  <c r="FC42" i="2"/>
  <c r="FC15" i="8" s="1"/>
  <c r="GA43" i="2"/>
  <c r="GA16" i="8" s="1"/>
  <c r="FW4" i="3"/>
  <c r="FW16" i="3"/>
  <c r="FW15" i="3"/>
  <c r="FW17" i="3"/>
  <c r="EP5" i="6"/>
  <c r="EP6" i="6"/>
  <c r="EP7" i="6"/>
  <c r="FN45" i="5"/>
  <c r="FN57" i="8" s="1"/>
  <c r="FN53" i="8"/>
  <c r="FN44" i="5"/>
  <c r="FN56" i="8" s="1"/>
  <c r="FN42" i="5"/>
  <c r="FN54" i="8" s="1"/>
  <c r="FN43" i="5"/>
  <c r="FN55" i="8" s="1"/>
  <c r="FS14" i="8"/>
  <c r="FS44" i="2"/>
  <c r="FS17" i="8" s="1"/>
  <c r="FS43" i="2"/>
  <c r="FS16" i="8" s="1"/>
  <c r="FS45" i="2"/>
  <c r="FS18" i="8" s="1"/>
  <c r="FS42" i="2"/>
  <c r="FS15" i="8" s="1"/>
  <c r="FR16" i="2"/>
  <c r="FR17" i="2"/>
  <c r="FR15" i="2"/>
  <c r="FR4" i="2"/>
  <c r="FN27" i="8"/>
  <c r="FN44" i="3"/>
  <c r="FN30" i="8" s="1"/>
  <c r="FN45" i="3"/>
  <c r="FN31" i="8" s="1"/>
  <c r="FN43" i="3"/>
  <c r="FN29" i="8" s="1"/>
  <c r="FN42" i="3"/>
  <c r="FN28" i="8" s="1"/>
  <c r="FR17" i="3"/>
  <c r="FR16" i="3"/>
  <c r="FR15" i="3"/>
  <c r="FR4" i="3"/>
  <c r="FR5" i="6"/>
  <c r="FF7" i="6"/>
  <c r="FF5" i="6"/>
  <c r="EM5" i="5"/>
  <c r="EM5" i="1" s="1"/>
  <c r="EM7" i="5"/>
  <c r="EM7" i="1" s="1"/>
  <c r="EM6" i="5"/>
  <c r="EM6" i="1" s="1"/>
  <c r="EM4" i="1"/>
  <c r="GE33" i="3"/>
  <c r="GE31" i="3"/>
  <c r="GE31" i="1" s="1"/>
  <c r="GE32" i="3"/>
  <c r="GE22" i="3" s="1"/>
  <c r="GE20" i="3"/>
  <c r="GC7" i="6"/>
  <c r="GC6" i="6"/>
  <c r="GC5" i="6"/>
  <c r="FU7" i="6"/>
  <c r="FU5" i="6"/>
  <c r="FU6" i="6"/>
  <c r="EZ43" i="6"/>
  <c r="EZ68" i="8" s="1"/>
  <c r="EN66" i="8"/>
  <c r="EN43" i="6"/>
  <c r="EN68" i="8" s="1"/>
  <c r="EN45" i="6"/>
  <c r="EN70" i="8" s="1"/>
  <c r="EN44" i="6"/>
  <c r="EN69" i="8" s="1"/>
  <c r="EN42" i="6"/>
  <c r="EN67" i="8" s="1"/>
  <c r="FE16" i="6"/>
  <c r="FX45" i="5"/>
  <c r="FX57" i="8" s="1"/>
  <c r="FX44" i="5"/>
  <c r="FX56" i="8" s="1"/>
  <c r="FX53" i="8"/>
  <c r="FX42" i="5"/>
  <c r="FX54" i="8" s="1"/>
  <c r="FX43" i="5"/>
  <c r="FX55" i="8" s="1"/>
  <c r="EH44" i="1"/>
  <c r="EH82" i="8" s="1"/>
  <c r="EH42" i="1"/>
  <c r="EH80" i="8" s="1"/>
  <c r="EH45" i="1"/>
  <c r="EH83" i="8" s="1"/>
  <c r="EH43" i="1"/>
  <c r="EH81" i="8" s="1"/>
  <c r="EH79" i="8"/>
  <c r="FV5" i="6"/>
  <c r="FV7" i="6"/>
  <c r="FV4" i="2"/>
  <c r="FV15" i="2"/>
  <c r="FV17" i="2"/>
  <c r="FV16" i="2"/>
  <c r="ET7" i="2"/>
  <c r="ET7" i="1" s="1"/>
  <c r="ET4" i="1"/>
  <c r="ET5" i="2"/>
  <c r="ET6" i="2"/>
  <c r="FJ26" i="4"/>
  <c r="FJ26" i="1" s="1"/>
  <c r="FJ28" i="4"/>
  <c r="FJ28" i="1" s="1"/>
  <c r="FJ27" i="4"/>
  <c r="FJ20" i="4"/>
  <c r="FJ25" i="1"/>
  <c r="GQ33" i="3"/>
  <c r="GQ33" i="1" s="1"/>
  <c r="GQ31" i="3"/>
  <c r="GQ31" i="1" s="1"/>
  <c r="GQ32" i="3"/>
  <c r="GQ30" i="1"/>
  <c r="GU31" i="3"/>
  <c r="GU32" i="3"/>
  <c r="GU32" i="1" s="1"/>
  <c r="GU33" i="3"/>
  <c r="GU33" i="1" s="1"/>
  <c r="GU30" i="1"/>
  <c r="GW20" i="6"/>
  <c r="GW26" i="6"/>
  <c r="GW27" i="6"/>
  <c r="GW22" i="6" s="1"/>
  <c r="GW28" i="6"/>
  <c r="GU26" i="6"/>
  <c r="GU28" i="6"/>
  <c r="GU20" i="6"/>
  <c r="GU27" i="6"/>
  <c r="GU22" i="6" s="1"/>
  <c r="GU31" i="1"/>
  <c r="ES5" i="2"/>
  <c r="ES6" i="2"/>
  <c r="ES7" i="2"/>
  <c r="ES4" i="1"/>
  <c r="FF40" i="8"/>
  <c r="FF44" i="4"/>
  <c r="FF43" i="8" s="1"/>
  <c r="FF42" i="4"/>
  <c r="FF41" i="8" s="1"/>
  <c r="FF45" i="4"/>
  <c r="FF44" i="8" s="1"/>
  <c r="FF43" i="4"/>
  <c r="FF42" i="8" s="1"/>
  <c r="FD15" i="5"/>
  <c r="FD17" i="5"/>
  <c r="FD16" i="5"/>
  <c r="FD4" i="5"/>
  <c r="FS5" i="6"/>
  <c r="FS6" i="6"/>
  <c r="FS7" i="6"/>
  <c r="FP17" i="5"/>
  <c r="FP15" i="5"/>
  <c r="FP16" i="5"/>
  <c r="FP4" i="5"/>
  <c r="FS17" i="3"/>
  <c r="FS16" i="3"/>
  <c r="FS15" i="3"/>
  <c r="FS4" i="3"/>
  <c r="GA15" i="5"/>
  <c r="GA16" i="5"/>
  <c r="GA17" i="5"/>
  <c r="GA4" i="5"/>
  <c r="FL4" i="5"/>
  <c r="FL16" i="5"/>
  <c r="FL17" i="5"/>
  <c r="FL15" i="5"/>
  <c r="FX45" i="6"/>
  <c r="FX70" i="8" s="1"/>
  <c r="FX42" i="6"/>
  <c r="FX67" i="8" s="1"/>
  <c r="FX66" i="8"/>
  <c r="FX43" i="6"/>
  <c r="FX68" i="8" s="1"/>
  <c r="FX44" i="6"/>
  <c r="FX69" i="8" s="1"/>
  <c r="FR45" i="5"/>
  <c r="FR57" i="8" s="1"/>
  <c r="FR44" i="5"/>
  <c r="FR56" i="8" s="1"/>
  <c r="FR53" i="8"/>
  <c r="FR43" i="5"/>
  <c r="FR55" i="8" s="1"/>
  <c r="FR42" i="5"/>
  <c r="FR54" i="8" s="1"/>
  <c r="EV7" i="2"/>
  <c r="EV6" i="2"/>
  <c r="EV5" i="2"/>
  <c r="FW7" i="6"/>
  <c r="FW5" i="6"/>
  <c r="FW6" i="6"/>
  <c r="EZ5" i="5"/>
  <c r="EZ7" i="5"/>
  <c r="EZ6" i="5"/>
  <c r="GC15" i="5"/>
  <c r="GC16" i="5"/>
  <c r="GC4" i="5"/>
  <c r="GC17" i="5"/>
  <c r="FL44" i="3"/>
  <c r="FL30" i="8" s="1"/>
  <c r="FL43" i="3"/>
  <c r="FL29" i="8" s="1"/>
  <c r="FL45" i="3"/>
  <c r="FL31" i="8" s="1"/>
  <c r="FL27" i="8"/>
  <c r="FL42" i="3"/>
  <c r="FL28" i="8" s="1"/>
  <c r="FK45" i="3"/>
  <c r="FK31" i="8" s="1"/>
  <c r="FK44" i="3"/>
  <c r="FK30" i="8" s="1"/>
  <c r="FK27" i="8"/>
  <c r="FK42" i="3"/>
  <c r="FK28" i="8" s="1"/>
  <c r="FK43" i="3"/>
  <c r="FK29" i="8" s="1"/>
  <c r="EW6" i="3"/>
  <c r="EW7" i="3"/>
  <c r="EW5" i="3"/>
  <c r="FI20" i="1"/>
  <c r="FI41" i="1" s="1"/>
  <c r="GB4" i="5"/>
  <c r="GB16" i="5"/>
  <c r="GB17" i="5"/>
  <c r="GB15" i="5"/>
  <c r="FZ43" i="5"/>
  <c r="FZ55" i="8" s="1"/>
  <c r="FZ45" i="5"/>
  <c r="FZ57" i="8" s="1"/>
  <c r="FZ42" i="5"/>
  <c r="FZ54" i="8" s="1"/>
  <c r="FZ53" i="8"/>
  <c r="FZ44" i="5"/>
  <c r="FZ56" i="8" s="1"/>
  <c r="FC45" i="5"/>
  <c r="FC57" i="8" s="1"/>
  <c r="FC44" i="5"/>
  <c r="FC56" i="8" s="1"/>
  <c r="FC53" i="8"/>
  <c r="FC43" i="5"/>
  <c r="FC55" i="8" s="1"/>
  <c r="FC42" i="5"/>
  <c r="FC54" i="8" s="1"/>
  <c r="EZ7" i="6"/>
  <c r="EQ4" i="1"/>
  <c r="EQ6" i="5"/>
  <c r="EQ6" i="1" s="1"/>
  <c r="EQ5" i="5"/>
  <c r="EQ7" i="5"/>
  <c r="ES16" i="6"/>
  <c r="FA23" i="4"/>
  <c r="FA23" i="1" s="1"/>
  <c r="FA21" i="4"/>
  <c r="FA21" i="1" s="1"/>
  <c r="FA14" i="4"/>
  <c r="FA41" i="4"/>
  <c r="FA20" i="1"/>
  <c r="FA41" i="1" s="1"/>
  <c r="EV42" i="6"/>
  <c r="EV67" i="8" s="1"/>
  <c r="FE42" i="3"/>
  <c r="FE28" i="8" s="1"/>
  <c r="FE43" i="3"/>
  <c r="FE29" i="8" s="1"/>
  <c r="FE44" i="3"/>
  <c r="FE30" i="8" s="1"/>
  <c r="FE27" i="8"/>
  <c r="FE45" i="3"/>
  <c r="FE31" i="8" s="1"/>
  <c r="FV43" i="5"/>
  <c r="FV55" i="8" s="1"/>
  <c r="FV42" i="5"/>
  <c r="FV54" i="8" s="1"/>
  <c r="FV45" i="5"/>
  <c r="FV57" i="8" s="1"/>
  <c r="FV53" i="8"/>
  <c r="FV44" i="5"/>
  <c r="FV56" i="8" s="1"/>
  <c r="GL23" i="2"/>
  <c r="GL21" i="2"/>
  <c r="GL22" i="2"/>
  <c r="EF4" i="1"/>
  <c r="FH79" i="8"/>
  <c r="FH44" i="1"/>
  <c r="FH82" i="8" s="1"/>
  <c r="FH45" i="1"/>
  <c r="FH83" i="8" s="1"/>
  <c r="FH43" i="1"/>
  <c r="FH81" i="8" s="1"/>
  <c r="FH42" i="1"/>
  <c r="FH80" i="8" s="1"/>
  <c r="EN5" i="5"/>
  <c r="EN6" i="5"/>
  <c r="EN7" i="5"/>
  <c r="EN4" i="1"/>
  <c r="FJ43" i="5"/>
  <c r="FJ55" i="8" s="1"/>
  <c r="FJ45" i="5"/>
  <c r="FJ57" i="8" s="1"/>
  <c r="FJ42" i="5"/>
  <c r="FJ54" i="8" s="1"/>
  <c r="FJ53" i="8"/>
  <c r="FJ44" i="5"/>
  <c r="FJ56" i="8" s="1"/>
  <c r="FE4" i="2"/>
  <c r="GC6" i="2" s="1"/>
  <c r="FE15" i="2"/>
  <c r="FE16" i="2"/>
  <c r="FE17" i="2"/>
  <c r="GM33" i="2"/>
  <c r="GM32" i="2"/>
  <c r="GM31" i="2"/>
  <c r="FN6" i="6"/>
  <c r="EV7" i="6"/>
  <c r="FX44" i="2"/>
  <c r="FX17" i="8" s="1"/>
  <c r="FX42" i="2"/>
  <c r="FX15" i="8" s="1"/>
  <c r="FX43" i="2"/>
  <c r="FX16" i="8" s="1"/>
  <c r="FX45" i="2"/>
  <c r="FX18" i="8" s="1"/>
  <c r="FX14" i="8"/>
  <c r="FY4" i="5"/>
  <c r="FY16" i="5"/>
  <c r="FY17" i="5"/>
  <c r="FY15" i="5"/>
  <c r="GG31" i="1"/>
  <c r="FN4" i="3"/>
  <c r="FN15" i="3"/>
  <c r="FN17" i="3"/>
  <c r="FN16" i="3"/>
  <c r="FR27" i="8"/>
  <c r="FR44" i="3"/>
  <c r="FR30" i="8" s="1"/>
  <c r="FR42" i="3"/>
  <c r="FR28" i="8" s="1"/>
  <c r="FR45" i="3"/>
  <c r="FR31" i="8" s="1"/>
  <c r="FR43" i="3"/>
  <c r="FR29" i="8" s="1"/>
  <c r="GB16" i="2"/>
  <c r="FP14" i="8"/>
  <c r="FP42" i="2"/>
  <c r="FP15" i="8" s="1"/>
  <c r="FP44" i="2"/>
  <c r="FP17" i="8" s="1"/>
  <c r="FP43" i="2"/>
  <c r="FP16" i="8" s="1"/>
  <c r="FP45" i="2"/>
  <c r="FP18" i="8" s="1"/>
  <c r="GB42" i="2"/>
  <c r="GB15" i="8" s="1"/>
  <c r="EW6" i="5"/>
  <c r="EW7" i="5"/>
  <c r="EW5" i="5"/>
  <c r="EZ16" i="6"/>
  <c r="EN4" i="6"/>
  <c r="EZ5" i="6" s="1"/>
  <c r="EN15" i="6"/>
  <c r="EN15" i="1" s="1"/>
  <c r="EN16" i="6"/>
  <c r="EN16" i="1" s="1"/>
  <c r="EN17" i="6"/>
  <c r="EN17" i="1" s="1"/>
  <c r="FE7" i="6"/>
  <c r="FE5" i="6"/>
  <c r="FE6" i="6"/>
  <c r="FU45" i="3"/>
  <c r="FU31" i="8" s="1"/>
  <c r="FU43" i="3"/>
  <c r="FU29" i="8" s="1"/>
  <c r="FU27" i="8"/>
  <c r="FU42" i="3"/>
  <c r="FU28" i="8" s="1"/>
  <c r="FU44" i="3"/>
  <c r="FU30" i="8" s="1"/>
  <c r="FX16" i="5"/>
  <c r="FX17" i="5"/>
  <c r="FX4" i="5"/>
  <c r="FX15" i="5"/>
  <c r="ET16" i="6"/>
  <c r="EH4" i="6"/>
  <c r="FF6" i="6" s="1"/>
  <c r="EH16" i="6"/>
  <c r="EH16" i="1" s="1"/>
  <c r="EH17" i="6"/>
  <c r="EH17" i="1" s="1"/>
  <c r="EH15" i="6"/>
  <c r="EH15" i="1" s="1"/>
  <c r="ET15" i="6"/>
  <c r="ET15" i="1" s="1"/>
  <c r="EH14" i="1"/>
  <c r="FG14" i="8"/>
  <c r="FG44" i="2"/>
  <c r="FG17" i="8" s="1"/>
  <c r="FG43" i="2"/>
  <c r="FG16" i="8" s="1"/>
  <c r="FG45" i="2"/>
  <c r="FG18" i="8" s="1"/>
  <c r="FG42" i="2"/>
  <c r="FG15" i="8" s="1"/>
  <c r="FO5" i="6"/>
  <c r="FO6" i="6"/>
  <c r="FO7" i="6"/>
  <c r="FH42" i="5"/>
  <c r="FH54" i="8" s="1"/>
  <c r="FH45" i="5"/>
  <c r="FH57" i="8" s="1"/>
  <c r="FH53" i="8"/>
  <c r="FH44" i="5"/>
  <c r="FH56" i="8" s="1"/>
  <c r="FH43" i="5"/>
  <c r="FH55" i="8" s="1"/>
  <c r="FM28" i="4"/>
  <c r="FM28" i="1" s="1"/>
  <c r="FM20" i="4"/>
  <c r="FM27" i="4"/>
  <c r="FM26" i="4"/>
  <c r="FM26" i="1" s="1"/>
  <c r="FM25" i="1"/>
  <c r="GN30" i="3"/>
  <c r="GT32" i="3"/>
  <c r="GT32" i="1" s="1"/>
  <c r="GT31" i="3"/>
  <c r="GT31" i="1" s="1"/>
  <c r="GT33" i="3"/>
  <c r="GT33" i="1" s="1"/>
  <c r="GT30" i="1"/>
  <c r="GW26" i="3"/>
  <c r="GW28" i="3"/>
  <c r="GW27" i="3"/>
  <c r="GW22" i="3" s="1"/>
  <c r="GW20" i="3"/>
  <c r="FE42" i="5"/>
  <c r="FE54" i="8" s="1"/>
  <c r="FE44" i="5"/>
  <c r="FE56" i="8" s="1"/>
  <c r="FE45" i="5"/>
  <c r="FE57" i="8" s="1"/>
  <c r="FE43" i="5"/>
  <c r="FE55" i="8" s="1"/>
  <c r="FE53" i="8"/>
  <c r="EJ45" i="1"/>
  <c r="EJ83" i="8" s="1"/>
  <c r="EJ43" i="1"/>
  <c r="EJ81" i="8" s="1"/>
  <c r="EJ42" i="1"/>
  <c r="EJ80" i="8" s="1"/>
  <c r="EJ79" i="8"/>
  <c r="EJ44" i="1"/>
  <c r="EJ82" i="8" s="1"/>
  <c r="FP42" i="5"/>
  <c r="FP54" i="8" s="1"/>
  <c r="FP53" i="8"/>
  <c r="FP43" i="5"/>
  <c r="FP55" i="8" s="1"/>
  <c r="FP44" i="5"/>
  <c r="FP56" i="8" s="1"/>
  <c r="FP45" i="5"/>
  <c r="FP57" i="8" s="1"/>
  <c r="EV22" i="4"/>
  <c r="EV22" i="1" s="1"/>
  <c r="EV27" i="1"/>
  <c r="FT4" i="2"/>
  <c r="FT17" i="2"/>
  <c r="FT15" i="2"/>
  <c r="FT16" i="2"/>
  <c r="EI7" i="6"/>
  <c r="EI7" i="1" s="1"/>
  <c r="EI6" i="6"/>
  <c r="EI6" i="1" s="1"/>
  <c r="EU5" i="6"/>
  <c r="EI5" i="6"/>
  <c r="EI5" i="1" s="1"/>
  <c r="FG6" i="6"/>
  <c r="EI4" i="1"/>
  <c r="GJ33" i="3"/>
  <c r="GJ33" i="1" s="1"/>
  <c r="GJ31" i="3"/>
  <c r="GJ31" i="1" s="1"/>
  <c r="GJ32" i="3"/>
  <c r="GJ22" i="3" s="1"/>
  <c r="GJ20" i="3"/>
  <c r="FH5" i="6"/>
  <c r="FH7" i="6"/>
  <c r="FF17" i="2"/>
  <c r="FF14" i="1"/>
  <c r="FF15" i="2"/>
  <c r="FF16" i="2"/>
  <c r="FF4" i="2"/>
  <c r="FW14" i="8"/>
  <c r="FW42" i="2"/>
  <c r="FW15" i="8" s="1"/>
  <c r="FW44" i="2"/>
  <c r="FW17" i="8" s="1"/>
  <c r="FW43" i="2"/>
  <c r="FW16" i="8" s="1"/>
  <c r="FW45" i="2"/>
  <c r="FW18" i="8" s="1"/>
  <c r="GE33" i="1"/>
  <c r="FA5" i="2"/>
  <c r="FA6" i="2"/>
  <c r="FA7" i="2"/>
  <c r="GD32" i="3"/>
  <c r="GD22" i="3" s="1"/>
  <c r="GD33" i="3"/>
  <c r="GD31" i="3"/>
  <c r="GD20" i="3"/>
  <c r="FI17" i="2"/>
  <c r="FI4" i="2"/>
  <c r="FI16" i="2"/>
  <c r="FI15" i="2"/>
  <c r="FI14" i="1"/>
  <c r="FC4" i="3"/>
  <c r="FC16" i="3"/>
  <c r="FC17" i="3"/>
  <c r="FC15" i="3"/>
  <c r="GA16" i="3"/>
  <c r="FC17" i="5"/>
  <c r="FC4" i="5"/>
  <c r="FC16" i="5"/>
  <c r="FC15" i="5"/>
  <c r="FB14" i="4"/>
  <c r="FB41" i="4"/>
  <c r="FB23" i="4"/>
  <c r="FB23" i="1" s="1"/>
  <c r="FB21" i="4"/>
  <c r="FB21" i="1" s="1"/>
  <c r="FB20" i="1"/>
  <c r="FB41" i="1" s="1"/>
  <c r="FL16" i="2"/>
  <c r="FL15" i="2"/>
  <c r="FL17" i="2"/>
  <c r="FL4" i="2"/>
  <c r="FH44" i="3"/>
  <c r="FH30" i="8" s="1"/>
  <c r="FH45" i="3"/>
  <c r="FH31" i="8" s="1"/>
  <c r="FH43" i="3"/>
  <c r="FH29" i="8" s="1"/>
  <c r="FH27" i="8"/>
  <c r="FH42" i="3"/>
  <c r="FH28" i="8" s="1"/>
  <c r="EU17" i="1"/>
  <c r="EG44" i="1"/>
  <c r="EG82" i="8" s="1"/>
  <c r="EG45" i="1"/>
  <c r="EG83" i="8" s="1"/>
  <c r="EG79" i="8"/>
  <c r="EG42" i="1"/>
  <c r="EG80" i="8" s="1"/>
  <c r="EG43" i="1"/>
  <c r="EG81" i="8" s="1"/>
  <c r="FA22" i="4"/>
  <c r="FA22" i="1" s="1"/>
  <c r="FA27" i="1"/>
  <c r="FW15" i="5"/>
  <c r="FW16" i="5"/>
  <c r="FW17" i="5"/>
  <c r="FW4" i="5"/>
  <c r="GF32" i="1"/>
  <c r="GF23" i="6"/>
  <c r="GF21" i="6"/>
  <c r="FE45" i="2"/>
  <c r="FE18" i="8" s="1"/>
  <c r="FE42" i="2"/>
  <c r="FE15" i="8" s="1"/>
  <c r="FE44" i="2"/>
  <c r="FE17" i="8" s="1"/>
  <c r="FE14" i="8"/>
  <c r="FE43" i="2"/>
  <c r="FE16" i="8" s="1"/>
  <c r="FI45" i="3"/>
  <c r="FI31" i="8" s="1"/>
  <c r="FI42" i="3"/>
  <c r="FI28" i="8" s="1"/>
  <c r="FI27" i="8"/>
  <c r="FI44" i="3"/>
  <c r="FI30" i="8" s="1"/>
  <c r="FI43" i="3"/>
  <c r="FI29" i="8" s="1"/>
  <c r="EX7" i="5"/>
  <c r="EX5" i="5"/>
  <c r="EX6" i="5"/>
  <c r="FS15" i="2"/>
  <c r="FS17" i="2"/>
  <c r="FS16" i="2"/>
  <c r="FS4" i="2"/>
  <c r="GA7" i="6"/>
  <c r="GA5" i="6"/>
  <c r="GA6" i="6"/>
  <c r="ER7" i="2"/>
  <c r="ER7" i="1" s="1"/>
  <c r="ER5" i="2"/>
  <c r="ER6" i="2"/>
  <c r="ER6" i="1" s="1"/>
  <c r="ER4" i="1"/>
  <c r="GL31" i="3"/>
  <c r="GL31" i="1" s="1"/>
  <c r="GL32" i="3"/>
  <c r="GL22" i="3" s="1"/>
  <c r="GL33" i="3"/>
  <c r="GL33" i="1" s="1"/>
  <c r="GL20" i="3"/>
  <c r="FP16" i="2"/>
  <c r="FP15" i="2"/>
  <c r="FP17" i="2"/>
  <c r="FP4" i="2"/>
  <c r="GB6" i="2" s="1"/>
  <c r="GB15" i="2"/>
  <c r="FO53" i="8"/>
  <c r="FO42" i="5"/>
  <c r="FO54" i="8" s="1"/>
  <c r="FO44" i="5"/>
  <c r="FO56" i="8" s="1"/>
  <c r="FO43" i="5"/>
  <c r="FO55" i="8" s="1"/>
  <c r="FO45" i="5"/>
  <c r="FO57" i="8" s="1"/>
  <c r="FU15" i="3"/>
  <c r="FU16" i="3"/>
  <c r="FU17" i="3"/>
  <c r="FU4" i="3"/>
  <c r="ET42" i="6"/>
  <c r="ET67" i="8" s="1"/>
  <c r="EH66" i="8"/>
  <c r="EH45" i="6"/>
  <c r="EH70" i="8" s="1"/>
  <c r="EH42" i="6"/>
  <c r="EH67" i="8" s="1"/>
  <c r="EH44" i="6"/>
  <c r="EH69" i="8" s="1"/>
  <c r="EH43" i="6"/>
  <c r="EH68" i="8" s="1"/>
  <c r="FV44" i="3"/>
  <c r="FV30" i="8" s="1"/>
  <c r="FV42" i="3"/>
  <c r="FV28" i="8" s="1"/>
  <c r="FV43" i="3"/>
  <c r="FV29" i="8" s="1"/>
  <c r="FV45" i="3"/>
  <c r="FV31" i="8" s="1"/>
  <c r="FV27" i="8"/>
  <c r="FH4" i="5"/>
  <c r="FH17" i="5"/>
  <c r="FH15" i="5"/>
  <c r="FH16" i="5"/>
  <c r="FN20" i="4"/>
  <c r="FN26" i="4"/>
  <c r="FN26" i="1" s="1"/>
  <c r="FN27" i="4"/>
  <c r="FN28" i="4"/>
  <c r="FN28" i="1" s="1"/>
  <c r="FN25" i="1"/>
  <c r="FL28" i="4"/>
  <c r="FL28" i="1" s="1"/>
  <c r="FL27" i="4"/>
  <c r="FL26" i="4"/>
  <c r="FL26" i="1" s="1"/>
  <c r="FL20" i="4"/>
  <c r="FL25" i="1"/>
  <c r="GS31" i="3"/>
  <c r="GS31" i="1" s="1"/>
  <c r="GS33" i="3"/>
  <c r="GS33" i="1" s="1"/>
  <c r="GS32" i="3"/>
  <c r="GS32" i="1" s="1"/>
  <c r="GS30" i="1"/>
  <c r="GQ26" i="6"/>
  <c r="GQ20" i="6"/>
  <c r="GQ27" i="6"/>
  <c r="GQ22" i="6" s="1"/>
  <c r="GQ28" i="6"/>
  <c r="FG53" i="8"/>
  <c r="FG45" i="5"/>
  <c r="FG57" i="8" s="1"/>
  <c r="FG44" i="5"/>
  <c r="FG56" i="8" s="1"/>
  <c r="FG43" i="5"/>
  <c r="FG55" i="8" s="1"/>
  <c r="FG42" i="5"/>
  <c r="FG54" i="8" s="1"/>
  <c r="ES16" i="1"/>
  <c r="FE15" i="5"/>
  <c r="FE16" i="5"/>
  <c r="FE17" i="5"/>
  <c r="FE4" i="5"/>
  <c r="FS45" i="3"/>
  <c r="FS31" i="8" s="1"/>
  <c r="FS44" i="3"/>
  <c r="FS30" i="8" s="1"/>
  <c r="FS42" i="3"/>
  <c r="FS28" i="8" s="1"/>
  <c r="FS43" i="3"/>
  <c r="FS29" i="8" s="1"/>
  <c r="FS27" i="8"/>
  <c r="FT44" i="2"/>
  <c r="FT17" i="8" s="1"/>
  <c r="FT45" i="2"/>
  <c r="FT18" i="8" s="1"/>
  <c r="FT43" i="2"/>
  <c r="FT16" i="8" s="1"/>
  <c r="FT14" i="8"/>
  <c r="FT42" i="2"/>
  <c r="FT15" i="8" s="1"/>
  <c r="FN43" i="2"/>
  <c r="FN16" i="8" s="1"/>
  <c r="FN42" i="2"/>
  <c r="FN15" i="8" s="1"/>
  <c r="FN14" i="8"/>
  <c r="FN45" i="2"/>
  <c r="FN18" i="8" s="1"/>
  <c r="FN44" i="2"/>
  <c r="FN17" i="8" s="1"/>
  <c r="FM7" i="2"/>
  <c r="FM6" i="2"/>
  <c r="FM5" i="2"/>
  <c r="FP4" i="3"/>
  <c r="GB5" i="3" s="1"/>
  <c r="FP16" i="3"/>
  <c r="FP15" i="3"/>
  <c r="FP17" i="3"/>
  <c r="FZ14" i="8"/>
  <c r="FZ43" i="2"/>
  <c r="FZ16" i="8" s="1"/>
  <c r="FZ45" i="2"/>
  <c r="FZ18" i="8" s="1"/>
  <c r="FZ42" i="2"/>
  <c r="FZ15" i="8" s="1"/>
  <c r="FZ44" i="2"/>
  <c r="FZ17" i="8" s="1"/>
  <c r="FF79" i="8"/>
  <c r="FF44" i="1"/>
  <c r="FF82" i="8" s="1"/>
  <c r="FF42" i="1"/>
  <c r="FF80" i="8" s="1"/>
  <c r="FF45" i="1"/>
  <c r="FF83" i="8" s="1"/>
  <c r="FF43" i="1"/>
  <c r="FF81" i="8" s="1"/>
  <c r="FW17" i="2"/>
  <c r="FW16" i="2"/>
  <c r="FW15" i="2"/>
  <c r="FW4" i="2"/>
  <c r="GW30" i="1"/>
  <c r="FH43" i="6"/>
  <c r="FH68" i="8" s="1"/>
  <c r="FJ44" i="3"/>
  <c r="FJ30" i="8" s="1"/>
  <c r="FJ45" i="3"/>
  <c r="FJ31" i="8" s="1"/>
  <c r="FJ43" i="3"/>
  <c r="FJ29" i="8" s="1"/>
  <c r="FJ27" i="8"/>
  <c r="FJ42" i="3"/>
  <c r="FJ28" i="8" s="1"/>
  <c r="FB22" i="4"/>
  <c r="FB22" i="1" s="1"/>
  <c r="FB27" i="1"/>
  <c r="FJ4" i="2"/>
  <c r="FJ16" i="2"/>
  <c r="FJ15" i="2"/>
  <c r="FJ17" i="2"/>
  <c r="FL44" i="2"/>
  <c r="FL17" i="8" s="1"/>
  <c r="FL42" i="2"/>
  <c r="FL15" i="8" s="1"/>
  <c r="FL45" i="2"/>
  <c r="FL18" i="8" s="1"/>
  <c r="FL43" i="2"/>
  <c r="FL16" i="8" s="1"/>
  <c r="FL14" i="8"/>
  <c r="EQ7" i="1"/>
  <c r="FH15" i="3"/>
  <c r="FH4" i="3"/>
  <c r="FH17" i="3"/>
  <c r="FH16" i="3"/>
  <c r="EU7" i="3"/>
  <c r="EU6" i="3"/>
  <c r="EU5" i="3"/>
  <c r="EU16" i="1"/>
  <c r="FG4" i="3"/>
  <c r="FG15" i="3"/>
  <c r="FG16" i="3"/>
  <c r="FG17" i="3"/>
  <c r="EG44" i="6"/>
  <c r="EG69" i="8" s="1"/>
  <c r="EG43" i="6"/>
  <c r="EG68" i="8" s="1"/>
  <c r="EG45" i="6"/>
  <c r="EG70" i="8" s="1"/>
  <c r="EG66" i="8"/>
  <c r="ES42" i="6"/>
  <c r="ES67" i="8" s="1"/>
  <c r="EG42" i="6"/>
  <c r="EG67" i="8" s="1"/>
  <c r="FW53" i="8"/>
  <c r="FW45" i="5"/>
  <c r="FW57" i="8" s="1"/>
  <c r="FW42" i="5"/>
  <c r="FW54" i="8" s="1"/>
  <c r="FW43" i="5"/>
  <c r="FW55" i="8" s="1"/>
  <c r="FW44" i="5"/>
  <c r="FW56" i="8" s="1"/>
  <c r="ES5" i="5"/>
  <c r="ES6" i="5"/>
  <c r="ES7" i="5"/>
  <c r="EV5" i="5"/>
  <c r="EV6" i="5"/>
  <c r="EV7" i="5"/>
  <c r="FV16" i="5"/>
  <c r="FV15" i="5"/>
  <c r="FV4" i="5"/>
  <c r="FV17" i="5"/>
  <c r="FF4" i="3"/>
  <c r="FF16" i="3"/>
  <c r="FF17" i="3"/>
  <c r="FF15" i="3"/>
  <c r="FZ42" i="3"/>
  <c r="FZ28" i="8" s="1"/>
  <c r="FZ27" i="8"/>
  <c r="FZ44" i="3"/>
  <c r="FZ30" i="8" s="1"/>
  <c r="FZ43" i="3"/>
  <c r="FZ29" i="8" s="1"/>
  <c r="FZ45" i="3"/>
  <c r="FZ31" i="8" s="1"/>
  <c r="FG21" i="4"/>
  <c r="FG21" i="1" s="1"/>
  <c r="FG23" i="4"/>
  <c r="FG23" i="1" s="1"/>
  <c r="FG14" i="4"/>
  <c r="FG41" i="4"/>
  <c r="FN15" i="5"/>
  <c r="FN16" i="5"/>
  <c r="FN4" i="5"/>
  <c r="FN17" i="5"/>
  <c r="FT45" i="3"/>
  <c r="FT31" i="8" s="1"/>
  <c r="FT44" i="3"/>
  <c r="FT30" i="8" s="1"/>
  <c r="FT42" i="3"/>
  <c r="FT28" i="8" s="1"/>
  <c r="FT43" i="3"/>
  <c r="FT29" i="8" s="1"/>
  <c r="FT27" i="8"/>
  <c r="EU7" i="5"/>
  <c r="EU6" i="5"/>
  <c r="EU5" i="5"/>
  <c r="FY53" i="8"/>
  <c r="FY44" i="5"/>
  <c r="FY56" i="8" s="1"/>
  <c r="FY45" i="5"/>
  <c r="FY57" i="8" s="1"/>
  <c r="FY42" i="5"/>
  <c r="FY54" i="8" s="1"/>
  <c r="FY43" i="5"/>
  <c r="FY55" i="8" s="1"/>
  <c r="GB16" i="3"/>
  <c r="FD45" i="3"/>
  <c r="FD31" i="8" s="1"/>
  <c r="FD43" i="3"/>
  <c r="FD29" i="8" s="1"/>
  <c r="FD42" i="3"/>
  <c r="FD28" i="8" s="1"/>
  <c r="FD27" i="8"/>
  <c r="FD44" i="3"/>
  <c r="FD30" i="8" s="1"/>
  <c r="FH23" i="4"/>
  <c r="FH23" i="1" s="1"/>
  <c r="FH21" i="4"/>
  <c r="FH21" i="1" s="1"/>
  <c r="FH41" i="4"/>
  <c r="FH14" i="4"/>
  <c r="FO17" i="5"/>
  <c r="FO16" i="5"/>
  <c r="FO15" i="5"/>
  <c r="FO4" i="5"/>
  <c r="FA7" i="3"/>
  <c r="FA6" i="3"/>
  <c r="FA5" i="3"/>
  <c r="FC28" i="4"/>
  <c r="FC28" i="1" s="1"/>
  <c r="FC20" i="4"/>
  <c r="FC27" i="4"/>
  <c r="FC26" i="4"/>
  <c r="FC26" i="1" s="1"/>
  <c r="FC25" i="1"/>
  <c r="FE27" i="4"/>
  <c r="FE20" i="4"/>
  <c r="FE26" i="4"/>
  <c r="FE26" i="1" s="1"/>
  <c r="FE28" i="4"/>
  <c r="FE28" i="1" s="1"/>
  <c r="FE25" i="1"/>
  <c r="GO30" i="3"/>
  <c r="GT20" i="6"/>
  <c r="GT28" i="6"/>
  <c r="GT26" i="6"/>
  <c r="GT27" i="6"/>
  <c r="GT22" i="6" s="1"/>
  <c r="FG4" i="5"/>
  <c r="FG15" i="5"/>
  <c r="FG17" i="5"/>
  <c r="FG16" i="5"/>
  <c r="FY44" i="2"/>
  <c r="FY17" i="8" s="1"/>
  <c r="FY42" i="2"/>
  <c r="FY15" i="8" s="1"/>
  <c r="FY43" i="2"/>
  <c r="FY16" i="8" s="1"/>
  <c r="FY14" i="8"/>
  <c r="FY45" i="2"/>
  <c r="FY18" i="8" s="1"/>
  <c r="EV16" i="6"/>
  <c r="EJ16" i="6"/>
  <c r="EJ16" i="1" s="1"/>
  <c r="EJ17" i="6"/>
  <c r="EJ17" i="1" s="1"/>
  <c r="EJ15" i="6"/>
  <c r="EJ15" i="1" s="1"/>
  <c r="EJ4" i="6"/>
  <c r="FH6" i="6" s="1"/>
  <c r="EJ14" i="1"/>
  <c r="EE4" i="1"/>
  <c r="EQ5" i="6"/>
  <c r="EE6" i="6"/>
  <c r="EE6" i="1" s="1"/>
  <c r="EE7" i="6"/>
  <c r="EE7" i="1" s="1"/>
  <c r="EE5" i="6"/>
  <c r="EE5" i="1" s="1"/>
  <c r="FC6" i="6"/>
  <c r="FL43" i="5"/>
  <c r="FL55" i="8" s="1"/>
  <c r="FL44" i="5"/>
  <c r="FL56" i="8" s="1"/>
  <c r="FL53" i="8"/>
  <c r="FL42" i="5"/>
  <c r="FL54" i="8" s="1"/>
  <c r="FL45" i="5"/>
  <c r="FL57" i="8" s="1"/>
  <c r="FX15" i="6"/>
  <c r="FX16" i="6"/>
  <c r="FX17" i="6"/>
  <c r="FX4" i="6"/>
  <c r="EY6" i="5"/>
  <c r="EY7" i="5"/>
  <c r="EY5" i="5"/>
  <c r="FF43" i="2"/>
  <c r="FF16" i="8" s="1"/>
  <c r="FF44" i="2"/>
  <c r="FF17" i="8" s="1"/>
  <c r="FF42" i="2"/>
  <c r="FF15" i="8" s="1"/>
  <c r="FF45" i="2"/>
  <c r="FF18" i="8" s="1"/>
  <c r="FF14" i="8"/>
  <c r="FQ15" i="2"/>
  <c r="FQ17" i="2"/>
  <c r="FQ4" i="2"/>
  <c r="FQ16" i="2"/>
  <c r="GC15" i="2"/>
  <c r="EP6" i="5"/>
  <c r="EP7" i="5"/>
  <c r="EP5" i="5"/>
  <c r="EP5" i="1" s="1"/>
  <c r="EP4" i="1"/>
  <c r="GW31" i="1"/>
  <c r="EX6" i="2"/>
  <c r="EX5" i="2"/>
  <c r="EX7" i="2"/>
  <c r="GH22" i="2"/>
  <c r="GH21" i="2"/>
  <c r="GH23" i="2"/>
  <c r="FZ16" i="5"/>
  <c r="FZ4" i="5"/>
  <c r="FZ15" i="5"/>
  <c r="FZ17" i="5"/>
  <c r="GB7" i="6"/>
  <c r="GB5" i="6"/>
  <c r="GB6" i="6"/>
  <c r="FC43" i="3"/>
  <c r="FC29" i="8" s="1"/>
  <c r="FC42" i="3"/>
  <c r="FC28" i="8" s="1"/>
  <c r="FC44" i="3"/>
  <c r="FC30" i="8" s="1"/>
  <c r="FC27" i="8"/>
  <c r="FC45" i="3"/>
  <c r="FC31" i="8" s="1"/>
  <c r="GA43" i="3"/>
  <c r="GA29" i="8" s="1"/>
  <c r="GJ21" i="2"/>
  <c r="GJ22" i="2"/>
  <c r="GJ23" i="2"/>
  <c r="FT53" i="8"/>
  <c r="FT45" i="5"/>
  <c r="FT57" i="8" s="1"/>
  <c r="FT44" i="5"/>
  <c r="FT56" i="8" s="1"/>
  <c r="FT42" i="5"/>
  <c r="FT54" i="8" s="1"/>
  <c r="FT43" i="5"/>
  <c r="FT55" i="8" s="1"/>
  <c r="GI33" i="3"/>
  <c r="GI33" i="1" s="1"/>
  <c r="GI31" i="3"/>
  <c r="GI31" i="1" s="1"/>
  <c r="GI32" i="3"/>
  <c r="GI22" i="3" s="1"/>
  <c r="GI20" i="3"/>
  <c r="FJ42" i="2"/>
  <c r="FJ15" i="8" s="1"/>
  <c r="FJ44" i="2"/>
  <c r="FJ17" i="8" s="1"/>
  <c r="FJ45" i="2"/>
  <c r="FJ18" i="8" s="1"/>
  <c r="FJ14" i="8"/>
  <c r="FJ43" i="2"/>
  <c r="FJ16" i="8" s="1"/>
  <c r="GQ32" i="1"/>
  <c r="FY42" i="3"/>
  <c r="FY28" i="8" s="1"/>
  <c r="FY45" i="3"/>
  <c r="FY31" i="8" s="1"/>
  <c r="FY43" i="3"/>
  <c r="FY29" i="8" s="1"/>
  <c r="FY44" i="3"/>
  <c r="FY30" i="8" s="1"/>
  <c r="FY27" i="8"/>
  <c r="FC16" i="2"/>
  <c r="FC15" i="2"/>
  <c r="FC17" i="2"/>
  <c r="FC4" i="2"/>
  <c r="GA16" i="2"/>
  <c r="EX5" i="3"/>
  <c r="EX7" i="3"/>
  <c r="EX6" i="3"/>
  <c r="EZ23" i="4"/>
  <c r="EZ23" i="1" s="1"/>
  <c r="EZ21" i="4"/>
  <c r="EZ21" i="1" s="1"/>
  <c r="EZ41" i="4"/>
  <c r="EZ14" i="4"/>
  <c r="EZ20" i="1"/>
  <c r="EZ41" i="1" s="1"/>
  <c r="FU43" i="2"/>
  <c r="FU16" i="8" s="1"/>
  <c r="FU44" i="2"/>
  <c r="FU17" i="8" s="1"/>
  <c r="FU42" i="2"/>
  <c r="FU15" i="8" s="1"/>
  <c r="FU45" i="2"/>
  <c r="FU18" i="8" s="1"/>
  <c r="FU14" i="8"/>
  <c r="FP5" i="6"/>
  <c r="FP7" i="6"/>
  <c r="FP6" i="6"/>
  <c r="FE4" i="3"/>
  <c r="FE17" i="3"/>
  <c r="FE16" i="3"/>
  <c r="FE15" i="3"/>
  <c r="FQ17" i="5"/>
  <c r="FQ16" i="5"/>
  <c r="FQ15" i="5"/>
  <c r="FQ4" i="5"/>
  <c r="FO15" i="3"/>
  <c r="FO16" i="3"/>
  <c r="FO4" i="3"/>
  <c r="FO17" i="3"/>
  <c r="GA15" i="3"/>
  <c r="FJ17" i="5"/>
  <c r="FJ16" i="5"/>
  <c r="FJ15" i="5"/>
  <c r="FJ4" i="5"/>
  <c r="FB7" i="3"/>
  <c r="FB6" i="3"/>
  <c r="FB5" i="3"/>
  <c r="GD22" i="2"/>
  <c r="GD21" i="2"/>
  <c r="GD23" i="2"/>
  <c r="ER17" i="1"/>
  <c r="FD17" i="3"/>
  <c r="FD15" i="3"/>
  <c r="FD16" i="3"/>
  <c r="FD4" i="3"/>
  <c r="GB6" i="3" s="1"/>
  <c r="GH31" i="3"/>
  <c r="GH33" i="3"/>
  <c r="GH33" i="1" s="1"/>
  <c r="GH32" i="3"/>
  <c r="GH22" i="3" s="1"/>
  <c r="GH20" i="3"/>
  <c r="FR7" i="6"/>
  <c r="FR6" i="6"/>
  <c r="FG20" i="1"/>
  <c r="FG41" i="1" s="1"/>
  <c r="GC16" i="3"/>
  <c r="ET16" i="1"/>
  <c r="GR20" i="5"/>
  <c r="GR28" i="5"/>
  <c r="GR26" i="5"/>
  <c r="GR27" i="5"/>
  <c r="GP31" i="4"/>
  <c r="GD31" i="4"/>
  <c r="GD32" i="4"/>
  <c r="GP32" i="4"/>
  <c r="GD33" i="4"/>
  <c r="GD33" i="1" s="1"/>
  <c r="GD30" i="1"/>
  <c r="GT25" i="5"/>
  <c r="GR25" i="2"/>
  <c r="GU25" i="3"/>
  <c r="GU25" i="2"/>
  <c r="GN25" i="6"/>
  <c r="GN25" i="5"/>
  <c r="GR25" i="3"/>
  <c r="GT25" i="3"/>
  <c r="GX25" i="5"/>
  <c r="GS25" i="2"/>
  <c r="GM25" i="6"/>
  <c r="GX25" i="2"/>
  <c r="GQ25" i="2"/>
  <c r="GT25" i="2"/>
  <c r="GV25" i="5"/>
  <c r="GU25" i="5"/>
  <c r="GX25" i="3"/>
  <c r="GW25" i="5"/>
  <c r="GS25" i="5"/>
  <c r="GS25" i="3"/>
  <c r="GQ25" i="5"/>
  <c r="GQ25" i="3"/>
  <c r="GV25" i="3"/>
  <c r="GV25" i="2"/>
  <c r="GW25" i="2"/>
  <c r="EQ5" i="1" l="1"/>
  <c r="EP7" i="1"/>
  <c r="EV6" i="6"/>
  <c r="GE32" i="1"/>
  <c r="GD31" i="1"/>
  <c r="FF15" i="1"/>
  <c r="GM30" i="3"/>
  <c r="GQ26" i="3"/>
  <c r="GQ28" i="3"/>
  <c r="GQ27" i="3"/>
  <c r="GQ22" i="3" s="1"/>
  <c r="GQ20" i="3"/>
  <c r="GM26" i="6"/>
  <c r="GM28" i="6"/>
  <c r="GM27" i="6"/>
  <c r="GM22" i="6" s="1"/>
  <c r="GM20" i="6"/>
  <c r="GO25" i="6"/>
  <c r="FZ6" i="5"/>
  <c r="FZ7" i="5"/>
  <c r="FZ5" i="5"/>
  <c r="GT23" i="6"/>
  <c r="GT21" i="6"/>
  <c r="GO32" i="3"/>
  <c r="GO32" i="1" s="1"/>
  <c r="GO33" i="3"/>
  <c r="GO33" i="1" s="1"/>
  <c r="GO31" i="3"/>
  <c r="GO31" i="1" s="1"/>
  <c r="GO30" i="1"/>
  <c r="FH44" i="4"/>
  <c r="FH43" i="8" s="1"/>
  <c r="FH40" i="8"/>
  <c r="FH42" i="4"/>
  <c r="FH41" i="8" s="1"/>
  <c r="FH43" i="4"/>
  <c r="FH42" i="8" s="1"/>
  <c r="FH45" i="4"/>
  <c r="FH44" i="8" s="1"/>
  <c r="FG45" i="4"/>
  <c r="FG44" i="8" s="1"/>
  <c r="FG40" i="8"/>
  <c r="FG43" i="4"/>
  <c r="FG42" i="8" s="1"/>
  <c r="FG44" i="4"/>
  <c r="FG43" i="8" s="1"/>
  <c r="FG42" i="4"/>
  <c r="FG41" i="8" s="1"/>
  <c r="FG6" i="3"/>
  <c r="FG7" i="3"/>
  <c r="FG5" i="3"/>
  <c r="FL22" i="4"/>
  <c r="FL22" i="1" s="1"/>
  <c r="FL27" i="1"/>
  <c r="FH5" i="5"/>
  <c r="FH6" i="5"/>
  <c r="FH7" i="5"/>
  <c r="FF16" i="1"/>
  <c r="GW21" i="3"/>
  <c r="GW23" i="3"/>
  <c r="FM14" i="4"/>
  <c r="FM23" i="4"/>
  <c r="FM23" i="1" s="1"/>
  <c r="FM41" i="4"/>
  <c r="FM21" i="4"/>
  <c r="FM21" i="1" s="1"/>
  <c r="FM20" i="1"/>
  <c r="FM41" i="1" s="1"/>
  <c r="FE7" i="2"/>
  <c r="FE5" i="2"/>
  <c r="FE6" i="2"/>
  <c r="FA15" i="4"/>
  <c r="FA15" i="1" s="1"/>
  <c r="FA17" i="4"/>
  <c r="FA17" i="1" s="1"/>
  <c r="FA4" i="4"/>
  <c r="FA16" i="4"/>
  <c r="FA16" i="1" s="1"/>
  <c r="FA14" i="1"/>
  <c r="GA5" i="5"/>
  <c r="GA7" i="5"/>
  <c r="GA6" i="5"/>
  <c r="FP6" i="5"/>
  <c r="FP7" i="5"/>
  <c r="FP5" i="5"/>
  <c r="FW7" i="3"/>
  <c r="FW6" i="3"/>
  <c r="FW5" i="3"/>
  <c r="FQ5" i="3"/>
  <c r="FQ6" i="3"/>
  <c r="FQ7" i="3"/>
  <c r="FI40" i="8"/>
  <c r="FI42" i="4"/>
  <c r="FI41" i="8" s="1"/>
  <c r="FI44" i="4"/>
  <c r="FI43" i="8" s="1"/>
  <c r="FI43" i="4"/>
  <c r="FI42" i="8" s="1"/>
  <c r="FI45" i="4"/>
  <c r="FI44" i="8" s="1"/>
  <c r="FY6" i="2"/>
  <c r="FY5" i="2"/>
  <c r="FY7" i="2"/>
  <c r="GP20" i="6"/>
  <c r="GP28" i="6"/>
  <c r="GP26" i="6"/>
  <c r="GP27" i="6"/>
  <c r="GP22" i="6" s="1"/>
  <c r="FK7" i="5"/>
  <c r="FK6" i="5"/>
  <c r="FK5" i="5"/>
  <c r="GH32" i="1"/>
  <c r="FH7" i="2"/>
  <c r="FH6" i="2"/>
  <c r="FH5" i="2"/>
  <c r="EV15" i="4"/>
  <c r="EV15" i="1" s="1"/>
  <c r="EV17" i="4"/>
  <c r="EV17" i="1" s="1"/>
  <c r="EV4" i="4"/>
  <c r="EV16" i="4"/>
  <c r="EV16" i="1" s="1"/>
  <c r="EV14" i="1"/>
  <c r="GX21" i="6"/>
  <c r="GX23" i="6"/>
  <c r="FG15" i="4"/>
  <c r="FG15" i="1" s="1"/>
  <c r="FG17" i="4"/>
  <c r="FG17" i="1" s="1"/>
  <c r="FG4" i="4"/>
  <c r="FG16" i="4"/>
  <c r="FG16" i="1" s="1"/>
  <c r="FB42" i="4"/>
  <c r="FB41" i="8" s="1"/>
  <c r="FB43" i="4"/>
  <c r="FB42" i="8" s="1"/>
  <c r="FB40" i="8"/>
  <c r="FB44" i="4"/>
  <c r="FB43" i="8" s="1"/>
  <c r="FB45" i="4"/>
  <c r="FB44" i="8" s="1"/>
  <c r="FL5" i="3"/>
  <c r="FL7" i="3"/>
  <c r="FL6" i="3"/>
  <c r="GW28" i="2"/>
  <c r="GW27" i="2"/>
  <c r="GW20" i="2"/>
  <c r="GW26" i="2"/>
  <c r="GS28" i="3"/>
  <c r="GS26" i="3"/>
  <c r="GS27" i="3"/>
  <c r="GS22" i="3" s="1"/>
  <c r="GS20" i="3"/>
  <c r="GS27" i="2"/>
  <c r="GS20" i="2"/>
  <c r="GS26" i="2"/>
  <c r="GS28" i="2"/>
  <c r="FE6" i="3"/>
  <c r="FE7" i="3"/>
  <c r="FE5" i="3"/>
  <c r="FC14" i="4"/>
  <c r="FC21" i="4"/>
  <c r="FC21" i="1" s="1"/>
  <c r="FC23" i="4"/>
  <c r="FC23" i="1" s="1"/>
  <c r="FC41" i="4"/>
  <c r="FC20" i="1"/>
  <c r="FC41" i="1" s="1"/>
  <c r="FW6" i="2"/>
  <c r="FW7" i="2"/>
  <c r="FW5" i="2"/>
  <c r="FL5" i="2"/>
  <c r="FL6" i="2"/>
  <c r="FL7" i="2"/>
  <c r="FB17" i="4"/>
  <c r="FB17" i="1" s="1"/>
  <c r="FB4" i="4"/>
  <c r="FB16" i="4"/>
  <c r="FB16" i="1" s="1"/>
  <c r="FB15" i="4"/>
  <c r="FB15" i="1" s="1"/>
  <c r="FB14" i="1"/>
  <c r="FC5" i="3"/>
  <c r="FC7" i="3"/>
  <c r="FC6" i="3"/>
  <c r="GA6" i="3"/>
  <c r="FY6" i="5"/>
  <c r="FY7" i="5"/>
  <c r="FY5" i="5"/>
  <c r="GB5" i="5"/>
  <c r="GB7" i="5"/>
  <c r="GB6" i="5"/>
  <c r="GE21" i="3"/>
  <c r="GE23" i="3"/>
  <c r="FK23" i="4"/>
  <c r="FK23" i="1" s="1"/>
  <c r="FK21" i="4"/>
  <c r="FK21" i="1" s="1"/>
  <c r="FK41" i="4"/>
  <c r="FK14" i="4"/>
  <c r="FK20" i="1"/>
  <c r="FK41" i="1" s="1"/>
  <c r="FX5" i="3"/>
  <c r="FX7" i="3"/>
  <c r="FX6" i="3"/>
  <c r="GR23" i="6"/>
  <c r="GR21" i="6"/>
  <c r="FX5" i="2"/>
  <c r="FX7" i="2"/>
  <c r="FX6" i="2"/>
  <c r="FD22" i="4"/>
  <c r="FD22" i="1" s="1"/>
  <c r="FD27" i="1"/>
  <c r="FL6" i="6"/>
  <c r="GH23" i="3"/>
  <c r="GH21" i="3"/>
  <c r="FG6" i="5"/>
  <c r="FG7" i="5"/>
  <c r="FG5" i="5"/>
  <c r="GU23" i="6"/>
  <c r="GU21" i="6"/>
  <c r="FG5" i="2"/>
  <c r="FG7" i="2"/>
  <c r="FG6" i="2"/>
  <c r="FZ7" i="2"/>
  <c r="FZ5" i="2"/>
  <c r="FZ6" i="2"/>
  <c r="GN20" i="6"/>
  <c r="GN26" i="6"/>
  <c r="GN28" i="6"/>
  <c r="GN27" i="6"/>
  <c r="GN22" i="6" s="1"/>
  <c r="GU26" i="2"/>
  <c r="GU27" i="2"/>
  <c r="GU28" i="2"/>
  <c r="GU20" i="2"/>
  <c r="FQ7" i="5"/>
  <c r="FQ5" i="5"/>
  <c r="FQ6" i="5"/>
  <c r="EZ79" i="8"/>
  <c r="EZ42" i="1"/>
  <c r="EZ80" i="8" s="1"/>
  <c r="EZ44" i="1"/>
  <c r="EZ82" i="8" s="1"/>
  <c r="EZ43" i="1"/>
  <c r="EZ81" i="8" s="1"/>
  <c r="EZ45" i="1"/>
  <c r="EZ83" i="8" s="1"/>
  <c r="EP6" i="1"/>
  <c r="FV5" i="5"/>
  <c r="FV6" i="5"/>
  <c r="FV7" i="5"/>
  <c r="FJ5" i="2"/>
  <c r="FJ7" i="2"/>
  <c r="FJ6" i="2"/>
  <c r="GL21" i="3"/>
  <c r="GL23" i="3"/>
  <c r="FF17" i="1"/>
  <c r="GJ23" i="3"/>
  <c r="GJ21" i="3"/>
  <c r="FI45" i="1"/>
  <c r="FI83" i="8" s="1"/>
  <c r="FI42" i="1"/>
  <c r="FI80" i="8" s="1"/>
  <c r="FI43" i="1"/>
  <c r="FI81" i="8" s="1"/>
  <c r="FI79" i="8"/>
  <c r="FI44" i="1"/>
  <c r="FI82" i="8" s="1"/>
  <c r="FD7" i="5"/>
  <c r="FD5" i="5"/>
  <c r="FD6" i="5"/>
  <c r="ES7" i="1"/>
  <c r="GK33" i="1"/>
  <c r="EW45" i="1"/>
  <c r="EW83" i="8" s="1"/>
  <c r="EW79" i="8"/>
  <c r="EW43" i="1"/>
  <c r="EW81" i="8" s="1"/>
  <c r="EW44" i="1"/>
  <c r="EW82" i="8" s="1"/>
  <c r="EW42" i="1"/>
  <c r="EW80" i="8" s="1"/>
  <c r="FI6" i="5"/>
  <c r="FI5" i="5"/>
  <c r="FI7" i="5"/>
  <c r="FU7" i="5"/>
  <c r="FU6" i="5"/>
  <c r="FU5" i="5"/>
  <c r="FY5" i="3"/>
  <c r="FY7" i="3"/>
  <c r="FY6" i="3"/>
  <c r="EO5" i="1"/>
  <c r="FD6" i="2"/>
  <c r="FD7" i="2"/>
  <c r="FD5" i="2"/>
  <c r="FG14" i="1"/>
  <c r="FZ5" i="3"/>
  <c r="FZ7" i="3"/>
  <c r="FZ6" i="3"/>
  <c r="FU5" i="2"/>
  <c r="FU7" i="2"/>
  <c r="FU6" i="2"/>
  <c r="FC7" i="2"/>
  <c r="FC5" i="2"/>
  <c r="FC6" i="2"/>
  <c r="GA6" i="2"/>
  <c r="FM7" i="3"/>
  <c r="FM6" i="3"/>
  <c r="FM5" i="3"/>
  <c r="FT6" i="6"/>
  <c r="FT7" i="6"/>
  <c r="FT5" i="6"/>
  <c r="EV45" i="4"/>
  <c r="EV44" i="8" s="1"/>
  <c r="EV40" i="8"/>
  <c r="EV44" i="4"/>
  <c r="EV43" i="8" s="1"/>
  <c r="EV42" i="4"/>
  <c r="EV41" i="8" s="1"/>
  <c r="EV43" i="4"/>
  <c r="EV42" i="8" s="1"/>
  <c r="GP25" i="2"/>
  <c r="GT26" i="2"/>
  <c r="GT27" i="2"/>
  <c r="GT28" i="2"/>
  <c r="GT20" i="2"/>
  <c r="EZ4" i="4"/>
  <c r="EZ17" i="4"/>
  <c r="EZ17" i="1" s="1"/>
  <c r="EZ16" i="4"/>
  <c r="EZ16" i="1" s="1"/>
  <c r="EZ15" i="4"/>
  <c r="EZ15" i="1" s="1"/>
  <c r="EZ14" i="1"/>
  <c r="FX7" i="6"/>
  <c r="FX6" i="6"/>
  <c r="FX5" i="6"/>
  <c r="EV5" i="6"/>
  <c r="EJ7" i="6"/>
  <c r="EJ7" i="1" s="1"/>
  <c r="EJ6" i="6"/>
  <c r="EJ6" i="1" s="1"/>
  <c r="EJ5" i="6"/>
  <c r="EJ5" i="1" s="1"/>
  <c r="EJ4" i="1"/>
  <c r="FE7" i="5"/>
  <c r="FE5" i="5"/>
  <c r="FE6" i="5"/>
  <c r="FN22" i="4"/>
  <c r="FN22" i="1" s="1"/>
  <c r="FN27" i="1"/>
  <c r="GI32" i="1"/>
  <c r="FP5" i="2"/>
  <c r="FP7" i="2"/>
  <c r="FP6" i="2"/>
  <c r="GB5" i="2"/>
  <c r="FC5" i="5"/>
  <c r="FC7" i="5"/>
  <c r="FC6" i="5"/>
  <c r="ET6" i="6"/>
  <c r="EH6" i="6"/>
  <c r="EH6" i="1" s="1"/>
  <c r="EH7" i="6"/>
  <c r="EH7" i="1" s="1"/>
  <c r="ET5" i="6"/>
  <c r="ET5" i="1" s="1"/>
  <c r="EH5" i="6"/>
  <c r="EH5" i="1" s="1"/>
  <c r="EH4" i="1"/>
  <c r="GC7" i="5"/>
  <c r="GC5" i="5"/>
  <c r="GC6" i="5"/>
  <c r="FS7" i="3"/>
  <c r="FS6" i="3"/>
  <c r="FS5" i="3"/>
  <c r="ES6" i="1"/>
  <c r="GW23" i="6"/>
  <c r="GW21" i="6"/>
  <c r="FR6" i="2"/>
  <c r="FR5" i="2"/>
  <c r="FR7" i="2"/>
  <c r="FO6" i="2"/>
  <c r="FO7" i="2"/>
  <c r="FO5" i="2"/>
  <c r="GA5" i="2"/>
  <c r="FK7" i="3"/>
  <c r="FK5" i="3"/>
  <c r="FK6" i="3"/>
  <c r="FS5" i="5"/>
  <c r="FS7" i="5"/>
  <c r="FS6" i="5"/>
  <c r="FF5" i="5"/>
  <c r="FF7" i="5"/>
  <c r="FF6" i="5"/>
  <c r="EX79" i="8"/>
  <c r="EX43" i="1"/>
  <c r="EX81" i="8" s="1"/>
  <c r="EX42" i="1"/>
  <c r="EX80" i="8" s="1"/>
  <c r="EX44" i="1"/>
  <c r="EX82" i="8" s="1"/>
  <c r="EX45" i="1"/>
  <c r="EX83" i="8" s="1"/>
  <c r="EO7" i="1"/>
  <c r="GJ32" i="1"/>
  <c r="EY79" i="8"/>
  <c r="EY44" i="1"/>
  <c r="EY82" i="8" s="1"/>
  <c r="EY42" i="1"/>
  <c r="EY80" i="8" s="1"/>
  <c r="EY45" i="1"/>
  <c r="EY83" i="8" s="1"/>
  <c r="EY43" i="1"/>
  <c r="EY81" i="8" s="1"/>
  <c r="FC22" i="4"/>
  <c r="FC22" i="1" s="1"/>
  <c r="FC27" i="1"/>
  <c r="FF5" i="3"/>
  <c r="FF7" i="3"/>
  <c r="FF6" i="3"/>
  <c r="GP33" i="3"/>
  <c r="GP33" i="1" s="1"/>
  <c r="GP31" i="3"/>
  <c r="GP31" i="1" s="1"/>
  <c r="GP32" i="3"/>
  <c r="GP30" i="1"/>
  <c r="FK22" i="4"/>
  <c r="FK22" i="1" s="1"/>
  <c r="FK27" i="1"/>
  <c r="GQ28" i="2"/>
  <c r="GQ27" i="2"/>
  <c r="GQ26" i="2"/>
  <c r="GQ20" i="2"/>
  <c r="GO25" i="3"/>
  <c r="FD6" i="3"/>
  <c r="FD5" i="3"/>
  <c r="FD7" i="3"/>
  <c r="EZ45" i="4"/>
  <c r="EZ44" i="8" s="1"/>
  <c r="EZ43" i="4"/>
  <c r="EZ42" i="8" s="1"/>
  <c r="EZ42" i="4"/>
  <c r="EZ41" i="8" s="1"/>
  <c r="EZ44" i="4"/>
  <c r="EZ43" i="8" s="1"/>
  <c r="EZ40" i="8"/>
  <c r="FE21" i="4"/>
  <c r="FE21" i="1" s="1"/>
  <c r="FE41" i="4"/>
  <c r="FE14" i="4"/>
  <c r="FE23" i="4"/>
  <c r="FE23" i="1" s="1"/>
  <c r="FE20" i="1"/>
  <c r="FE41" i="1" s="1"/>
  <c r="FO7" i="5"/>
  <c r="FO6" i="5"/>
  <c r="FO5" i="5"/>
  <c r="FN7" i="5"/>
  <c r="FN5" i="5"/>
  <c r="FN6" i="5"/>
  <c r="FP6" i="3"/>
  <c r="FP7" i="3"/>
  <c r="FP5" i="3"/>
  <c r="GQ21" i="6"/>
  <c r="GQ23" i="6"/>
  <c r="FS7" i="2"/>
  <c r="FS5" i="2"/>
  <c r="FS6" i="2"/>
  <c r="FT6" i="2"/>
  <c r="FT7" i="2"/>
  <c r="FT5" i="2"/>
  <c r="EZ6" i="6"/>
  <c r="EN6" i="6"/>
  <c r="EN6" i="1" s="1"/>
  <c r="EN7" i="6"/>
  <c r="EN7" i="1" s="1"/>
  <c r="EN5" i="6"/>
  <c r="EN5" i="1" s="1"/>
  <c r="ES5" i="1"/>
  <c r="FR7" i="5"/>
  <c r="FR6" i="5"/>
  <c r="FR5" i="5"/>
  <c r="FF6" i="4"/>
  <c r="FF5" i="4"/>
  <c r="FF7" i="4"/>
  <c r="GC6" i="3"/>
  <c r="EU5" i="1"/>
  <c r="FT6" i="5"/>
  <c r="FT5" i="5"/>
  <c r="FT7" i="5"/>
  <c r="FI15" i="4"/>
  <c r="FI15" i="1" s="1"/>
  <c r="FI4" i="4"/>
  <c r="FI17" i="4"/>
  <c r="FI17" i="1" s="1"/>
  <c r="FI16" i="4"/>
  <c r="FI16" i="1" s="1"/>
  <c r="EX17" i="4"/>
  <c r="EX17" i="1" s="1"/>
  <c r="EX16" i="4"/>
  <c r="EX16" i="1" s="1"/>
  <c r="EX4" i="4"/>
  <c r="EX15" i="4"/>
  <c r="EX15" i="1" s="1"/>
  <c r="EX14" i="1"/>
  <c r="EO6" i="1"/>
  <c r="FD23" i="4"/>
  <c r="FD23" i="1" s="1"/>
  <c r="FD21" i="4"/>
  <c r="FD21" i="1" s="1"/>
  <c r="FD41" i="4"/>
  <c r="FD14" i="4"/>
  <c r="FD20" i="1"/>
  <c r="FD41" i="1" s="1"/>
  <c r="FV5" i="3"/>
  <c r="FV7" i="3"/>
  <c r="FV6" i="3"/>
  <c r="FI7" i="3"/>
  <c r="FI5" i="3"/>
  <c r="FI6" i="3"/>
  <c r="EY15" i="4"/>
  <c r="EY15" i="1" s="1"/>
  <c r="EY4" i="4"/>
  <c r="EY17" i="4"/>
  <c r="EY17" i="1" s="1"/>
  <c r="EY16" i="4"/>
  <c r="EY16" i="1" s="1"/>
  <c r="EY14" i="1"/>
  <c r="EV43" i="1"/>
  <c r="EV81" i="8" s="1"/>
  <c r="EV45" i="1"/>
  <c r="EV83" i="8" s="1"/>
  <c r="EV44" i="1"/>
  <c r="EV82" i="8" s="1"/>
  <c r="EV79" i="8"/>
  <c r="EV42" i="1"/>
  <c r="EV80" i="8" s="1"/>
  <c r="GU27" i="3"/>
  <c r="GU22" i="3" s="1"/>
  <c r="GU20" i="3"/>
  <c r="GU28" i="3"/>
  <c r="GU26" i="3"/>
  <c r="FJ7" i="5"/>
  <c r="FJ5" i="5"/>
  <c r="FJ6" i="5"/>
  <c r="FE22" i="4"/>
  <c r="FE22" i="1" s="1"/>
  <c r="FE27" i="1"/>
  <c r="FL23" i="4"/>
  <c r="FL23" i="1" s="1"/>
  <c r="FL21" i="4"/>
  <c r="FL21" i="1" s="1"/>
  <c r="FL41" i="4"/>
  <c r="FL14" i="4"/>
  <c r="FL20" i="1"/>
  <c r="FL41" i="1" s="1"/>
  <c r="FN21" i="4"/>
  <c r="FN21" i="1" s="1"/>
  <c r="FN41" i="4"/>
  <c r="FN23" i="4"/>
  <c r="FN23" i="1" s="1"/>
  <c r="FN14" i="4"/>
  <c r="FN20" i="1"/>
  <c r="FN41" i="1" s="1"/>
  <c r="ER5" i="1"/>
  <c r="FW7" i="5"/>
  <c r="FW5" i="5"/>
  <c r="FW6" i="5"/>
  <c r="FB79" i="8"/>
  <c r="FB44" i="1"/>
  <c r="FB82" i="8" s="1"/>
  <c r="FB42" i="1"/>
  <c r="FB80" i="8" s="1"/>
  <c r="FB43" i="1"/>
  <c r="FB81" i="8" s="1"/>
  <c r="FB45" i="1"/>
  <c r="FB83" i="8" s="1"/>
  <c r="FI7" i="2"/>
  <c r="FI5" i="2"/>
  <c r="FI6" i="2"/>
  <c r="FI4" i="1"/>
  <c r="GD23" i="3"/>
  <c r="GD21" i="3"/>
  <c r="FA45" i="1"/>
  <c r="FA83" i="8" s="1"/>
  <c r="FA42" i="1"/>
  <c r="FA80" i="8" s="1"/>
  <c r="FA43" i="1"/>
  <c r="FA81" i="8" s="1"/>
  <c r="FA79" i="8"/>
  <c r="FA44" i="1"/>
  <c r="FA82" i="8" s="1"/>
  <c r="FJ41" i="4"/>
  <c r="FJ14" i="4"/>
  <c r="FJ23" i="4"/>
  <c r="FJ23" i="1" s="1"/>
  <c r="FJ21" i="4"/>
  <c r="FJ21" i="1" s="1"/>
  <c r="FJ20" i="1"/>
  <c r="FJ41" i="1" s="1"/>
  <c r="FV6" i="2"/>
  <c r="FV7" i="2"/>
  <c r="FV5" i="2"/>
  <c r="FR5" i="3"/>
  <c r="FR7" i="3"/>
  <c r="FR6" i="3"/>
  <c r="EW16" i="4"/>
  <c r="EW16" i="1" s="1"/>
  <c r="EW4" i="4"/>
  <c r="EW15" i="4"/>
  <c r="EW15" i="1" s="1"/>
  <c r="EW17" i="4"/>
  <c r="EW17" i="1" s="1"/>
  <c r="EW14" i="1"/>
  <c r="GK23" i="3"/>
  <c r="GK21" i="3"/>
  <c r="EU6" i="1"/>
  <c r="GS21" i="6"/>
  <c r="GS23" i="6"/>
  <c r="EX44" i="4"/>
  <c r="EX43" i="8" s="1"/>
  <c r="EX45" i="4"/>
  <c r="EX44" i="8" s="1"/>
  <c r="EX43" i="4"/>
  <c r="EX42" i="8" s="1"/>
  <c r="EX42" i="4"/>
  <c r="EX41" i="8" s="1"/>
  <c r="EX40" i="8"/>
  <c r="FJ6" i="3"/>
  <c r="FJ7" i="3"/>
  <c r="FJ5" i="3"/>
  <c r="FT7" i="3"/>
  <c r="FT5" i="3"/>
  <c r="FT6" i="3"/>
  <c r="FK7" i="2"/>
  <c r="FK6" i="2"/>
  <c r="FK5" i="2"/>
  <c r="EG4" i="1"/>
  <c r="ES5" i="6"/>
  <c r="EG7" i="6"/>
  <c r="EG7" i="1" s="1"/>
  <c r="EG6" i="6"/>
  <c r="EG6" i="1" s="1"/>
  <c r="EG5" i="6"/>
  <c r="EG5" i="1" s="1"/>
  <c r="EY42" i="4"/>
  <c r="EY41" i="8" s="1"/>
  <c r="EY40" i="8"/>
  <c r="EY43" i="4"/>
  <c r="EY42" i="8" s="1"/>
  <c r="EY44" i="4"/>
  <c r="EY43" i="8" s="1"/>
  <c r="EY45" i="4"/>
  <c r="EY44" i="8" s="1"/>
  <c r="GV28" i="2"/>
  <c r="GV20" i="2"/>
  <c r="GV27" i="2"/>
  <c r="GV26" i="2"/>
  <c r="GX26" i="3"/>
  <c r="GX20" i="3"/>
  <c r="GX27" i="3"/>
  <c r="GX22" i="3" s="1"/>
  <c r="GX28" i="3"/>
  <c r="GT27" i="3"/>
  <c r="GT22" i="3" s="1"/>
  <c r="GT20" i="3"/>
  <c r="GT26" i="3"/>
  <c r="GT28" i="3"/>
  <c r="GV26" i="3"/>
  <c r="GV28" i="3"/>
  <c r="GV27" i="3"/>
  <c r="GV22" i="3" s="1"/>
  <c r="GV20" i="3"/>
  <c r="GX20" i="2"/>
  <c r="GX26" i="2"/>
  <c r="GX28" i="2"/>
  <c r="GX27" i="2"/>
  <c r="GR20" i="3"/>
  <c r="GR26" i="3"/>
  <c r="GR28" i="3"/>
  <c r="GR27" i="3"/>
  <c r="GR22" i="3" s="1"/>
  <c r="GP25" i="3"/>
  <c r="GR27" i="2"/>
  <c r="GR20" i="2"/>
  <c r="GR26" i="2"/>
  <c r="GR28" i="2"/>
  <c r="FG43" i="1"/>
  <c r="FG81" i="8" s="1"/>
  <c r="FG42" i="1"/>
  <c r="FG80" i="8" s="1"/>
  <c r="FG44" i="1"/>
  <c r="FG82" i="8" s="1"/>
  <c r="FG79" i="8"/>
  <c r="FG45" i="1"/>
  <c r="FG83" i="8" s="1"/>
  <c r="FO5" i="3"/>
  <c r="FO6" i="3"/>
  <c r="FO7" i="3"/>
  <c r="GA5" i="3"/>
  <c r="GI21" i="3"/>
  <c r="GI23" i="3"/>
  <c r="FQ5" i="2"/>
  <c r="FQ7" i="2"/>
  <c r="FQ6" i="2"/>
  <c r="GC5" i="2"/>
  <c r="FH16" i="4"/>
  <c r="FH16" i="1" s="1"/>
  <c r="FH15" i="4"/>
  <c r="FH15" i="1" s="1"/>
  <c r="FH4" i="4"/>
  <c r="FH4" i="1" s="1"/>
  <c r="FH17" i="4"/>
  <c r="FH17" i="1" s="1"/>
  <c r="FH7" i="3"/>
  <c r="FH5" i="3"/>
  <c r="FH6" i="3"/>
  <c r="FU7" i="3"/>
  <c r="FU5" i="3"/>
  <c r="FU6" i="3"/>
  <c r="FF6" i="2"/>
  <c r="FF6" i="1" s="1"/>
  <c r="FF4" i="1"/>
  <c r="FF7" i="2"/>
  <c r="FF5" i="2"/>
  <c r="FF5" i="1" s="1"/>
  <c r="GN31" i="3"/>
  <c r="GN31" i="1" s="1"/>
  <c r="GN32" i="3"/>
  <c r="GN32" i="1" s="1"/>
  <c r="GN33" i="3"/>
  <c r="GN33" i="1" s="1"/>
  <c r="GN30" i="1"/>
  <c r="FM22" i="4"/>
  <c r="FM22" i="1" s="1"/>
  <c r="FM27" i="1"/>
  <c r="FX7" i="5"/>
  <c r="FX6" i="5"/>
  <c r="FX5" i="5"/>
  <c r="FN6" i="3"/>
  <c r="FN7" i="3"/>
  <c r="FN5" i="3"/>
  <c r="FA42" i="4"/>
  <c r="FA41" i="8" s="1"/>
  <c r="FA44" i="4"/>
  <c r="FA43" i="8" s="1"/>
  <c r="FA40" i="8"/>
  <c r="FA43" i="4"/>
  <c r="FA42" i="8" s="1"/>
  <c r="FA45" i="4"/>
  <c r="FA44" i="8" s="1"/>
  <c r="FL6" i="5"/>
  <c r="FL7" i="5"/>
  <c r="FL5" i="5"/>
  <c r="FJ22" i="4"/>
  <c r="FJ22" i="1" s="1"/>
  <c r="FJ27" i="1"/>
  <c r="ET6" i="1"/>
  <c r="GG32" i="1"/>
  <c r="GK21" i="2"/>
  <c r="GK22" i="2"/>
  <c r="GK23" i="2"/>
  <c r="GG23" i="3"/>
  <c r="GG21" i="3"/>
  <c r="EW43" i="4"/>
  <c r="EW42" i="8" s="1"/>
  <c r="EW45" i="4"/>
  <c r="EW44" i="8" s="1"/>
  <c r="EW42" i="4"/>
  <c r="EW41" i="8" s="1"/>
  <c r="EW44" i="4"/>
  <c r="EW43" i="8" s="1"/>
  <c r="EW40" i="8"/>
  <c r="EU7" i="1"/>
  <c r="FY7" i="6"/>
  <c r="FY5" i="6"/>
  <c r="FY6" i="6"/>
  <c r="FN7" i="2"/>
  <c r="FN5" i="2"/>
  <c r="FN6" i="2"/>
  <c r="GF21" i="3"/>
  <c r="GF23" i="3"/>
  <c r="FM6" i="5"/>
  <c r="FM7" i="5"/>
  <c r="FM5" i="5"/>
  <c r="GV23" i="6"/>
  <c r="GV21" i="6"/>
  <c r="FH14" i="1"/>
  <c r="GL32" i="1"/>
  <c r="GS28" i="5"/>
  <c r="GS20" i="5"/>
  <c r="GS27" i="5"/>
  <c r="GS26" i="5"/>
  <c r="GV28" i="5"/>
  <c r="GV20" i="5"/>
  <c r="GV27" i="5"/>
  <c r="GV26" i="5"/>
  <c r="GT28" i="5"/>
  <c r="GT20" i="5"/>
  <c r="GT26" i="5"/>
  <c r="GT27" i="5"/>
  <c r="GP25" i="5"/>
  <c r="GW20" i="5"/>
  <c r="GW28" i="5"/>
  <c r="GW26" i="5"/>
  <c r="GW27" i="5"/>
  <c r="GX20" i="5"/>
  <c r="GX28" i="5"/>
  <c r="GX27" i="5"/>
  <c r="GX26" i="5"/>
  <c r="GO25" i="5"/>
  <c r="GR22" i="5"/>
  <c r="GQ27" i="5"/>
  <c r="GQ20" i="5"/>
  <c r="GQ26" i="5"/>
  <c r="GQ28" i="5"/>
  <c r="GN28" i="5"/>
  <c r="GN27" i="5"/>
  <c r="GN20" i="5"/>
  <c r="GN26" i="5"/>
  <c r="GU28" i="5"/>
  <c r="GU20" i="5"/>
  <c r="GU27" i="5"/>
  <c r="GU26" i="5"/>
  <c r="GR23" i="5"/>
  <c r="GR21" i="5"/>
  <c r="GP32" i="1"/>
  <c r="GD32" i="1"/>
  <c r="GN25" i="2"/>
  <c r="GN25" i="3"/>
  <c r="GM25" i="5"/>
  <c r="GM25" i="2"/>
  <c r="FF7" i="1" l="1"/>
  <c r="GN26" i="2"/>
  <c r="GN20" i="2"/>
  <c r="GN28" i="2"/>
  <c r="GN27" i="2"/>
  <c r="FJ79" i="8"/>
  <c r="FJ45" i="1"/>
  <c r="FJ83" i="8" s="1"/>
  <c r="FJ44" i="1"/>
  <c r="FJ82" i="8" s="1"/>
  <c r="FJ43" i="1"/>
  <c r="FJ81" i="8" s="1"/>
  <c r="FJ42" i="1"/>
  <c r="FJ80" i="8" s="1"/>
  <c r="FL17" i="4"/>
  <c r="FL17" i="1" s="1"/>
  <c r="FL4" i="4"/>
  <c r="FL16" i="4"/>
  <c r="FL16" i="1" s="1"/>
  <c r="FL15" i="4"/>
  <c r="FL15" i="1" s="1"/>
  <c r="FL14" i="1"/>
  <c r="FC40" i="8"/>
  <c r="FC43" i="4"/>
  <c r="FC42" i="8" s="1"/>
  <c r="FC45" i="4"/>
  <c r="FC44" i="8" s="1"/>
  <c r="FC44" i="4"/>
  <c r="FC43" i="8" s="1"/>
  <c r="FC42" i="4"/>
  <c r="FC41" i="8" s="1"/>
  <c r="FL45" i="4"/>
  <c r="FL44" i="8" s="1"/>
  <c r="FL42" i="4"/>
  <c r="FL41" i="8" s="1"/>
  <c r="FL44" i="4"/>
  <c r="FL43" i="8" s="1"/>
  <c r="FL40" i="8"/>
  <c r="FL43" i="4"/>
  <c r="FL42" i="8" s="1"/>
  <c r="EY5" i="4"/>
  <c r="EY5" i="1" s="1"/>
  <c r="EY6" i="4"/>
  <c r="EY6" i="1" s="1"/>
  <c r="EY7" i="4"/>
  <c r="EY7" i="1" s="1"/>
  <c r="EY4" i="1"/>
  <c r="GO28" i="3"/>
  <c r="GO26" i="3"/>
  <c r="GO27" i="3"/>
  <c r="GO22" i="3" s="1"/>
  <c r="GO20" i="3"/>
  <c r="GT21" i="2"/>
  <c r="GT23" i="2"/>
  <c r="GT22" i="2"/>
  <c r="FK45" i="1"/>
  <c r="FK83" i="8" s="1"/>
  <c r="FK43" i="1"/>
  <c r="FK81" i="8" s="1"/>
  <c r="FK44" i="1"/>
  <c r="FK82" i="8" s="1"/>
  <c r="FK42" i="1"/>
  <c r="FK80" i="8" s="1"/>
  <c r="FK79" i="8"/>
  <c r="GW21" i="2"/>
  <c r="GW22" i="2"/>
  <c r="GW23" i="2"/>
  <c r="GP23" i="6"/>
  <c r="GP21" i="6"/>
  <c r="GR23" i="3"/>
  <c r="GR21" i="3"/>
  <c r="FN42" i="1"/>
  <c r="FN80" i="8" s="1"/>
  <c r="FN43" i="1"/>
  <c r="FN81" i="8" s="1"/>
  <c r="FN45" i="1"/>
  <c r="FN83" i="8" s="1"/>
  <c r="FN44" i="1"/>
  <c r="FN82" i="8" s="1"/>
  <c r="FN79" i="8"/>
  <c r="FK16" i="4"/>
  <c r="FK16" i="1" s="1"/>
  <c r="FK15" i="4"/>
  <c r="FK15" i="1" s="1"/>
  <c r="FK4" i="4"/>
  <c r="FK17" i="4"/>
  <c r="FK17" i="1" s="1"/>
  <c r="FK14" i="1"/>
  <c r="GS21" i="2"/>
  <c r="GS22" i="2"/>
  <c r="GS23" i="2"/>
  <c r="FG4" i="1"/>
  <c r="FG7" i="4"/>
  <c r="FG7" i="1" s="1"/>
  <c r="FG5" i="4"/>
  <c r="FG5" i="1" s="1"/>
  <c r="FG6" i="4"/>
  <c r="FG6" i="1" s="1"/>
  <c r="GQ21" i="3"/>
  <c r="GQ23" i="3"/>
  <c r="GR21" i="2"/>
  <c r="GR22" i="2"/>
  <c r="GR23" i="2"/>
  <c r="GT23" i="3"/>
  <c r="GT21" i="3"/>
  <c r="GV21" i="2"/>
  <c r="GV22" i="2"/>
  <c r="GV23" i="2"/>
  <c r="FJ17" i="4"/>
  <c r="FJ17" i="1" s="1"/>
  <c r="FJ16" i="4"/>
  <c r="FJ16" i="1" s="1"/>
  <c r="FJ4" i="4"/>
  <c r="FJ15" i="4"/>
  <c r="FJ15" i="1" s="1"/>
  <c r="FJ14" i="1"/>
  <c r="FN15" i="4"/>
  <c r="FN15" i="1" s="1"/>
  <c r="FN17" i="4"/>
  <c r="FN17" i="1" s="1"/>
  <c r="FN16" i="4"/>
  <c r="FN16" i="1" s="1"/>
  <c r="FN4" i="4"/>
  <c r="FN14" i="1"/>
  <c r="GQ23" i="2"/>
  <c r="GQ22" i="2"/>
  <c r="GQ21" i="2"/>
  <c r="FK44" i="4"/>
  <c r="FK43" i="8" s="1"/>
  <c r="FK45" i="4"/>
  <c r="FK44" i="8" s="1"/>
  <c r="FK43" i="4"/>
  <c r="FK42" i="8" s="1"/>
  <c r="FK40" i="8"/>
  <c r="FK42" i="4"/>
  <c r="FK41" i="8" s="1"/>
  <c r="FC16" i="4"/>
  <c r="FC16" i="1" s="1"/>
  <c r="FC4" i="4"/>
  <c r="FC17" i="4"/>
  <c r="FC17" i="1" s="1"/>
  <c r="FC15" i="4"/>
  <c r="FC15" i="1" s="1"/>
  <c r="FC14" i="1"/>
  <c r="FA6" i="4"/>
  <c r="FA6" i="1" s="1"/>
  <c r="FA7" i="4"/>
  <c r="FA7" i="1" s="1"/>
  <c r="FA5" i="4"/>
  <c r="FA5" i="1" s="1"/>
  <c r="FA4" i="1"/>
  <c r="FM43" i="1"/>
  <c r="FM81" i="8" s="1"/>
  <c r="FM79" i="8"/>
  <c r="FM44" i="1"/>
  <c r="FM82" i="8" s="1"/>
  <c r="FM42" i="1"/>
  <c r="FM80" i="8" s="1"/>
  <c r="FM45" i="1"/>
  <c r="FM83" i="8" s="1"/>
  <c r="GO25" i="2"/>
  <c r="EW7" i="4"/>
  <c r="EW7" i="1" s="1"/>
  <c r="EW5" i="4"/>
  <c r="EW5" i="1" s="1"/>
  <c r="EW6" i="4"/>
  <c r="EW6" i="1" s="1"/>
  <c r="EW4" i="1"/>
  <c r="FJ43" i="4"/>
  <c r="FJ42" i="8" s="1"/>
  <c r="FJ44" i="4"/>
  <c r="FJ43" i="8" s="1"/>
  <c r="FJ40" i="8"/>
  <c r="FJ45" i="4"/>
  <c r="FJ44" i="8" s="1"/>
  <c r="FJ42" i="4"/>
  <c r="FJ41" i="8" s="1"/>
  <c r="FD44" i="1"/>
  <c r="FD82" i="8" s="1"/>
  <c r="FD43" i="1"/>
  <c r="FD81" i="8" s="1"/>
  <c r="FD45" i="1"/>
  <c r="FD83" i="8" s="1"/>
  <c r="FD79" i="8"/>
  <c r="FD42" i="1"/>
  <c r="FD80" i="8" s="1"/>
  <c r="EX6" i="4"/>
  <c r="EX6" i="1" s="1"/>
  <c r="EX5" i="4"/>
  <c r="EX5" i="1" s="1"/>
  <c r="EX7" i="4"/>
  <c r="EX7" i="1" s="1"/>
  <c r="EX4" i="1"/>
  <c r="FE43" i="1"/>
  <c r="FE81" i="8" s="1"/>
  <c r="FE79" i="8"/>
  <c r="FE42" i="1"/>
  <c r="FE80" i="8" s="1"/>
  <c r="FE44" i="1"/>
  <c r="FE82" i="8" s="1"/>
  <c r="FE45" i="1"/>
  <c r="FE83" i="8" s="1"/>
  <c r="EZ6" i="4"/>
  <c r="EZ6" i="1" s="1"/>
  <c r="EZ7" i="4"/>
  <c r="EZ7" i="1" s="1"/>
  <c r="EZ5" i="4"/>
  <c r="EZ5" i="1" s="1"/>
  <c r="EZ4" i="1"/>
  <c r="GS23" i="3"/>
  <c r="GS21" i="3"/>
  <c r="GO26" i="6"/>
  <c r="GO20" i="6"/>
  <c r="GO28" i="6"/>
  <c r="GO27" i="6"/>
  <c r="GO22" i="6" s="1"/>
  <c r="FN42" i="4"/>
  <c r="FN41" i="8" s="1"/>
  <c r="FN44" i="4"/>
  <c r="FN43" i="8" s="1"/>
  <c r="FN43" i="4"/>
  <c r="FN42" i="8" s="1"/>
  <c r="FN40" i="8"/>
  <c r="FN45" i="4"/>
  <c r="FN44" i="8" s="1"/>
  <c r="FD4" i="4"/>
  <c r="FD15" i="4"/>
  <c r="FD15" i="1" s="1"/>
  <c r="FD17" i="4"/>
  <c r="FD17" i="1" s="1"/>
  <c r="FD16" i="4"/>
  <c r="FD16" i="1" s="1"/>
  <c r="FD14" i="1"/>
  <c r="GN23" i="6"/>
  <c r="GN21" i="6"/>
  <c r="EV5" i="4"/>
  <c r="EV5" i="1" s="1"/>
  <c r="EV6" i="4"/>
  <c r="EV6" i="1" s="1"/>
  <c r="EV7" i="4"/>
  <c r="EV7" i="1" s="1"/>
  <c r="EV4" i="1"/>
  <c r="FM40" i="8"/>
  <c r="FM45" i="4"/>
  <c r="FM44" i="8" s="1"/>
  <c r="FM44" i="4"/>
  <c r="FM43" i="8" s="1"/>
  <c r="FM42" i="4"/>
  <c r="FM41" i="8" s="1"/>
  <c r="FM43" i="4"/>
  <c r="FM42" i="8" s="1"/>
  <c r="GM27" i="2"/>
  <c r="GM20" i="2"/>
  <c r="GM26" i="2"/>
  <c r="GM28" i="2"/>
  <c r="GN20" i="3"/>
  <c r="GN27" i="3"/>
  <c r="GN22" i="3" s="1"/>
  <c r="GN28" i="3"/>
  <c r="GN26" i="3"/>
  <c r="FH7" i="4"/>
  <c r="FH7" i="1" s="1"/>
  <c r="FH5" i="4"/>
  <c r="FH5" i="1" s="1"/>
  <c r="FH6" i="4"/>
  <c r="FH6" i="1" s="1"/>
  <c r="GP27" i="3"/>
  <c r="GP22" i="3" s="1"/>
  <c r="GP20" i="3"/>
  <c r="GP26" i="3"/>
  <c r="GP28" i="3"/>
  <c r="GX22" i="2"/>
  <c r="GX21" i="2"/>
  <c r="GX23" i="2"/>
  <c r="FD43" i="4"/>
  <c r="FD42" i="8" s="1"/>
  <c r="FD45" i="4"/>
  <c r="FD44" i="8" s="1"/>
  <c r="FD44" i="4"/>
  <c r="FD43" i="8" s="1"/>
  <c r="FD42" i="4"/>
  <c r="FD41" i="8" s="1"/>
  <c r="FD40" i="8"/>
  <c r="FI5" i="4"/>
  <c r="FI5" i="1" s="1"/>
  <c r="FI7" i="4"/>
  <c r="FI7" i="1" s="1"/>
  <c r="FI6" i="4"/>
  <c r="FI6" i="1" s="1"/>
  <c r="FE4" i="4"/>
  <c r="FE15" i="4"/>
  <c r="FE15" i="1" s="1"/>
  <c r="FE16" i="4"/>
  <c r="FE16" i="1" s="1"/>
  <c r="FE17" i="4"/>
  <c r="FE17" i="1" s="1"/>
  <c r="FE14" i="1"/>
  <c r="GP28" i="2"/>
  <c r="GP26" i="2"/>
  <c r="GP20" i="2"/>
  <c r="GP27" i="2"/>
  <c r="GU21" i="2"/>
  <c r="GU22" i="2"/>
  <c r="GU23" i="2"/>
  <c r="FB7" i="4"/>
  <c r="FB7" i="1" s="1"/>
  <c r="FB5" i="4"/>
  <c r="FB5" i="1" s="1"/>
  <c r="FB6" i="4"/>
  <c r="FB6" i="1" s="1"/>
  <c r="FB4" i="1"/>
  <c r="GM23" i="6"/>
  <c r="GM21" i="6"/>
  <c r="GM25" i="3"/>
  <c r="GV23" i="3"/>
  <c r="GV21" i="3"/>
  <c r="GX23" i="3"/>
  <c r="GX21" i="3"/>
  <c r="FL42" i="1"/>
  <c r="FL80" i="8" s="1"/>
  <c r="FL44" i="1"/>
  <c r="FL82" i="8" s="1"/>
  <c r="FL43" i="1"/>
  <c r="FL81" i="8" s="1"/>
  <c r="FL45" i="1"/>
  <c r="FL83" i="8" s="1"/>
  <c r="FL79" i="8"/>
  <c r="GU23" i="3"/>
  <c r="GU21" i="3"/>
  <c r="FE42" i="4"/>
  <c r="FE41" i="8" s="1"/>
  <c r="FE43" i="4"/>
  <c r="FE42" i="8" s="1"/>
  <c r="FE40" i="8"/>
  <c r="FE45" i="4"/>
  <c r="FE44" i="8" s="1"/>
  <c r="FE44" i="4"/>
  <c r="FE43" i="8" s="1"/>
  <c r="FC44" i="1"/>
  <c r="FC82" i="8" s="1"/>
  <c r="FC45" i="1"/>
  <c r="FC83" i="8" s="1"/>
  <c r="FC79" i="8"/>
  <c r="FC43" i="1"/>
  <c r="FC81" i="8" s="1"/>
  <c r="FC42" i="1"/>
  <c r="FC80" i="8" s="1"/>
  <c r="FM4" i="4"/>
  <c r="FM17" i="4"/>
  <c r="FM17" i="1" s="1"/>
  <c r="FM15" i="4"/>
  <c r="FM15" i="1" s="1"/>
  <c r="FM16" i="4"/>
  <c r="FM16" i="1" s="1"/>
  <c r="FM14" i="1"/>
  <c r="GM33" i="3"/>
  <c r="GM33" i="1" s="1"/>
  <c r="GM31" i="3"/>
  <c r="GM31" i="1" s="1"/>
  <c r="GM32" i="3"/>
  <c r="GM32" i="1" s="1"/>
  <c r="GM30" i="1"/>
  <c r="GN23" i="5"/>
  <c r="GN21" i="5"/>
  <c r="GQ22" i="5"/>
  <c r="GP20" i="5"/>
  <c r="GP27" i="5"/>
  <c r="GP26" i="5"/>
  <c r="GP28" i="5"/>
  <c r="GN22" i="5"/>
  <c r="GX23" i="5"/>
  <c r="GX21" i="5"/>
  <c r="GT22" i="5"/>
  <c r="GV23" i="5"/>
  <c r="GV21" i="5"/>
  <c r="GU22" i="5"/>
  <c r="GW22" i="5"/>
  <c r="GO20" i="5"/>
  <c r="GO27" i="5"/>
  <c r="GO28" i="5"/>
  <c r="GO26" i="5"/>
  <c r="GU23" i="5"/>
  <c r="GU21" i="5"/>
  <c r="GT23" i="5"/>
  <c r="GT21" i="5"/>
  <c r="GS22" i="5"/>
  <c r="GX22" i="5"/>
  <c r="GW23" i="5"/>
  <c r="GW21" i="5"/>
  <c r="GS23" i="5"/>
  <c r="GS21" i="5"/>
  <c r="GQ21" i="5"/>
  <c r="GQ23" i="5"/>
  <c r="GV22" i="5"/>
  <c r="GM27" i="5"/>
  <c r="GM20" i="5"/>
  <c r="GM26" i="5"/>
  <c r="GM28" i="5"/>
  <c r="GP23" i="3" l="1"/>
  <c r="GP21" i="3"/>
  <c r="FN5" i="4"/>
  <c r="FN5" i="1" s="1"/>
  <c r="FN6" i="4"/>
  <c r="FN6" i="1" s="1"/>
  <c r="FN7" i="4"/>
  <c r="FN7" i="1" s="1"/>
  <c r="FN4" i="1"/>
  <c r="FC7" i="4"/>
  <c r="FC7" i="1" s="1"/>
  <c r="FC5" i="4"/>
  <c r="FC5" i="1" s="1"/>
  <c r="FC6" i="4"/>
  <c r="FC6" i="1" s="1"/>
  <c r="FC4" i="1"/>
  <c r="FJ5" i="4"/>
  <c r="FJ5" i="1" s="1"/>
  <c r="FJ7" i="4"/>
  <c r="FJ7" i="1" s="1"/>
  <c r="FJ6" i="4"/>
  <c r="FJ6" i="1" s="1"/>
  <c r="FJ4" i="1"/>
  <c r="FM5" i="4"/>
  <c r="FM5" i="1" s="1"/>
  <c r="FM7" i="4"/>
  <c r="FM7" i="1" s="1"/>
  <c r="FM6" i="4"/>
  <c r="FM6" i="1" s="1"/>
  <c r="FM4" i="1"/>
  <c r="FE6" i="4"/>
  <c r="FE6" i="1" s="1"/>
  <c r="FE5" i="4"/>
  <c r="FE5" i="1" s="1"/>
  <c r="FE7" i="4"/>
  <c r="FE7" i="1" s="1"/>
  <c r="FE4" i="1"/>
  <c r="GN21" i="3"/>
  <c r="GN23" i="3"/>
  <c r="GP23" i="2"/>
  <c r="GP22" i="2"/>
  <c r="GP21" i="2"/>
  <c r="FD6" i="4"/>
  <c r="FD6" i="1" s="1"/>
  <c r="FD7" i="4"/>
  <c r="FD7" i="1" s="1"/>
  <c r="FD5" i="4"/>
  <c r="FD5" i="1" s="1"/>
  <c r="FD4" i="1"/>
  <c r="GO20" i="2"/>
  <c r="GO26" i="2"/>
  <c r="GO27" i="2"/>
  <c r="GO28" i="2"/>
  <c r="GO23" i="3"/>
  <c r="GO21" i="3"/>
  <c r="GM22" i="2"/>
  <c r="GM23" i="2"/>
  <c r="GM21" i="2"/>
  <c r="FK5" i="4"/>
  <c r="FK5" i="1" s="1"/>
  <c r="FK6" i="4"/>
  <c r="FK6" i="1" s="1"/>
  <c r="FK7" i="4"/>
  <c r="FK7" i="1" s="1"/>
  <c r="FK4" i="1"/>
  <c r="FL7" i="4"/>
  <c r="FL7" i="1" s="1"/>
  <c r="FL5" i="4"/>
  <c r="FL5" i="1" s="1"/>
  <c r="FL6" i="4"/>
  <c r="FL6" i="1" s="1"/>
  <c r="FL4" i="1"/>
  <c r="GN21" i="2"/>
  <c r="GN22" i="2"/>
  <c r="GN23" i="2"/>
  <c r="GM26" i="3"/>
  <c r="GM27" i="3"/>
  <c r="GM22" i="3" s="1"/>
  <c r="GM28" i="3"/>
  <c r="GM20" i="3"/>
  <c r="GO21" i="6"/>
  <c r="GO23" i="6"/>
  <c r="GP22" i="5"/>
  <c r="GO22" i="5"/>
  <c r="GP21" i="5"/>
  <c r="GP23" i="5"/>
  <c r="GO21" i="5"/>
  <c r="GO23" i="5"/>
  <c r="GM21" i="5"/>
  <c r="GM23" i="5"/>
  <c r="GM22" i="5"/>
  <c r="GO21" i="2" l="1"/>
  <c r="GO23" i="2"/>
  <c r="GO22" i="2"/>
  <c r="GM23" i="3"/>
  <c r="GM21" i="3"/>
  <c r="FR25" i="4" l="1"/>
  <c r="FZ25" i="4"/>
  <c r="GH25" i="4"/>
  <c r="GX25" i="4"/>
  <c r="FS25" i="4"/>
  <c r="GA25" i="4"/>
  <c r="GI25" i="4"/>
  <c r="GQ25" i="4"/>
  <c r="FT25" i="4"/>
  <c r="GB25" i="4"/>
  <c r="GJ25" i="4"/>
  <c r="GR25" i="4"/>
  <c r="FU25" i="4"/>
  <c r="GC25" i="4"/>
  <c r="GK25" i="4"/>
  <c r="GS25" i="4"/>
  <c r="FV25" i="4"/>
  <c r="GD25" i="4"/>
  <c r="GL25" i="4"/>
  <c r="GT25" i="4"/>
  <c r="FO25" i="4"/>
  <c r="FW25" i="4"/>
  <c r="GE25" i="4"/>
  <c r="GM25" i="4"/>
  <c r="GU25" i="4"/>
  <c r="FP25" i="4"/>
  <c r="FX25" i="4"/>
  <c r="GF25" i="4"/>
  <c r="GN25" i="4"/>
  <c r="GV25" i="4"/>
  <c r="FQ25" i="4"/>
  <c r="FY25" i="4"/>
  <c r="GG25" i="4"/>
  <c r="GO25" i="4"/>
  <c r="GW25" i="4"/>
  <c r="GS26" i="4" l="1"/>
  <c r="GS26" i="1" s="1"/>
  <c r="GS27" i="4"/>
  <c r="GS20" i="4"/>
  <c r="GS28" i="4"/>
  <c r="GS28" i="1" s="1"/>
  <c r="GS25" i="1"/>
  <c r="GQ26" i="4"/>
  <c r="GQ26" i="1" s="1"/>
  <c r="GQ20" i="4"/>
  <c r="GQ27" i="4"/>
  <c r="GQ28" i="4"/>
  <c r="GQ28" i="1" s="1"/>
  <c r="GQ25" i="1"/>
  <c r="FR26" i="4"/>
  <c r="FR26" i="1" s="1"/>
  <c r="FR20" i="4"/>
  <c r="FR27" i="4"/>
  <c r="FR28" i="4"/>
  <c r="FR28" i="1" s="1"/>
  <c r="FR25" i="1"/>
  <c r="GI28" i="4"/>
  <c r="GI28" i="1" s="1"/>
  <c r="GI27" i="4"/>
  <c r="GI26" i="4"/>
  <c r="GI26" i="1" s="1"/>
  <c r="GI20" i="4"/>
  <c r="GI25" i="1"/>
  <c r="GK28" i="4"/>
  <c r="GK28" i="1" s="1"/>
  <c r="GK26" i="4"/>
  <c r="GK26" i="1" s="1"/>
  <c r="GK27" i="4"/>
  <c r="GK20" i="4"/>
  <c r="GK25" i="1"/>
  <c r="GV26" i="4"/>
  <c r="GV26" i="1" s="1"/>
  <c r="GV28" i="4"/>
  <c r="GV28" i="1" s="1"/>
  <c r="GV20" i="4"/>
  <c r="GV27" i="4"/>
  <c r="GV25" i="1"/>
  <c r="FW27" i="4"/>
  <c r="FW26" i="4"/>
  <c r="FW26" i="1" s="1"/>
  <c r="FW20" i="4"/>
  <c r="FW28" i="4"/>
  <c r="FW28" i="1" s="1"/>
  <c r="FW25" i="1"/>
  <c r="GC28" i="4"/>
  <c r="GC28" i="1" s="1"/>
  <c r="GC26" i="4"/>
  <c r="GC26" i="1" s="1"/>
  <c r="GC27" i="4"/>
  <c r="GC20" i="4"/>
  <c r="GC25" i="1"/>
  <c r="GA28" i="4"/>
  <c r="GA28" i="1" s="1"/>
  <c r="GA27" i="4"/>
  <c r="GA26" i="4"/>
  <c r="GA26" i="1" s="1"/>
  <c r="GA20" i="4"/>
  <c r="GA25" i="1"/>
  <c r="FY20" i="4"/>
  <c r="FY27" i="4"/>
  <c r="FY28" i="4"/>
  <c r="FY28" i="1" s="1"/>
  <c r="FY26" i="4"/>
  <c r="FY26" i="1" s="1"/>
  <c r="FY25" i="1"/>
  <c r="GN27" i="4"/>
  <c r="GN26" i="4"/>
  <c r="GN26" i="1" s="1"/>
  <c r="GN28" i="4"/>
  <c r="GN28" i="1" s="1"/>
  <c r="GN20" i="4"/>
  <c r="GN25" i="1"/>
  <c r="FO27" i="4"/>
  <c r="FO26" i="4"/>
  <c r="FO26" i="1" s="1"/>
  <c r="FO20" i="4"/>
  <c r="FO28" i="4"/>
  <c r="FO28" i="1" s="1"/>
  <c r="FO25" i="1"/>
  <c r="FU28" i="4"/>
  <c r="FU28" i="1" s="1"/>
  <c r="FU26" i="4"/>
  <c r="FU26" i="1" s="1"/>
  <c r="FU27" i="4"/>
  <c r="FU20" i="4"/>
  <c r="FU25" i="1"/>
  <c r="FS28" i="4"/>
  <c r="FS28" i="1" s="1"/>
  <c r="FS27" i="4"/>
  <c r="FS26" i="4"/>
  <c r="FS26" i="1" s="1"/>
  <c r="FS20" i="4"/>
  <c r="FS25" i="1"/>
  <c r="GE26" i="4"/>
  <c r="GE26" i="1" s="1"/>
  <c r="GE28" i="4"/>
  <c r="GE28" i="1" s="1"/>
  <c r="GE27" i="4"/>
  <c r="GE20" i="4"/>
  <c r="GE25" i="1"/>
  <c r="GF26" i="4"/>
  <c r="GF26" i="1" s="1"/>
  <c r="GF28" i="4"/>
  <c r="GF28" i="1" s="1"/>
  <c r="GF27" i="4"/>
  <c r="GF20" i="4"/>
  <c r="GF25" i="1"/>
  <c r="GT26" i="4"/>
  <c r="GT26" i="1" s="1"/>
  <c r="GT20" i="4"/>
  <c r="GT27" i="4"/>
  <c r="GT28" i="4"/>
  <c r="GT28" i="1" s="1"/>
  <c r="GT25" i="1"/>
  <c r="GR26" i="4"/>
  <c r="GR26" i="1" s="1"/>
  <c r="GR28" i="4"/>
  <c r="GR28" i="1" s="1"/>
  <c r="GR20" i="4"/>
  <c r="GR27" i="4"/>
  <c r="GR25" i="1"/>
  <c r="GX28" i="4"/>
  <c r="GX28" i="1" s="1"/>
  <c r="GX26" i="4"/>
  <c r="GX26" i="1" s="1"/>
  <c r="GX27" i="4"/>
  <c r="GX20" i="4"/>
  <c r="GX25" i="1"/>
  <c r="FQ25" i="1"/>
  <c r="FQ28" i="4"/>
  <c r="FQ28" i="1" s="1"/>
  <c r="FQ27" i="4"/>
  <c r="FQ26" i="4"/>
  <c r="FQ26" i="1" s="1"/>
  <c r="FQ20" i="4"/>
  <c r="GW26" i="4"/>
  <c r="GW26" i="1" s="1"/>
  <c r="GW28" i="4"/>
  <c r="GW28" i="1" s="1"/>
  <c r="GW27" i="4"/>
  <c r="GW20" i="4"/>
  <c r="GW25" i="1"/>
  <c r="GJ26" i="4"/>
  <c r="GJ26" i="1" s="1"/>
  <c r="FX27" i="4"/>
  <c r="FX26" i="4"/>
  <c r="FX26" i="1" s="1"/>
  <c r="FX20" i="4"/>
  <c r="FX28" i="4"/>
  <c r="FX28" i="1" s="1"/>
  <c r="FX25" i="1"/>
  <c r="GL28" i="4"/>
  <c r="GL28" i="1" s="1"/>
  <c r="GL27" i="4"/>
  <c r="GL26" i="4"/>
  <c r="GL26" i="1" s="1"/>
  <c r="GL20" i="4"/>
  <c r="GL25" i="1"/>
  <c r="GJ27" i="4"/>
  <c r="GJ28" i="4"/>
  <c r="GJ28" i="1" s="1"/>
  <c r="GJ20" i="4"/>
  <c r="GJ25" i="1"/>
  <c r="GP25" i="4"/>
  <c r="GO20" i="4"/>
  <c r="GO26" i="4"/>
  <c r="GO26" i="1" s="1"/>
  <c r="GO28" i="4"/>
  <c r="GO28" i="1" s="1"/>
  <c r="GO27" i="4"/>
  <c r="GO25" i="1"/>
  <c r="FP28" i="4"/>
  <c r="FP28" i="1" s="1"/>
  <c r="FP20" i="4"/>
  <c r="FP27" i="4"/>
  <c r="FP26" i="4"/>
  <c r="FP26" i="1" s="1"/>
  <c r="FP25" i="1"/>
  <c r="GD27" i="4"/>
  <c r="GD28" i="4"/>
  <c r="GD28" i="1" s="1"/>
  <c r="GD26" i="4"/>
  <c r="GD26" i="1" s="1"/>
  <c r="GD25" i="1"/>
  <c r="GD20" i="4"/>
  <c r="GB28" i="4"/>
  <c r="GB28" i="1" s="1"/>
  <c r="GB27" i="4"/>
  <c r="GB26" i="4"/>
  <c r="GB26" i="1" s="1"/>
  <c r="GB20" i="4"/>
  <c r="GB25" i="1"/>
  <c r="GH27" i="4"/>
  <c r="GH26" i="4"/>
  <c r="GH26" i="1" s="1"/>
  <c r="GH28" i="4"/>
  <c r="GH28" i="1" s="1"/>
  <c r="GH20" i="4"/>
  <c r="GH25" i="1"/>
  <c r="GM27" i="4"/>
  <c r="GM20" i="4"/>
  <c r="GM26" i="4"/>
  <c r="GM26" i="1" s="1"/>
  <c r="GM28" i="4"/>
  <c r="GM28" i="1" s="1"/>
  <c r="GM25" i="1"/>
  <c r="GG26" i="4"/>
  <c r="GG26" i="1" s="1"/>
  <c r="GG28" i="4"/>
  <c r="GG28" i="1" s="1"/>
  <c r="GG27" i="4"/>
  <c r="GG20" i="4"/>
  <c r="GG25" i="1"/>
  <c r="GU28" i="4"/>
  <c r="GU28" i="1" s="1"/>
  <c r="GU26" i="4"/>
  <c r="GU26" i="1" s="1"/>
  <c r="GU20" i="4"/>
  <c r="GU27" i="4"/>
  <c r="GU25" i="1"/>
  <c r="FV27" i="4"/>
  <c r="FV20" i="4"/>
  <c r="FV28" i="4"/>
  <c r="FV28" i="1" s="1"/>
  <c r="FV26" i="4"/>
  <c r="FV26" i="1" s="1"/>
  <c r="FV25" i="1"/>
  <c r="FT26" i="4"/>
  <c r="FT26" i="1" s="1"/>
  <c r="FT27" i="4"/>
  <c r="FT28" i="4"/>
  <c r="FT28" i="1" s="1"/>
  <c r="FT20" i="4"/>
  <c r="FT25" i="1"/>
  <c r="FZ26" i="4"/>
  <c r="FZ26" i="1" s="1"/>
  <c r="FZ28" i="4"/>
  <c r="FZ28" i="1" s="1"/>
  <c r="FZ27" i="4"/>
  <c r="FZ20" i="4"/>
  <c r="FZ25" i="1"/>
  <c r="FZ21" i="4" l="1"/>
  <c r="FZ21" i="1" s="1"/>
  <c r="FZ23" i="4"/>
  <c r="FZ23" i="1" s="1"/>
  <c r="FZ14" i="4"/>
  <c r="FZ41" i="4"/>
  <c r="FZ20" i="1"/>
  <c r="FZ41" i="1" s="1"/>
  <c r="GU21" i="4"/>
  <c r="GU21" i="1" s="1"/>
  <c r="GU23" i="4"/>
  <c r="GU23" i="1" s="1"/>
  <c r="GU20" i="1"/>
  <c r="GW23" i="4"/>
  <c r="GW23" i="1" s="1"/>
  <c r="GW21" i="4"/>
  <c r="GW21" i="1" s="1"/>
  <c r="GW20" i="1"/>
  <c r="GR21" i="4"/>
  <c r="GR21" i="1" s="1"/>
  <c r="GR23" i="4"/>
  <c r="GR23" i="1" s="1"/>
  <c r="GR20" i="1"/>
  <c r="FU41" i="4"/>
  <c r="FU21" i="4"/>
  <c r="FU21" i="1" s="1"/>
  <c r="FU23" i="4"/>
  <c r="FU23" i="1" s="1"/>
  <c r="FU14" i="4"/>
  <c r="FU20" i="1"/>
  <c r="FU41" i="1" s="1"/>
  <c r="FO22" i="4"/>
  <c r="FO22" i="1" s="1"/>
  <c r="FO27" i="1"/>
  <c r="GK23" i="4"/>
  <c r="GK23" i="1" s="1"/>
  <c r="GK21" i="4"/>
  <c r="GK21" i="1" s="1"/>
  <c r="GK20" i="1"/>
  <c r="GQ22" i="4"/>
  <c r="GQ22" i="1" s="1"/>
  <c r="GQ27" i="1"/>
  <c r="FZ22" i="4"/>
  <c r="FZ22" i="1" s="1"/>
  <c r="FZ27" i="1"/>
  <c r="GH22" i="4"/>
  <c r="GH22" i="1" s="1"/>
  <c r="GH27" i="1"/>
  <c r="GJ23" i="4"/>
  <c r="GJ23" i="1" s="1"/>
  <c r="GJ21" i="4"/>
  <c r="GJ21" i="1" s="1"/>
  <c r="GJ20" i="1"/>
  <c r="GW22" i="4"/>
  <c r="GW22" i="1" s="1"/>
  <c r="GW27" i="1"/>
  <c r="GF21" i="4"/>
  <c r="GF21" i="1" s="1"/>
  <c r="GF23" i="4"/>
  <c r="GF23" i="1" s="1"/>
  <c r="GF20" i="1"/>
  <c r="FU22" i="4"/>
  <c r="FU22" i="1" s="1"/>
  <c r="FU27" i="1"/>
  <c r="FY22" i="4"/>
  <c r="FY22" i="1" s="1"/>
  <c r="FY27" i="1"/>
  <c r="GC23" i="4"/>
  <c r="GC23" i="1" s="1"/>
  <c r="GC21" i="4"/>
  <c r="GC21" i="1" s="1"/>
  <c r="GC14" i="4"/>
  <c r="GC41" i="4"/>
  <c r="GC20" i="1"/>
  <c r="GC41" i="1" s="1"/>
  <c r="FW22" i="4"/>
  <c r="FW22" i="1" s="1"/>
  <c r="FW27" i="1"/>
  <c r="GK22" i="4"/>
  <c r="GK22" i="1" s="1"/>
  <c r="GK27" i="1"/>
  <c r="GQ21" i="4"/>
  <c r="GQ21" i="1" s="1"/>
  <c r="GQ23" i="4"/>
  <c r="GQ23" i="1" s="1"/>
  <c r="GQ20" i="1"/>
  <c r="GO22" i="4"/>
  <c r="GO22" i="1" s="1"/>
  <c r="GO27" i="1"/>
  <c r="GX21" i="4"/>
  <c r="GX21" i="1" s="1"/>
  <c r="GX23" i="4"/>
  <c r="GX23" i="1" s="1"/>
  <c r="GX20" i="1"/>
  <c r="GF22" i="4"/>
  <c r="GF22" i="1" s="1"/>
  <c r="GF27" i="1"/>
  <c r="GN23" i="4"/>
  <c r="GN23" i="1" s="1"/>
  <c r="GN21" i="4"/>
  <c r="GN21" i="1" s="1"/>
  <c r="GN20" i="1"/>
  <c r="FY41" i="4"/>
  <c r="FY21" i="4"/>
  <c r="FY21" i="1" s="1"/>
  <c r="FY23" i="4"/>
  <c r="FY23" i="1" s="1"/>
  <c r="FY14" i="4"/>
  <c r="FY20" i="1"/>
  <c r="FY41" i="1" s="1"/>
  <c r="GC22" i="4"/>
  <c r="GC22" i="1" s="1"/>
  <c r="GC27" i="1"/>
  <c r="GM23" i="4"/>
  <c r="GM23" i="1" s="1"/>
  <c r="GM21" i="4"/>
  <c r="GM21" i="1" s="1"/>
  <c r="GM20" i="1"/>
  <c r="GB21" i="4"/>
  <c r="GB21" i="1" s="1"/>
  <c r="GB23" i="4"/>
  <c r="GB23" i="1" s="1"/>
  <c r="GB14" i="4"/>
  <c r="GB41" i="4"/>
  <c r="GB20" i="1"/>
  <c r="GB41" i="1" s="1"/>
  <c r="GD27" i="1"/>
  <c r="GD22" i="4"/>
  <c r="GD22" i="1" s="1"/>
  <c r="GJ22" i="4"/>
  <c r="GJ22" i="1" s="1"/>
  <c r="GJ27" i="1"/>
  <c r="FX14" i="4"/>
  <c r="FX41" i="4"/>
  <c r="FX21" i="4"/>
  <c r="FX21" i="1" s="1"/>
  <c r="FX23" i="4"/>
  <c r="FX23" i="1" s="1"/>
  <c r="FX20" i="1"/>
  <c r="FX41" i="1" s="1"/>
  <c r="GX22" i="4"/>
  <c r="GX22" i="1" s="1"/>
  <c r="GX27" i="1"/>
  <c r="FS14" i="4"/>
  <c r="FS21" i="4"/>
  <c r="FS21" i="1" s="1"/>
  <c r="FS23" i="4"/>
  <c r="FS23" i="1" s="1"/>
  <c r="FS41" i="4"/>
  <c r="FS20" i="1"/>
  <c r="FS41" i="1" s="1"/>
  <c r="GV22" i="4"/>
  <c r="GV22" i="1" s="1"/>
  <c r="GV27" i="1"/>
  <c r="FR22" i="4"/>
  <c r="FR22" i="1" s="1"/>
  <c r="FR27" i="1"/>
  <c r="FV21" i="4"/>
  <c r="FV21" i="1" s="1"/>
  <c r="FV14" i="4"/>
  <c r="FV23" i="4"/>
  <c r="FV23" i="1" s="1"/>
  <c r="FV41" i="4"/>
  <c r="FV20" i="1"/>
  <c r="FV41" i="1" s="1"/>
  <c r="GG21" i="4"/>
  <c r="GG21" i="1" s="1"/>
  <c r="GG23" i="4"/>
  <c r="GG23" i="1" s="1"/>
  <c r="GG20" i="1"/>
  <c r="GM22" i="4"/>
  <c r="GM22" i="1" s="1"/>
  <c r="GM27" i="1"/>
  <c r="FQ41" i="4"/>
  <c r="FQ21" i="4"/>
  <c r="FQ21" i="1" s="1"/>
  <c r="FQ14" i="4"/>
  <c r="FQ23" i="4"/>
  <c r="FQ23" i="1" s="1"/>
  <c r="FQ20" i="1"/>
  <c r="FQ41" i="1" s="1"/>
  <c r="GA23" i="4"/>
  <c r="GA23" i="1" s="1"/>
  <c r="GA14" i="4"/>
  <c r="GA21" i="4"/>
  <c r="GA21" i="1" s="1"/>
  <c r="GA41" i="4"/>
  <c r="GA20" i="1"/>
  <c r="GA41" i="1" s="1"/>
  <c r="GV21" i="4"/>
  <c r="GV21" i="1" s="1"/>
  <c r="GV23" i="4"/>
  <c r="GV23" i="1" s="1"/>
  <c r="GV20" i="1"/>
  <c r="FR21" i="4"/>
  <c r="FR21" i="1" s="1"/>
  <c r="FR23" i="4"/>
  <c r="FR23" i="1" s="1"/>
  <c r="FR41" i="4"/>
  <c r="FR14" i="4"/>
  <c r="FR20" i="1"/>
  <c r="FR41" i="1" s="1"/>
  <c r="FT41" i="4"/>
  <c r="FT21" i="4"/>
  <c r="FT21" i="1" s="1"/>
  <c r="FT23" i="4"/>
  <c r="FT23" i="1" s="1"/>
  <c r="FT14" i="4"/>
  <c r="FT20" i="1"/>
  <c r="FT41" i="1" s="1"/>
  <c r="FV22" i="4"/>
  <c r="FV22" i="1" s="1"/>
  <c r="FV27" i="1"/>
  <c r="GG22" i="4"/>
  <c r="GG22" i="1" s="1"/>
  <c r="GG27" i="1"/>
  <c r="GB22" i="4"/>
  <c r="GB22" i="1" s="1"/>
  <c r="GB27" i="1"/>
  <c r="GO21" i="4"/>
  <c r="GO21" i="1" s="1"/>
  <c r="GO23" i="4"/>
  <c r="GO23" i="1" s="1"/>
  <c r="GO20" i="1"/>
  <c r="GL23" i="4"/>
  <c r="GL23" i="1" s="1"/>
  <c r="GL21" i="4"/>
  <c r="GL21" i="1" s="1"/>
  <c r="GL20" i="1"/>
  <c r="FX22" i="4"/>
  <c r="FX22" i="1" s="1"/>
  <c r="FX27" i="1"/>
  <c r="GT22" i="4"/>
  <c r="GT22" i="1" s="1"/>
  <c r="GT27" i="1"/>
  <c r="FS22" i="4"/>
  <c r="FS22" i="1" s="1"/>
  <c r="FS27" i="1"/>
  <c r="GN22" i="4"/>
  <c r="GN22" i="1" s="1"/>
  <c r="GN27" i="1"/>
  <c r="GI23" i="4"/>
  <c r="GI23" i="1" s="1"/>
  <c r="GI21" i="4"/>
  <c r="GI21" i="1" s="1"/>
  <c r="GI20" i="1"/>
  <c r="GS23" i="4"/>
  <c r="GS23" i="1" s="1"/>
  <c r="GS21" i="4"/>
  <c r="GS21" i="1" s="1"/>
  <c r="GS20" i="1"/>
  <c r="GH23" i="4"/>
  <c r="GH23" i="1" s="1"/>
  <c r="GH21" i="4"/>
  <c r="GH21" i="1" s="1"/>
  <c r="GH20" i="1"/>
  <c r="FP22" i="4"/>
  <c r="FP22" i="1" s="1"/>
  <c r="FP27" i="1"/>
  <c r="FQ22" i="4"/>
  <c r="FQ22" i="1" s="1"/>
  <c r="FQ27" i="1"/>
  <c r="GT21" i="4"/>
  <c r="GT21" i="1" s="1"/>
  <c r="GT23" i="4"/>
  <c r="GT23" i="1" s="1"/>
  <c r="GT20" i="1"/>
  <c r="GE21" i="4"/>
  <c r="GE21" i="1" s="1"/>
  <c r="GE23" i="4"/>
  <c r="GE23" i="1" s="1"/>
  <c r="GE20" i="1"/>
  <c r="FO21" i="4"/>
  <c r="FO21" i="1" s="1"/>
  <c r="FO23" i="4"/>
  <c r="FO23" i="1" s="1"/>
  <c r="FO14" i="4"/>
  <c r="FO41" i="4"/>
  <c r="FO20" i="1"/>
  <c r="FO41" i="1" s="1"/>
  <c r="GA22" i="4"/>
  <c r="GA22" i="1" s="1"/>
  <c r="GA27" i="1"/>
  <c r="GS22" i="4"/>
  <c r="GS22" i="1" s="1"/>
  <c r="GS27" i="1"/>
  <c r="FT22" i="4"/>
  <c r="FT22" i="1" s="1"/>
  <c r="FT27" i="1"/>
  <c r="GU22" i="4"/>
  <c r="GU22" i="1" s="1"/>
  <c r="GU27" i="1"/>
  <c r="GD21" i="4"/>
  <c r="GD21" i="1" s="1"/>
  <c r="GD20" i="1"/>
  <c r="GD23" i="4"/>
  <c r="GD23" i="1" s="1"/>
  <c r="FP14" i="4"/>
  <c r="FP23" i="4"/>
  <c r="FP23" i="1" s="1"/>
  <c r="FP41" i="4"/>
  <c r="FP21" i="4"/>
  <c r="FP21" i="1" s="1"/>
  <c r="FP20" i="1"/>
  <c r="FP41" i="1" s="1"/>
  <c r="GP28" i="4"/>
  <c r="GP28" i="1" s="1"/>
  <c r="GP27" i="4"/>
  <c r="GP20" i="4"/>
  <c r="GP26" i="4"/>
  <c r="GP26" i="1" s="1"/>
  <c r="GP25" i="1"/>
  <c r="GL22" i="4"/>
  <c r="GL22" i="1" s="1"/>
  <c r="GL27" i="1"/>
  <c r="GR22" i="4"/>
  <c r="GR22" i="1" s="1"/>
  <c r="GR27" i="1"/>
  <c r="GE22" i="4"/>
  <c r="GE22" i="1" s="1"/>
  <c r="GE27" i="1"/>
  <c r="FW23" i="4"/>
  <c r="FW23" i="1" s="1"/>
  <c r="FW21" i="4"/>
  <c r="FW21" i="1" s="1"/>
  <c r="FW41" i="4"/>
  <c r="FW14" i="4"/>
  <c r="FW20" i="1"/>
  <c r="FW41" i="1" s="1"/>
  <c r="GI22" i="4"/>
  <c r="GI22" i="1" s="1"/>
  <c r="GI27" i="1"/>
  <c r="GP23" i="4" l="1"/>
  <c r="GP23" i="1" s="1"/>
  <c r="GP21" i="4"/>
  <c r="GP21" i="1" s="1"/>
  <c r="GP20" i="1"/>
  <c r="FT4" i="4"/>
  <c r="FT16" i="4"/>
  <c r="FT16" i="1" s="1"/>
  <c r="FT17" i="4"/>
  <c r="FT17" i="1" s="1"/>
  <c r="FT15" i="4"/>
  <c r="FT15" i="1" s="1"/>
  <c r="FT14" i="1"/>
  <c r="GA4" i="4"/>
  <c r="GA17" i="4"/>
  <c r="GA17" i="1" s="1"/>
  <c r="GA16" i="4"/>
  <c r="GA16" i="1" s="1"/>
  <c r="GA15" i="4"/>
  <c r="GA15" i="1" s="1"/>
  <c r="GA14" i="1"/>
  <c r="FV16" i="4"/>
  <c r="FV16" i="1" s="1"/>
  <c r="FV15" i="4"/>
  <c r="FV15" i="1" s="1"/>
  <c r="FV17" i="4"/>
  <c r="FV17" i="1" s="1"/>
  <c r="FV4" i="4"/>
  <c r="FV14" i="1"/>
  <c r="FS40" i="8"/>
  <c r="FS42" i="4"/>
  <c r="FS41" i="8" s="1"/>
  <c r="FS43" i="4"/>
  <c r="FS42" i="8" s="1"/>
  <c r="FS45" i="4"/>
  <c r="FS44" i="8" s="1"/>
  <c r="FS44" i="4"/>
  <c r="FS43" i="8" s="1"/>
  <c r="GB40" i="8"/>
  <c r="GB45" i="4"/>
  <c r="GB44" i="8" s="1"/>
  <c r="GB44" i="4"/>
  <c r="GB43" i="8" s="1"/>
  <c r="GB43" i="4"/>
  <c r="GB42" i="8" s="1"/>
  <c r="GB42" i="4"/>
  <c r="GB41" i="8" s="1"/>
  <c r="GP22" i="4"/>
  <c r="GP22" i="1" s="1"/>
  <c r="GP27" i="1"/>
  <c r="FX44" i="4"/>
  <c r="FX43" i="8" s="1"/>
  <c r="FX40" i="8"/>
  <c r="FX43" i="4"/>
  <c r="FX42" i="8" s="1"/>
  <c r="FX42" i="4"/>
  <c r="FX41" i="8" s="1"/>
  <c r="FX45" i="4"/>
  <c r="FX44" i="8" s="1"/>
  <c r="GB17" i="4"/>
  <c r="GB17" i="1" s="1"/>
  <c r="GB16" i="4"/>
  <c r="GB16" i="1" s="1"/>
  <c r="GB4" i="4"/>
  <c r="GB15" i="4"/>
  <c r="GB15" i="1" s="1"/>
  <c r="GB14" i="1"/>
  <c r="FX15" i="4"/>
  <c r="FX15" i="1" s="1"/>
  <c r="FX4" i="4"/>
  <c r="FX17" i="4"/>
  <c r="FX17" i="1" s="1"/>
  <c r="FX16" i="4"/>
  <c r="FX16" i="1" s="1"/>
  <c r="FX14" i="1"/>
  <c r="FY79" i="8"/>
  <c r="FY44" i="1"/>
  <c r="FY82" i="8" s="1"/>
  <c r="FY42" i="1"/>
  <c r="FY80" i="8" s="1"/>
  <c r="FY43" i="1"/>
  <c r="FY81" i="8" s="1"/>
  <c r="FY45" i="1"/>
  <c r="FY83" i="8" s="1"/>
  <c r="FU42" i="1"/>
  <c r="FU80" i="8" s="1"/>
  <c r="FU44" i="1"/>
  <c r="FU82" i="8" s="1"/>
  <c r="FU43" i="1"/>
  <c r="FU81" i="8" s="1"/>
  <c r="FU45" i="1"/>
  <c r="FU83" i="8" s="1"/>
  <c r="FU79" i="8"/>
  <c r="FW79" i="8"/>
  <c r="FW42" i="1"/>
  <c r="FW80" i="8" s="1"/>
  <c r="FW44" i="1"/>
  <c r="FW82" i="8" s="1"/>
  <c r="FW45" i="1"/>
  <c r="FW83" i="8" s="1"/>
  <c r="FW43" i="1"/>
  <c r="FW81" i="8" s="1"/>
  <c r="FP43" i="1"/>
  <c r="FP81" i="8" s="1"/>
  <c r="FP79" i="8"/>
  <c r="FP45" i="1"/>
  <c r="FP83" i="8" s="1"/>
  <c r="FP42" i="1"/>
  <c r="FP80" i="8" s="1"/>
  <c r="FP44" i="1"/>
  <c r="FP82" i="8" s="1"/>
  <c r="FT40" i="8"/>
  <c r="FT43" i="4"/>
  <c r="FT42" i="8" s="1"/>
  <c r="FT42" i="4"/>
  <c r="FT41" i="8" s="1"/>
  <c r="FT45" i="4"/>
  <c r="FT44" i="8" s="1"/>
  <c r="FT44" i="4"/>
  <c r="FT43" i="8" s="1"/>
  <c r="FQ79" i="8"/>
  <c r="FQ43" i="1"/>
  <c r="FQ81" i="8" s="1"/>
  <c r="FQ42" i="1"/>
  <c r="FQ80" i="8" s="1"/>
  <c r="FQ45" i="1"/>
  <c r="FQ83" i="8" s="1"/>
  <c r="FQ44" i="1"/>
  <c r="FQ82" i="8" s="1"/>
  <c r="FS17" i="4"/>
  <c r="FS17" i="1" s="1"/>
  <c r="FS4" i="4"/>
  <c r="FS16" i="4"/>
  <c r="FS16" i="1" s="1"/>
  <c r="FS15" i="4"/>
  <c r="FS15" i="1" s="1"/>
  <c r="FS14" i="1"/>
  <c r="FY17" i="4"/>
  <c r="FY17" i="1" s="1"/>
  <c r="FY16" i="4"/>
  <c r="FY16" i="1" s="1"/>
  <c r="FY4" i="4"/>
  <c r="FY15" i="4"/>
  <c r="FY15" i="1" s="1"/>
  <c r="FY14" i="1"/>
  <c r="FU15" i="4"/>
  <c r="FU15" i="1" s="1"/>
  <c r="FU16" i="4"/>
  <c r="FU16" i="1" s="1"/>
  <c r="FU17" i="4"/>
  <c r="FU17" i="1" s="1"/>
  <c r="FU4" i="4"/>
  <c r="FU14" i="1"/>
  <c r="FZ42" i="1"/>
  <c r="FZ80" i="8" s="1"/>
  <c r="FZ44" i="1"/>
  <c r="FZ82" i="8" s="1"/>
  <c r="FZ45" i="1"/>
  <c r="FZ83" i="8" s="1"/>
  <c r="FZ43" i="1"/>
  <c r="FZ81" i="8" s="1"/>
  <c r="FZ79" i="8"/>
  <c r="FW17" i="4"/>
  <c r="FW17" i="1" s="1"/>
  <c r="FW16" i="4"/>
  <c r="FW16" i="1" s="1"/>
  <c r="FW15" i="4"/>
  <c r="FW15" i="1" s="1"/>
  <c r="FW4" i="4"/>
  <c r="FW14" i="1"/>
  <c r="FO79" i="8"/>
  <c r="FO44" i="1"/>
  <c r="FO82" i="8" s="1"/>
  <c r="FO42" i="1"/>
  <c r="FO80" i="8" s="1"/>
  <c r="FO43" i="1"/>
  <c r="FO81" i="8" s="1"/>
  <c r="FO45" i="1"/>
  <c r="FO83" i="8" s="1"/>
  <c r="FR79" i="8"/>
  <c r="FR42" i="1"/>
  <c r="FR80" i="8" s="1"/>
  <c r="FR44" i="1"/>
  <c r="FR82" i="8" s="1"/>
  <c r="FR43" i="1"/>
  <c r="FR81" i="8" s="1"/>
  <c r="FR45" i="1"/>
  <c r="FR83" i="8" s="1"/>
  <c r="GC42" i="1"/>
  <c r="GC80" i="8" s="1"/>
  <c r="GC79" i="8"/>
  <c r="GC45" i="1"/>
  <c r="GC83" i="8" s="1"/>
  <c r="GC44" i="1"/>
  <c r="GC82" i="8" s="1"/>
  <c r="GC43" i="1"/>
  <c r="GC81" i="8" s="1"/>
  <c r="FZ43" i="4"/>
  <c r="FZ42" i="8" s="1"/>
  <c r="FZ40" i="8"/>
  <c r="FZ45" i="4"/>
  <c r="FZ44" i="8" s="1"/>
  <c r="FZ42" i="4"/>
  <c r="FZ41" i="8" s="1"/>
  <c r="FZ44" i="4"/>
  <c r="FZ43" i="8" s="1"/>
  <c r="FW43" i="4"/>
  <c r="FW42" i="8" s="1"/>
  <c r="FW40" i="8"/>
  <c r="FW42" i="4"/>
  <c r="FW41" i="8" s="1"/>
  <c r="FW44" i="4"/>
  <c r="FW43" i="8" s="1"/>
  <c r="FW45" i="4"/>
  <c r="FW44" i="8" s="1"/>
  <c r="FP45" i="4"/>
  <c r="FP44" i="8" s="1"/>
  <c r="FP44" i="4"/>
  <c r="FP43" i="8" s="1"/>
  <c r="FP40" i="8"/>
  <c r="FP43" i="4"/>
  <c r="FP42" i="8" s="1"/>
  <c r="FP42" i="4"/>
  <c r="FP41" i="8" s="1"/>
  <c r="FO44" i="4"/>
  <c r="FO43" i="8" s="1"/>
  <c r="FO43" i="4"/>
  <c r="FO42" i="8" s="1"/>
  <c r="FO45" i="4"/>
  <c r="FO44" i="8" s="1"/>
  <c r="FO40" i="8"/>
  <c r="FO42" i="4"/>
  <c r="FO41" i="8" s="1"/>
  <c r="FR4" i="4"/>
  <c r="FR16" i="4"/>
  <c r="FR16" i="1" s="1"/>
  <c r="FR15" i="4"/>
  <c r="FR15" i="1" s="1"/>
  <c r="FR17" i="4"/>
  <c r="FR17" i="1" s="1"/>
  <c r="FR14" i="1"/>
  <c r="GA79" i="8"/>
  <c r="GA42" i="1"/>
  <c r="GA80" i="8" s="1"/>
  <c r="GA44" i="1"/>
  <c r="GA82" i="8" s="1"/>
  <c r="GA45" i="1"/>
  <c r="GA83" i="8" s="1"/>
  <c r="GA43" i="1"/>
  <c r="GA81" i="8" s="1"/>
  <c r="FQ16" i="4"/>
  <c r="FQ16" i="1" s="1"/>
  <c r="FQ15" i="4"/>
  <c r="FQ15" i="1" s="1"/>
  <c r="FQ17" i="4"/>
  <c r="FQ17" i="1" s="1"/>
  <c r="FQ4" i="4"/>
  <c r="FQ14" i="1"/>
  <c r="FV44" i="1"/>
  <c r="FV82" i="8" s="1"/>
  <c r="FV43" i="1"/>
  <c r="FV81" i="8" s="1"/>
  <c r="FV45" i="1"/>
  <c r="FV83" i="8" s="1"/>
  <c r="FV79" i="8"/>
  <c r="FV42" i="1"/>
  <c r="FV80" i="8" s="1"/>
  <c r="GC43" i="4"/>
  <c r="GC42" i="8" s="1"/>
  <c r="GC44" i="4"/>
  <c r="GC43" i="8" s="1"/>
  <c r="GC45" i="4"/>
  <c r="GC44" i="8" s="1"/>
  <c r="GC40" i="8"/>
  <c r="GC42" i="4"/>
  <c r="GC41" i="8" s="1"/>
  <c r="FZ4" i="4"/>
  <c r="FZ16" i="4"/>
  <c r="FZ16" i="1" s="1"/>
  <c r="FZ15" i="4"/>
  <c r="FZ15" i="1" s="1"/>
  <c r="FZ17" i="4"/>
  <c r="FZ17" i="1" s="1"/>
  <c r="FZ14" i="1"/>
  <c r="FO4" i="4"/>
  <c r="FO15" i="4"/>
  <c r="FO15" i="1" s="1"/>
  <c r="FO16" i="4"/>
  <c r="FO16" i="1" s="1"/>
  <c r="FO17" i="4"/>
  <c r="FO17" i="1" s="1"/>
  <c r="FO14" i="1"/>
  <c r="FR40" i="8"/>
  <c r="FR43" i="4"/>
  <c r="FR42" i="8" s="1"/>
  <c r="FR44" i="4"/>
  <c r="FR43" i="8" s="1"/>
  <c r="FR45" i="4"/>
  <c r="FR44" i="8" s="1"/>
  <c r="FR42" i="4"/>
  <c r="FR41" i="8" s="1"/>
  <c r="GA43" i="4"/>
  <c r="GA42" i="8" s="1"/>
  <c r="GA45" i="4"/>
  <c r="GA44" i="8" s="1"/>
  <c r="GA44" i="4"/>
  <c r="GA43" i="8" s="1"/>
  <c r="GA40" i="8"/>
  <c r="GA42" i="4"/>
  <c r="GA41" i="8" s="1"/>
  <c r="FV45" i="4"/>
  <c r="FV44" i="8" s="1"/>
  <c r="FV40" i="8"/>
  <c r="FV43" i="4"/>
  <c r="FV42" i="8" s="1"/>
  <c r="FV42" i="4"/>
  <c r="FV41" i="8" s="1"/>
  <c r="FV44" i="4"/>
  <c r="FV43" i="8" s="1"/>
  <c r="FX79" i="8"/>
  <c r="FX43" i="1"/>
  <c r="FX81" i="8" s="1"/>
  <c r="FX44" i="1"/>
  <c r="FX82" i="8" s="1"/>
  <c r="FX45" i="1"/>
  <c r="FX83" i="8" s="1"/>
  <c r="FX42" i="1"/>
  <c r="FX80" i="8" s="1"/>
  <c r="FY42" i="4"/>
  <c r="FY41" i="8" s="1"/>
  <c r="FY44" i="4"/>
  <c r="FY43" i="8" s="1"/>
  <c r="FY43" i="4"/>
  <c r="FY42" i="8" s="1"/>
  <c r="FY45" i="4"/>
  <c r="FY44" i="8" s="1"/>
  <c r="FY40" i="8"/>
  <c r="GC16" i="4"/>
  <c r="GC16" i="1" s="1"/>
  <c r="GC17" i="4"/>
  <c r="GC17" i="1" s="1"/>
  <c r="GC15" i="4"/>
  <c r="GC15" i="1" s="1"/>
  <c r="GC4" i="4"/>
  <c r="GC14" i="1"/>
  <c r="FU40" i="8"/>
  <c r="FU42" i="4"/>
  <c r="FU41" i="8" s="1"/>
  <c r="FU44" i="4"/>
  <c r="FU43" i="8" s="1"/>
  <c r="FU43" i="4"/>
  <c r="FU42" i="8" s="1"/>
  <c r="FU45" i="4"/>
  <c r="FU44" i="8" s="1"/>
  <c r="FP4" i="4"/>
  <c r="FP17" i="4"/>
  <c r="FP17" i="1" s="1"/>
  <c r="FP16" i="4"/>
  <c r="FP16" i="1" s="1"/>
  <c r="FP15" i="4"/>
  <c r="FP15" i="1" s="1"/>
  <c r="FP14" i="1"/>
  <c r="FT43" i="1"/>
  <c r="FT81" i="8" s="1"/>
  <c r="FT42" i="1"/>
  <c r="FT80" i="8" s="1"/>
  <c r="FT45" i="1"/>
  <c r="FT83" i="8" s="1"/>
  <c r="FT79" i="8"/>
  <c r="FT44" i="1"/>
  <c r="FT82" i="8" s="1"/>
  <c r="FQ45" i="4"/>
  <c r="FQ44" i="8" s="1"/>
  <c r="FQ42" i="4"/>
  <c r="FQ41" i="8" s="1"/>
  <c r="FQ44" i="4"/>
  <c r="FQ43" i="8" s="1"/>
  <c r="FQ40" i="8"/>
  <c r="FQ43" i="4"/>
  <c r="FQ42" i="8" s="1"/>
  <c r="FS45" i="1"/>
  <c r="FS83" i="8" s="1"/>
  <c r="FS79" i="8"/>
  <c r="FS42" i="1"/>
  <c r="FS80" i="8" s="1"/>
  <c r="FS43" i="1"/>
  <c r="FS81" i="8" s="1"/>
  <c r="FS44" i="1"/>
  <c r="FS82" i="8" s="1"/>
  <c r="GB79" i="8"/>
  <c r="GB44" i="1"/>
  <c r="GB82" i="8" s="1"/>
  <c r="GB45" i="1"/>
  <c r="GB83" i="8" s="1"/>
  <c r="GB42" i="1"/>
  <c r="GB80" i="8" s="1"/>
  <c r="GB43" i="1"/>
  <c r="GB81" i="8" s="1"/>
  <c r="FW5" i="4" l="1"/>
  <c r="FW5" i="1" s="1"/>
  <c r="FW7" i="4"/>
  <c r="FW7" i="1" s="1"/>
  <c r="FW6" i="4"/>
  <c r="FW6" i="1" s="1"/>
  <c r="FW4" i="1"/>
  <c r="FS5" i="4"/>
  <c r="FS5" i="1" s="1"/>
  <c r="FS7" i="4"/>
  <c r="FS7" i="1" s="1"/>
  <c r="FS6" i="4"/>
  <c r="FS6" i="1" s="1"/>
  <c r="FS4" i="1"/>
  <c r="FX5" i="4"/>
  <c r="FX5" i="1" s="1"/>
  <c r="FX6" i="4"/>
  <c r="FX6" i="1" s="1"/>
  <c r="FX7" i="4"/>
  <c r="FX7" i="1" s="1"/>
  <c r="FX4" i="1"/>
  <c r="GC5" i="4"/>
  <c r="GC5" i="1" s="1"/>
  <c r="GC6" i="4"/>
  <c r="GC6" i="1" s="1"/>
  <c r="GC7" i="4"/>
  <c r="GC7" i="1" s="1"/>
  <c r="GC4" i="1"/>
  <c r="FQ7" i="4"/>
  <c r="FQ7" i="1" s="1"/>
  <c r="FQ6" i="4"/>
  <c r="FQ6" i="1" s="1"/>
  <c r="FQ5" i="4"/>
  <c r="FQ5" i="1" s="1"/>
  <c r="FQ4" i="1"/>
  <c r="FY7" i="4"/>
  <c r="FY7" i="1" s="1"/>
  <c r="FY6" i="4"/>
  <c r="FY6" i="1" s="1"/>
  <c r="FY5" i="4"/>
  <c r="FY5" i="1" s="1"/>
  <c r="FY4" i="1"/>
  <c r="FT5" i="4"/>
  <c r="FT5" i="1" s="1"/>
  <c r="FT7" i="4"/>
  <c r="FT7" i="1" s="1"/>
  <c r="FT6" i="4"/>
  <c r="FT6" i="1" s="1"/>
  <c r="FT4" i="1"/>
  <c r="FO5" i="4"/>
  <c r="FO5" i="1" s="1"/>
  <c r="FO7" i="4"/>
  <c r="FO7" i="1" s="1"/>
  <c r="FO6" i="4"/>
  <c r="FO6" i="1" s="1"/>
  <c r="FO4" i="1"/>
  <c r="FU6" i="4"/>
  <c r="FU6" i="1" s="1"/>
  <c r="FU5" i="4"/>
  <c r="FU5" i="1" s="1"/>
  <c r="FU7" i="4"/>
  <c r="FU7" i="1" s="1"/>
  <c r="FU4" i="1"/>
  <c r="GB7" i="4"/>
  <c r="GB7" i="1" s="1"/>
  <c r="GB6" i="4"/>
  <c r="GB6" i="1" s="1"/>
  <c r="GB5" i="4"/>
  <c r="GB5" i="1" s="1"/>
  <c r="GB4" i="1"/>
  <c r="FP5" i="4"/>
  <c r="FP5" i="1" s="1"/>
  <c r="FP7" i="4"/>
  <c r="FP7" i="1" s="1"/>
  <c r="FP6" i="4"/>
  <c r="FP6" i="1" s="1"/>
  <c r="FP4" i="1"/>
  <c r="FZ6" i="4"/>
  <c r="FZ6" i="1" s="1"/>
  <c r="FZ5" i="4"/>
  <c r="FZ5" i="1" s="1"/>
  <c r="FZ7" i="4"/>
  <c r="FZ7" i="1" s="1"/>
  <c r="FZ4" i="1"/>
  <c r="FV5" i="4"/>
  <c r="FV5" i="1" s="1"/>
  <c r="FV7" i="4"/>
  <c r="FV7" i="1" s="1"/>
  <c r="FV6" i="4"/>
  <c r="FV6" i="1" s="1"/>
  <c r="FV4" i="1"/>
  <c r="GA6" i="4"/>
  <c r="GA6" i="1" s="1"/>
  <c r="GA7" i="4"/>
  <c r="GA7" i="1" s="1"/>
  <c r="GA5" i="4"/>
  <c r="GA5" i="1" s="1"/>
  <c r="GA4" i="1"/>
  <c r="FR5" i="4"/>
  <c r="FR5" i="1" s="1"/>
  <c r="FR7" i="4"/>
  <c r="FR7" i="1" s="1"/>
  <c r="FR6" i="4"/>
  <c r="FR6" i="1" s="1"/>
  <c r="FR4" i="1"/>
  <c r="GW9" i="4" l="1"/>
  <c r="GU9" i="5"/>
  <c r="GW9" i="5"/>
  <c r="GT9" i="5"/>
  <c r="GV9" i="5"/>
  <c r="GX9" i="5"/>
  <c r="GX9" i="4"/>
  <c r="GR9" i="5"/>
  <c r="GQ9" i="5"/>
  <c r="GS9" i="5"/>
  <c r="GO9" i="5"/>
  <c r="GK9" i="5"/>
  <c r="GN9" i="5"/>
  <c r="GL9" i="5"/>
  <c r="GM9" i="5"/>
  <c r="GX12" i="4" l="1"/>
  <c r="GX14" i="4"/>
  <c r="GN12" i="5"/>
  <c r="GN10" i="5"/>
  <c r="GN11" i="5"/>
  <c r="GN14" i="5"/>
  <c r="GN4" i="5" s="1"/>
  <c r="GO12" i="5"/>
  <c r="GO11" i="5"/>
  <c r="GO10" i="5"/>
  <c r="GO14" i="5"/>
  <c r="GW12" i="5"/>
  <c r="GW11" i="5"/>
  <c r="GW14" i="5"/>
  <c r="GW4" i="5" s="1"/>
  <c r="GS12" i="5"/>
  <c r="GS14" i="5"/>
  <c r="GS4" i="5" s="1"/>
  <c r="GM11" i="5"/>
  <c r="GM10" i="5"/>
  <c r="GM12" i="5"/>
  <c r="GM14" i="5"/>
  <c r="GM4" i="5" s="1"/>
  <c r="GQ12" i="5"/>
  <c r="GQ14" i="5"/>
  <c r="GQ4" i="5" s="1"/>
  <c r="GT12" i="5"/>
  <c r="GT14" i="5"/>
  <c r="GU12" i="5"/>
  <c r="GU14" i="5"/>
  <c r="GU4" i="5" s="1"/>
  <c r="GW12" i="4"/>
  <c r="GW14" i="4"/>
  <c r="GW4" i="4" s="1"/>
  <c r="GR12" i="5"/>
  <c r="GR14" i="5"/>
  <c r="GR4" i="5" s="1"/>
  <c r="GP9" i="5"/>
  <c r="GL11" i="5"/>
  <c r="GL10" i="5"/>
  <c r="GL12" i="5"/>
  <c r="GL14" i="5"/>
  <c r="GL4" i="5" s="1"/>
  <c r="GW10" i="5"/>
  <c r="GK12" i="5"/>
  <c r="GK10" i="5"/>
  <c r="GK11" i="5"/>
  <c r="GK14" i="5"/>
  <c r="GK4" i="5" s="1"/>
  <c r="GX11" i="5"/>
  <c r="GX10" i="5"/>
  <c r="GX12" i="5"/>
  <c r="GX14" i="5"/>
  <c r="GX4" i="5" s="1"/>
  <c r="GV12" i="5"/>
  <c r="GV14" i="5"/>
  <c r="GV4" i="5" s="1"/>
  <c r="GW7" i="5" l="1"/>
  <c r="GW5" i="5"/>
  <c r="GW6" i="5"/>
  <c r="GS7" i="5"/>
  <c r="GL6" i="5"/>
  <c r="GL5" i="5"/>
  <c r="GL7" i="5"/>
  <c r="GN7" i="5"/>
  <c r="GN6" i="5"/>
  <c r="GN5" i="5"/>
  <c r="GV7" i="5"/>
  <c r="GU7" i="5"/>
  <c r="GW7" i="4"/>
  <c r="GT17" i="5"/>
  <c r="GQ7" i="5"/>
  <c r="GM7" i="5"/>
  <c r="GM6" i="5"/>
  <c r="GM5" i="5"/>
  <c r="GO17" i="5"/>
  <c r="GO15" i="5"/>
  <c r="GO16" i="5"/>
  <c r="GQ17" i="5"/>
  <c r="GM16" i="5"/>
  <c r="GM15" i="5"/>
  <c r="GM17" i="5"/>
  <c r="GV17" i="5"/>
  <c r="GP12" i="5"/>
  <c r="GP14" i="5"/>
  <c r="GP4" i="5" s="1"/>
  <c r="GU17" i="5"/>
  <c r="GX17" i="4"/>
  <c r="GL15" i="5"/>
  <c r="GL16" i="5"/>
  <c r="GL17" i="5"/>
  <c r="GK7" i="5"/>
  <c r="GK6" i="5"/>
  <c r="GK5" i="5"/>
  <c r="GR7" i="5"/>
  <c r="GW17" i="4"/>
  <c r="GS17" i="5"/>
  <c r="GW17" i="5"/>
  <c r="GW15" i="5"/>
  <c r="GW16" i="5"/>
  <c r="GN17" i="5"/>
  <c r="GN16" i="5"/>
  <c r="GN15" i="5"/>
  <c r="GX7" i="5"/>
  <c r="GX6" i="5"/>
  <c r="GX5" i="5"/>
  <c r="GX17" i="5"/>
  <c r="GX15" i="5"/>
  <c r="GX16" i="5"/>
  <c r="GK15" i="5"/>
  <c r="GK16" i="5"/>
  <c r="GK17" i="5"/>
  <c r="GR17" i="5"/>
  <c r="GX4" i="4"/>
  <c r="GT4" i="5"/>
  <c r="GO4" i="5"/>
  <c r="GP7" i="5" l="1"/>
  <c r="GX7" i="4"/>
  <c r="GO7" i="5"/>
  <c r="GO5" i="5"/>
  <c r="GO6" i="5"/>
  <c r="GT7" i="5"/>
  <c r="GP17" i="5"/>
  <c r="GD9" i="3" l="1"/>
  <c r="GD11" i="3" l="1"/>
  <c r="GD10" i="3"/>
  <c r="GD12" i="3"/>
  <c r="GD14" i="3"/>
  <c r="GD9" i="4"/>
  <c r="GD4" i="3" l="1"/>
  <c r="GD16" i="3"/>
  <c r="GD17" i="3"/>
  <c r="GD15" i="3"/>
  <c r="GD12" i="4"/>
  <c r="GD10" i="4"/>
  <c r="GD11" i="4"/>
  <c r="GD14" i="4"/>
  <c r="GD4" i="4" s="1"/>
  <c r="GD9" i="2"/>
  <c r="GD7" i="4" l="1"/>
  <c r="GD5" i="4"/>
  <c r="GD6" i="4"/>
  <c r="GD7" i="3"/>
  <c r="GD6" i="3"/>
  <c r="GD5" i="3"/>
  <c r="GD11" i="2"/>
  <c r="GD10" i="2"/>
  <c r="GD12" i="2"/>
  <c r="GD14" i="2"/>
  <c r="GD17" i="4"/>
  <c r="GD16" i="4"/>
  <c r="GD15" i="4"/>
  <c r="GD17" i="2" l="1"/>
  <c r="GD15" i="2"/>
  <c r="GD16" i="2"/>
  <c r="GD4" i="2"/>
  <c r="GD35" i="3"/>
  <c r="GD41" i="3" l="1"/>
  <c r="GD36" i="3"/>
  <c r="GD22" i="8" s="1"/>
  <c r="GD37" i="3"/>
  <c r="GD23" i="8" s="1"/>
  <c r="GD21" i="8"/>
  <c r="GD39" i="3"/>
  <c r="GD25" i="8" s="1"/>
  <c r="GD38" i="3"/>
  <c r="GD24" i="8" s="1"/>
  <c r="GD5" i="2"/>
  <c r="GD6" i="2"/>
  <c r="GD7" i="2"/>
  <c r="GD35" i="4"/>
  <c r="GD42" i="3" l="1"/>
  <c r="GD28" i="8" s="1"/>
  <c r="GD44" i="3"/>
  <c r="GD30" i="8" s="1"/>
  <c r="GD43" i="3"/>
  <c r="GD29" i="8" s="1"/>
  <c r="GD45" i="3"/>
  <c r="GD31" i="8" s="1"/>
  <c r="GD27" i="8"/>
  <c r="GD35" i="2"/>
  <c r="GD34" i="8"/>
  <c r="GD41" i="4"/>
  <c r="GD36" i="4"/>
  <c r="GD37" i="4"/>
  <c r="GD38" i="4"/>
  <c r="GD37" i="8" s="1"/>
  <c r="GD39" i="4"/>
  <c r="GD8" i="8" l="1"/>
  <c r="GD37" i="2"/>
  <c r="GD10" i="8" s="1"/>
  <c r="GD41" i="2"/>
  <c r="GD39" i="2"/>
  <c r="GD12" i="8" s="1"/>
  <c r="GD38" i="2"/>
  <c r="GD11" i="8" s="1"/>
  <c r="GD36" i="2"/>
  <c r="GD9" i="8" s="1"/>
  <c r="GD38" i="8"/>
  <c r="GD35" i="8"/>
  <c r="GD36" i="8"/>
  <c r="GD40" i="8"/>
  <c r="GD45" i="4"/>
  <c r="GD44" i="8" s="1"/>
  <c r="GD43" i="4"/>
  <c r="GD42" i="8" s="1"/>
  <c r="GD44" i="4"/>
  <c r="GD43" i="8" s="1"/>
  <c r="GD42" i="4"/>
  <c r="GD41" i="8" s="1"/>
  <c r="GD42" i="2" l="1"/>
  <c r="GD15" i="8" s="1"/>
  <c r="GD44" i="2"/>
  <c r="GD17" i="8" s="1"/>
  <c r="GD14" i="8"/>
  <c r="GD43" i="2"/>
  <c r="GD16" i="8" s="1"/>
  <c r="GD45" i="2"/>
  <c r="GD18" i="8" s="1"/>
  <c r="GE9" i="3" l="1"/>
  <c r="GE9" i="4"/>
  <c r="GE11" i="3" l="1"/>
  <c r="GE10" i="3"/>
  <c r="GE12" i="3"/>
  <c r="GE14" i="3"/>
  <c r="GE10" i="4"/>
  <c r="GE12" i="4"/>
  <c r="GE11" i="4"/>
  <c r="GE14" i="4"/>
  <c r="GE4" i="4" l="1"/>
  <c r="GE16" i="4"/>
  <c r="GE15" i="4"/>
  <c r="GE17" i="4"/>
  <c r="GE15" i="3"/>
  <c r="GE17" i="3"/>
  <c r="GE16" i="3"/>
  <c r="GE4" i="3"/>
  <c r="GE6" i="3" l="1"/>
  <c r="GE5" i="3"/>
  <c r="GE7" i="3"/>
  <c r="GE35" i="3"/>
  <c r="GE5" i="4"/>
  <c r="GE7" i="4"/>
  <c r="GE6" i="4"/>
  <c r="GE36" i="3" l="1"/>
  <c r="GE22" i="8" s="1"/>
  <c r="GE37" i="3"/>
  <c r="GE23" i="8" s="1"/>
  <c r="GE38" i="3"/>
  <c r="GE24" i="8" s="1"/>
  <c r="GE41" i="3"/>
  <c r="GE39" i="3"/>
  <c r="GE25" i="8" s="1"/>
  <c r="GE21" i="8"/>
  <c r="GE9" i="2"/>
  <c r="GE35" i="4"/>
  <c r="GE12" i="2" l="1"/>
  <c r="GE10" i="2"/>
  <c r="GE11" i="2"/>
  <c r="GE14" i="2"/>
  <c r="GE27" i="8"/>
  <c r="GE42" i="3"/>
  <c r="GE28" i="8" s="1"/>
  <c r="GE45" i="3"/>
  <c r="GE31" i="8" s="1"/>
  <c r="GE44" i="3"/>
  <c r="GE30" i="8" s="1"/>
  <c r="GE43" i="3"/>
  <c r="GE29" i="8" s="1"/>
  <c r="GE38" i="4"/>
  <c r="GE37" i="8" s="1"/>
  <c r="GE37" i="4"/>
  <c r="GE34" i="8"/>
  <c r="GE36" i="4"/>
  <c r="GE41" i="4"/>
  <c r="GE39" i="4"/>
  <c r="GE17" i="2" l="1"/>
  <c r="GE16" i="2"/>
  <c r="GE15" i="2"/>
  <c r="GE4" i="2"/>
  <c r="GE35" i="8"/>
  <c r="GE36" i="8"/>
  <c r="GE38" i="8"/>
  <c r="GE43" i="4"/>
  <c r="GE42" i="8" s="1"/>
  <c r="GE40" i="8"/>
  <c r="GE45" i="4"/>
  <c r="GE44" i="8" s="1"/>
  <c r="GE44" i="4"/>
  <c r="GE43" i="8" s="1"/>
  <c r="GE42" i="4"/>
  <c r="GE41" i="8" s="1"/>
  <c r="GE35" i="2" l="1"/>
  <c r="GE38" i="2" s="1"/>
  <c r="GE11" i="8" s="1"/>
  <c r="GE6" i="2"/>
  <c r="GE7" i="2"/>
  <c r="GE5" i="2"/>
  <c r="GE36" i="2" l="1"/>
  <c r="GE41" i="2"/>
  <c r="GE37" i="2"/>
  <c r="GE8" i="8"/>
  <c r="GE39" i="2"/>
  <c r="GE12" i="8" s="1"/>
  <c r="GE9" i="8"/>
  <c r="GE14" i="8"/>
  <c r="GE42" i="2"/>
  <c r="GE15" i="8" s="1"/>
  <c r="GE45" i="2"/>
  <c r="GE18" i="8" s="1"/>
  <c r="GE44" i="2"/>
  <c r="GE17" i="8" s="1"/>
  <c r="GE43" i="2"/>
  <c r="GE16" i="8" s="1"/>
  <c r="GE10" i="8"/>
  <c r="GH9" i="2" l="1"/>
  <c r="GI9" i="2"/>
  <c r="GQ9" i="2"/>
  <c r="GX9" i="2"/>
  <c r="GH9" i="4"/>
  <c r="GN9" i="4"/>
  <c r="GU9" i="4"/>
  <c r="GV9" i="4"/>
  <c r="GJ9" i="6"/>
  <c r="GP9" i="6"/>
  <c r="GQ9" i="6"/>
  <c r="GT9" i="6"/>
  <c r="GU9" i="6"/>
  <c r="GP9" i="2" l="1"/>
  <c r="GP11" i="2" s="1"/>
  <c r="GH9" i="6"/>
  <c r="GH11" i="6" s="1"/>
  <c r="GI9" i="6"/>
  <c r="GI12" i="6" s="1"/>
  <c r="GR9" i="6"/>
  <c r="GR12" i="6" s="1"/>
  <c r="GJ9" i="5"/>
  <c r="GJ14" i="5" s="1"/>
  <c r="GJ4" i="5" s="1"/>
  <c r="GO9" i="6"/>
  <c r="GO12" i="6" s="1"/>
  <c r="GW9" i="6"/>
  <c r="GW12" i="6" s="1"/>
  <c r="GD9" i="6"/>
  <c r="GD11" i="6" s="1"/>
  <c r="GU12" i="6"/>
  <c r="GU14" i="6"/>
  <c r="GJ11" i="6"/>
  <c r="GJ10" i="6"/>
  <c r="GJ12" i="6"/>
  <c r="GJ14" i="6"/>
  <c r="GH9" i="5"/>
  <c r="GN11" i="4"/>
  <c r="GN10" i="4"/>
  <c r="GN12" i="4"/>
  <c r="GN14" i="4"/>
  <c r="GN4" i="4" s="1"/>
  <c r="GR9" i="3"/>
  <c r="GN9" i="2"/>
  <c r="GT12" i="6"/>
  <c r="GT14" i="6"/>
  <c r="GJ9" i="4"/>
  <c r="GV11" i="4" s="1"/>
  <c r="GX12" i="2"/>
  <c r="GX14" i="2"/>
  <c r="GX4" i="2" s="1"/>
  <c r="GM9" i="2"/>
  <c r="GF9" i="5"/>
  <c r="GV12" i="4"/>
  <c r="GV14" i="4"/>
  <c r="GL9" i="3"/>
  <c r="GW9" i="2"/>
  <c r="GI10" i="2"/>
  <c r="GI12" i="2"/>
  <c r="GI11" i="2"/>
  <c r="GI14" i="2"/>
  <c r="GQ12" i="6"/>
  <c r="GQ14" i="6"/>
  <c r="GG9" i="5"/>
  <c r="GU12" i="4"/>
  <c r="GU14" i="4"/>
  <c r="GU4" i="4" s="1"/>
  <c r="GH12" i="4"/>
  <c r="GH11" i="4"/>
  <c r="GH10" i="4"/>
  <c r="GH14" i="4"/>
  <c r="GH12" i="2"/>
  <c r="GH11" i="2"/>
  <c r="GH10" i="2"/>
  <c r="GH14" i="2"/>
  <c r="GP12" i="6"/>
  <c r="GP14" i="6"/>
  <c r="GR9" i="4"/>
  <c r="GG9" i="2"/>
  <c r="GQ12" i="2"/>
  <c r="GQ11" i="2"/>
  <c r="GQ10" i="2"/>
  <c r="GQ14" i="2"/>
  <c r="GT9" i="3"/>
  <c r="GG9" i="3"/>
  <c r="GS9" i="4"/>
  <c r="GN9" i="6"/>
  <c r="GK9" i="4"/>
  <c r="GI9" i="5"/>
  <c r="GF9" i="6"/>
  <c r="GQ9" i="3"/>
  <c r="GI9" i="3"/>
  <c r="GL9" i="2"/>
  <c r="GX11" i="2" s="1"/>
  <c r="GP10" i="2" l="1"/>
  <c r="GP14" i="2"/>
  <c r="GP4" i="2" s="1"/>
  <c r="GP7" i="2" s="1"/>
  <c r="GP12" i="2"/>
  <c r="GV10" i="5"/>
  <c r="GV11" i="5"/>
  <c r="GJ12" i="5"/>
  <c r="GT10" i="6"/>
  <c r="GH10" i="6"/>
  <c r="GH12" i="6"/>
  <c r="GI11" i="6"/>
  <c r="GJ10" i="5"/>
  <c r="GJ11" i="5"/>
  <c r="GT11" i="6"/>
  <c r="GH14" i="6"/>
  <c r="GH4" i="6" s="1"/>
  <c r="GH7" i="6" s="1"/>
  <c r="GV10" i="4"/>
  <c r="GO9" i="2"/>
  <c r="GO12" i="2" s="1"/>
  <c r="GR14" i="6"/>
  <c r="GR4" i="6" s="1"/>
  <c r="GR7" i="6" s="1"/>
  <c r="GI10" i="6"/>
  <c r="GU11" i="6"/>
  <c r="GD10" i="6"/>
  <c r="GU10" i="6"/>
  <c r="GD35" i="6"/>
  <c r="GI14" i="6"/>
  <c r="GI4" i="6" s="1"/>
  <c r="GD12" i="6"/>
  <c r="GO14" i="6"/>
  <c r="GO4" i="6" s="1"/>
  <c r="GO7" i="6" s="1"/>
  <c r="GO11" i="6"/>
  <c r="GP10" i="6"/>
  <c r="GO10" i="6"/>
  <c r="GP11" i="6"/>
  <c r="GD14" i="6"/>
  <c r="GD4" i="6" s="1"/>
  <c r="GD6" i="6" s="1"/>
  <c r="GX9" i="6"/>
  <c r="GW14" i="6"/>
  <c r="GW17" i="6" s="1"/>
  <c r="GD9" i="5"/>
  <c r="GG9" i="6"/>
  <c r="GU7" i="4"/>
  <c r="GJ7" i="5"/>
  <c r="GJ6" i="5"/>
  <c r="GJ5" i="5"/>
  <c r="GV6" i="5"/>
  <c r="GV5" i="5"/>
  <c r="GJ9" i="2"/>
  <c r="GS9" i="2"/>
  <c r="GX7" i="2"/>
  <c r="GN11" i="2"/>
  <c r="GN10" i="2"/>
  <c r="GN12" i="2"/>
  <c r="GN14" i="2"/>
  <c r="GN4" i="2" s="1"/>
  <c r="GN16" i="4"/>
  <c r="GN17" i="4"/>
  <c r="GN15" i="4"/>
  <c r="GH12" i="5"/>
  <c r="GH10" i="5"/>
  <c r="GH11" i="5"/>
  <c r="GH14" i="5"/>
  <c r="GT11" i="5"/>
  <c r="GT10" i="5"/>
  <c r="GV9" i="3"/>
  <c r="GQ4" i="2"/>
  <c r="GQ16" i="2"/>
  <c r="GQ17" i="2"/>
  <c r="GQ15" i="2"/>
  <c r="GH9" i="3"/>
  <c r="GU9" i="3"/>
  <c r="GG12" i="5"/>
  <c r="GG10" i="5"/>
  <c r="GG11" i="5"/>
  <c r="GG14" i="5"/>
  <c r="GS11" i="5"/>
  <c r="GS10" i="5"/>
  <c r="GW12" i="2"/>
  <c r="GW14" i="2"/>
  <c r="GW4" i="2" s="1"/>
  <c r="GL10" i="3"/>
  <c r="GL12" i="3"/>
  <c r="GL11" i="3"/>
  <c r="GL14" i="3"/>
  <c r="GM9" i="3"/>
  <c r="GJ12" i="4"/>
  <c r="GJ10" i="4"/>
  <c r="GJ11" i="4"/>
  <c r="GJ14" i="4"/>
  <c r="GV16" i="4" s="1"/>
  <c r="GT17" i="6"/>
  <c r="GJ16" i="6"/>
  <c r="GJ15" i="6"/>
  <c r="GJ17" i="6"/>
  <c r="GF9" i="2"/>
  <c r="GN12" i="6"/>
  <c r="GN10" i="6"/>
  <c r="GN11" i="6"/>
  <c r="GN14" i="6"/>
  <c r="GN4" i="6" s="1"/>
  <c r="GF9" i="3"/>
  <c r="GR11" i="3" s="1"/>
  <c r="GS9" i="3"/>
  <c r="GL9" i="6"/>
  <c r="GL9" i="4"/>
  <c r="GI9" i="4"/>
  <c r="GI9" i="1" s="1"/>
  <c r="GX10" i="2"/>
  <c r="GJ4" i="6"/>
  <c r="GH4" i="2"/>
  <c r="GH16" i="2"/>
  <c r="GH15" i="2"/>
  <c r="GH17" i="2"/>
  <c r="GN5" i="4"/>
  <c r="GN7" i="4"/>
  <c r="GN6" i="4"/>
  <c r="GQ10" i="3"/>
  <c r="GQ12" i="3"/>
  <c r="GQ11" i="3"/>
  <c r="GQ14" i="3"/>
  <c r="GF11" i="6"/>
  <c r="GF12" i="6"/>
  <c r="GF10" i="6"/>
  <c r="GF14" i="6"/>
  <c r="GS12" i="4"/>
  <c r="GS14" i="4"/>
  <c r="GS17" i="4" s="1"/>
  <c r="GW9" i="3"/>
  <c r="GR9" i="2"/>
  <c r="GH15" i="4"/>
  <c r="GH17" i="4"/>
  <c r="GH16" i="4"/>
  <c r="GT9" i="2"/>
  <c r="GV17" i="4"/>
  <c r="GT4" i="6"/>
  <c r="GQ9" i="4"/>
  <c r="GQ9" i="1" s="1"/>
  <c r="GU17" i="4"/>
  <c r="GJ16" i="5"/>
  <c r="GJ15" i="5"/>
  <c r="GJ17" i="5"/>
  <c r="GV16" i="5"/>
  <c r="GV15" i="5"/>
  <c r="GV9" i="6"/>
  <c r="GI11" i="5"/>
  <c r="GI12" i="5"/>
  <c r="GI10" i="5"/>
  <c r="GI14" i="5"/>
  <c r="GI4" i="5" s="1"/>
  <c r="GU11" i="5"/>
  <c r="GU10" i="5"/>
  <c r="GO9" i="4"/>
  <c r="GG11" i="3"/>
  <c r="GG12" i="3"/>
  <c r="GG10" i="3"/>
  <c r="GG14" i="3"/>
  <c r="GT12" i="3"/>
  <c r="GT14" i="3"/>
  <c r="GT4" i="3" s="1"/>
  <c r="GM9" i="6"/>
  <c r="GG12" i="2"/>
  <c r="GG10" i="2"/>
  <c r="GG11" i="2"/>
  <c r="GG14" i="2"/>
  <c r="GE9" i="6"/>
  <c r="GK9" i="2"/>
  <c r="GW10" i="2" s="1"/>
  <c r="GK9" i="3"/>
  <c r="GH4" i="4"/>
  <c r="GI4" i="2"/>
  <c r="GI15" i="2"/>
  <c r="GI17" i="2"/>
  <c r="GI16" i="2"/>
  <c r="GV4" i="4"/>
  <c r="GF11" i="5"/>
  <c r="GF10" i="5"/>
  <c r="GF12" i="5"/>
  <c r="GF14" i="5"/>
  <c r="GR11" i="5"/>
  <c r="GR10" i="5"/>
  <c r="GM12" i="2"/>
  <c r="GM11" i="2"/>
  <c r="GM10" i="2"/>
  <c r="GM14" i="2"/>
  <c r="GM4" i="2" s="1"/>
  <c r="GI10" i="3"/>
  <c r="GI12" i="3"/>
  <c r="GI11" i="3"/>
  <c r="GI14" i="3"/>
  <c r="GO9" i="3"/>
  <c r="GX9" i="3"/>
  <c r="GR12" i="4"/>
  <c r="GR14" i="4"/>
  <c r="GR17" i="4" s="1"/>
  <c r="GS9" i="6"/>
  <c r="GT9" i="4"/>
  <c r="GP9" i="3"/>
  <c r="GM9" i="4"/>
  <c r="GP4" i="6"/>
  <c r="GP17" i="6"/>
  <c r="GV9" i="2"/>
  <c r="GK9" i="6"/>
  <c r="GR11" i="6"/>
  <c r="GL11" i="2"/>
  <c r="GL12" i="2"/>
  <c r="GL10" i="2"/>
  <c r="GL14" i="2"/>
  <c r="GX15" i="2" s="1"/>
  <c r="GK10" i="4"/>
  <c r="GK11" i="4"/>
  <c r="GK12" i="4"/>
  <c r="GK14" i="4"/>
  <c r="GW11" i="4"/>
  <c r="GW10" i="4"/>
  <c r="GN9" i="3"/>
  <c r="GN9" i="1" s="1"/>
  <c r="GP9" i="4"/>
  <c r="GU9" i="2"/>
  <c r="GJ9" i="3"/>
  <c r="GE9" i="5"/>
  <c r="GQ4" i="6"/>
  <c r="GQ17" i="6"/>
  <c r="GR10" i="6"/>
  <c r="GX17" i="2"/>
  <c r="GR12" i="3"/>
  <c r="GR14" i="3"/>
  <c r="GU4" i="6"/>
  <c r="GU17" i="6"/>
  <c r="GP15" i="2" l="1"/>
  <c r="GP6" i="2"/>
  <c r="GP16" i="2"/>
  <c r="GP5" i="2"/>
  <c r="GP17" i="2"/>
  <c r="GH17" i="6"/>
  <c r="GH5" i="6"/>
  <c r="GI15" i="6"/>
  <c r="GH6" i="6"/>
  <c r="GH15" i="6"/>
  <c r="GT5" i="6"/>
  <c r="GI17" i="6"/>
  <c r="GH16" i="6"/>
  <c r="GU15" i="6"/>
  <c r="GU16" i="6"/>
  <c r="GI16" i="6"/>
  <c r="GT16" i="6"/>
  <c r="GT15" i="6"/>
  <c r="GO14" i="2"/>
  <c r="GO4" i="2" s="1"/>
  <c r="GO5" i="2" s="1"/>
  <c r="GO10" i="2"/>
  <c r="GO11" i="2"/>
  <c r="GR15" i="6"/>
  <c r="GR17" i="6"/>
  <c r="GL9" i="1"/>
  <c r="GD7" i="6"/>
  <c r="GR10" i="3"/>
  <c r="GD15" i="6"/>
  <c r="GD16" i="6"/>
  <c r="GD17" i="6"/>
  <c r="GP15" i="6"/>
  <c r="GP16" i="6"/>
  <c r="GP6" i="6"/>
  <c r="GD5" i="6"/>
  <c r="GF4" i="6"/>
  <c r="GR5" i="6" s="1"/>
  <c r="GO15" i="6"/>
  <c r="GO6" i="6"/>
  <c r="GO16" i="6"/>
  <c r="GO9" i="1"/>
  <c r="GO5" i="6"/>
  <c r="GO17" i="6"/>
  <c r="GM9" i="1"/>
  <c r="GX12" i="6"/>
  <c r="GX14" i="6"/>
  <c r="GW4" i="6"/>
  <c r="GW7" i="6" s="1"/>
  <c r="GX16" i="2"/>
  <c r="GV15" i="4"/>
  <c r="GJ4" i="4"/>
  <c r="GJ6" i="4" s="1"/>
  <c r="GD14" i="5"/>
  <c r="GP11" i="5"/>
  <c r="GP10" i="5"/>
  <c r="GD9" i="1"/>
  <c r="GD12" i="5"/>
  <c r="GD12" i="1" s="1"/>
  <c r="GD11" i="5"/>
  <c r="GD11" i="1" s="1"/>
  <c r="GD10" i="5"/>
  <c r="GD10" i="1" s="1"/>
  <c r="GG12" i="6"/>
  <c r="GG11" i="6"/>
  <c r="GG10" i="6"/>
  <c r="GG14" i="6"/>
  <c r="GR4" i="4"/>
  <c r="GR7" i="4" s="1"/>
  <c r="GM7" i="2"/>
  <c r="GM6" i="2"/>
  <c r="GM5" i="2"/>
  <c r="GT7" i="3"/>
  <c r="GF17" i="5"/>
  <c r="GF15" i="5"/>
  <c r="GF16" i="5"/>
  <c r="GR16" i="5"/>
  <c r="GR15" i="5"/>
  <c r="GH11" i="3"/>
  <c r="GH11" i="1" s="1"/>
  <c r="GH10" i="3"/>
  <c r="GH10" i="1" s="1"/>
  <c r="GH12" i="3"/>
  <c r="GH12" i="1" s="1"/>
  <c r="GH14" i="3"/>
  <c r="GT16" i="3" s="1"/>
  <c r="GH9" i="1"/>
  <c r="GD38" i="6"/>
  <c r="GD63" i="8" s="1"/>
  <c r="GD60" i="8"/>
  <c r="GD39" i="6"/>
  <c r="GD64" i="8" s="1"/>
  <c r="GD36" i="6"/>
  <c r="GD61" i="8" s="1"/>
  <c r="GD37" i="6"/>
  <c r="GD62" i="8" s="1"/>
  <c r="GD41" i="6"/>
  <c r="GJ10" i="3"/>
  <c r="GJ12" i="3"/>
  <c r="GJ11" i="3"/>
  <c r="GJ14" i="3"/>
  <c r="GT10" i="4"/>
  <c r="GT12" i="4"/>
  <c r="GT11" i="4"/>
  <c r="GT14" i="4"/>
  <c r="GF4" i="5"/>
  <c r="GT7" i="6"/>
  <c r="GT6" i="6"/>
  <c r="GN15" i="6"/>
  <c r="GN16" i="6"/>
  <c r="GN17" i="6"/>
  <c r="GF12" i="2"/>
  <c r="GF10" i="2"/>
  <c r="GF11" i="2"/>
  <c r="GF14" i="2"/>
  <c r="GG16" i="5"/>
  <c r="GG15" i="5"/>
  <c r="GG17" i="5"/>
  <c r="GS15" i="5"/>
  <c r="GS16" i="5"/>
  <c r="GH17" i="5"/>
  <c r="GH16" i="5"/>
  <c r="GH15" i="5"/>
  <c r="GT16" i="5"/>
  <c r="GT15" i="5"/>
  <c r="GN6" i="2"/>
  <c r="GN7" i="2"/>
  <c r="GN5" i="2"/>
  <c r="GU7" i="6"/>
  <c r="GU6" i="6"/>
  <c r="GU5" i="6"/>
  <c r="GI7" i="6"/>
  <c r="GI5" i="6"/>
  <c r="GI6" i="6"/>
  <c r="GP11" i="3"/>
  <c r="GP10" i="3"/>
  <c r="GP12" i="3"/>
  <c r="GP14" i="3"/>
  <c r="GP4" i="3" s="1"/>
  <c r="GP9" i="1"/>
  <c r="GH5" i="4"/>
  <c r="GH7" i="4"/>
  <c r="GH6" i="4"/>
  <c r="GG15" i="2"/>
  <c r="GG17" i="2"/>
  <c r="GG16" i="2"/>
  <c r="GW10" i="3"/>
  <c r="GW12" i="3"/>
  <c r="GW12" i="1" s="1"/>
  <c r="GW11" i="3"/>
  <c r="GW14" i="3"/>
  <c r="GW14" i="1" s="1"/>
  <c r="GQ4" i="3"/>
  <c r="GL12" i="4"/>
  <c r="GL11" i="4"/>
  <c r="GL10" i="4"/>
  <c r="GL14" i="4"/>
  <c r="GX11" i="4"/>
  <c r="GX10" i="4"/>
  <c r="GW17" i="2"/>
  <c r="GI7" i="2"/>
  <c r="GI6" i="2"/>
  <c r="GI5" i="2"/>
  <c r="GR17" i="3"/>
  <c r="GU12" i="2"/>
  <c r="GU11" i="2"/>
  <c r="GU9" i="1"/>
  <c r="GU10" i="2"/>
  <c r="GU14" i="2"/>
  <c r="GL4" i="2"/>
  <c r="GL15" i="2"/>
  <c r="GL17" i="2"/>
  <c r="GL16" i="2"/>
  <c r="GV9" i="1"/>
  <c r="GV10" i="2"/>
  <c r="GV12" i="2"/>
  <c r="GV11" i="2"/>
  <c r="GV14" i="2"/>
  <c r="GV4" i="2" s="1"/>
  <c r="GG4" i="2"/>
  <c r="GT10" i="3"/>
  <c r="GV12" i="6"/>
  <c r="GV11" i="6"/>
  <c r="GV10" i="6"/>
  <c r="GV14" i="6"/>
  <c r="GT12" i="2"/>
  <c r="GT9" i="1"/>
  <c r="GT11" i="2"/>
  <c r="GT10" i="2"/>
  <c r="GT14" i="2"/>
  <c r="GR9" i="1"/>
  <c r="GR10" i="2"/>
  <c r="GR12" i="2"/>
  <c r="GR12" i="1" s="1"/>
  <c r="GR11" i="2"/>
  <c r="GR14" i="2"/>
  <c r="GS4" i="4"/>
  <c r="GS7" i="4" s="1"/>
  <c r="GJ5" i="6"/>
  <c r="GJ7" i="6"/>
  <c r="GJ6" i="6"/>
  <c r="GW7" i="2"/>
  <c r="GJ10" i="2"/>
  <c r="GJ11" i="2"/>
  <c r="GJ12" i="2"/>
  <c r="GJ9" i="1"/>
  <c r="GJ14" i="2"/>
  <c r="GJ4" i="2" s="1"/>
  <c r="GR4" i="3"/>
  <c r="GP12" i="4"/>
  <c r="GP10" i="4"/>
  <c r="GP11" i="4"/>
  <c r="GP14" i="4"/>
  <c r="GP4" i="4" s="1"/>
  <c r="GX10" i="3"/>
  <c r="GX11" i="3"/>
  <c r="GX12" i="3"/>
  <c r="GX14" i="3"/>
  <c r="GX9" i="1"/>
  <c r="GK12" i="3"/>
  <c r="GK10" i="3"/>
  <c r="GK11" i="3"/>
  <c r="GK14" i="3"/>
  <c r="GT11" i="3"/>
  <c r="GF15" i="6"/>
  <c r="GF16" i="6"/>
  <c r="GF17" i="6"/>
  <c r="GR16" i="6"/>
  <c r="GS10" i="3"/>
  <c r="GS12" i="3"/>
  <c r="GS11" i="3"/>
  <c r="GS14" i="3"/>
  <c r="GS4" i="3" s="1"/>
  <c r="GW9" i="1"/>
  <c r="GV12" i="3"/>
  <c r="GV11" i="3"/>
  <c r="GV10" i="3"/>
  <c r="GV14" i="3"/>
  <c r="GN11" i="3"/>
  <c r="GN11" i="1" s="1"/>
  <c r="GN12" i="3"/>
  <c r="GN12" i="1" s="1"/>
  <c r="GN10" i="3"/>
  <c r="GN10" i="1" s="1"/>
  <c r="GN14" i="3"/>
  <c r="GN14" i="1" s="1"/>
  <c r="GM16" i="2"/>
  <c r="GM15" i="2"/>
  <c r="GM17" i="2"/>
  <c r="GT17" i="3"/>
  <c r="GN7" i="6"/>
  <c r="GN5" i="6"/>
  <c r="GN6" i="6"/>
  <c r="GK17" i="4"/>
  <c r="GK15" i="4"/>
  <c r="GK16" i="4"/>
  <c r="GW16" i="4"/>
  <c r="GW15" i="4"/>
  <c r="GV7" i="4"/>
  <c r="GM11" i="6"/>
  <c r="GM10" i="6"/>
  <c r="GM12" i="6"/>
  <c r="GM14" i="6"/>
  <c r="GH7" i="2"/>
  <c r="GH6" i="2"/>
  <c r="GH5" i="2"/>
  <c r="GL17" i="3"/>
  <c r="GL16" i="3"/>
  <c r="GL15" i="3"/>
  <c r="GS10" i="2"/>
  <c r="GS9" i="1"/>
  <c r="GS12" i="2"/>
  <c r="GS11" i="2"/>
  <c r="GS14" i="2"/>
  <c r="GP7" i="6"/>
  <c r="GP5" i="6"/>
  <c r="GE10" i="6"/>
  <c r="GE12" i="6"/>
  <c r="GE11" i="6"/>
  <c r="GE14" i="6"/>
  <c r="GQ11" i="6"/>
  <c r="GQ10" i="6"/>
  <c r="GE14" i="5"/>
  <c r="GE10" i="5"/>
  <c r="GE11" i="5"/>
  <c r="GE12" i="5"/>
  <c r="GQ10" i="5"/>
  <c r="GQ11" i="5"/>
  <c r="GE9" i="1"/>
  <c r="GK4" i="4"/>
  <c r="GO12" i="3"/>
  <c r="GO10" i="3"/>
  <c r="GO11" i="3"/>
  <c r="GO14" i="3"/>
  <c r="GG15" i="3"/>
  <c r="GG17" i="3"/>
  <c r="GG16" i="3"/>
  <c r="GO11" i="4"/>
  <c r="GO10" i="4"/>
  <c r="GO12" i="4"/>
  <c r="GO14" i="4"/>
  <c r="GO4" i="4" s="1"/>
  <c r="GI5" i="5"/>
  <c r="GI7" i="5"/>
  <c r="GI6" i="5"/>
  <c r="GU6" i="5"/>
  <c r="GU5" i="5"/>
  <c r="GI11" i="4"/>
  <c r="GI11" i="1" s="1"/>
  <c r="GI12" i="4"/>
  <c r="GI12" i="1" s="1"/>
  <c r="GI10" i="4"/>
  <c r="GI10" i="1" s="1"/>
  <c r="GI14" i="4"/>
  <c r="GU11" i="4"/>
  <c r="GU10" i="4"/>
  <c r="GL12" i="6"/>
  <c r="GL10" i="6"/>
  <c r="GL11" i="6"/>
  <c r="GL14" i="6"/>
  <c r="GX10" i="6"/>
  <c r="GX11" i="6"/>
  <c r="GF12" i="3"/>
  <c r="GF10" i="3"/>
  <c r="GF11" i="3"/>
  <c r="GF14" i="3"/>
  <c r="GR15" i="3" s="1"/>
  <c r="GM12" i="3"/>
  <c r="GM11" i="3"/>
  <c r="GM10" i="3"/>
  <c r="GM14" i="3"/>
  <c r="GM4" i="3" s="1"/>
  <c r="GL4" i="3"/>
  <c r="GQ7" i="2"/>
  <c r="GQ5" i="2"/>
  <c r="GQ6" i="2"/>
  <c r="GQ16" i="3"/>
  <c r="GQ15" i="3"/>
  <c r="GQ17" i="3"/>
  <c r="GQ7" i="6"/>
  <c r="GK10" i="6"/>
  <c r="GK11" i="6"/>
  <c r="GK12" i="6"/>
  <c r="GK14" i="6"/>
  <c r="GW11" i="6"/>
  <c r="GW10" i="6"/>
  <c r="GM12" i="4"/>
  <c r="GM10" i="4"/>
  <c r="GM11" i="4"/>
  <c r="GM14" i="4"/>
  <c r="GS12" i="6"/>
  <c r="GS11" i="6"/>
  <c r="GS14" i="6"/>
  <c r="GS10" i="6"/>
  <c r="GI4" i="3"/>
  <c r="GI15" i="3"/>
  <c r="GI17" i="3"/>
  <c r="GI16" i="3"/>
  <c r="GK10" i="2"/>
  <c r="GK12" i="2"/>
  <c r="GK11" i="2"/>
  <c r="GK9" i="1"/>
  <c r="GK14" i="2"/>
  <c r="GW15" i="2" s="1"/>
  <c r="GG4" i="3"/>
  <c r="GI17" i="5"/>
  <c r="GI16" i="5"/>
  <c r="GI15" i="5"/>
  <c r="GU16" i="5"/>
  <c r="GU15" i="5"/>
  <c r="GQ10" i="4"/>
  <c r="GQ12" i="4"/>
  <c r="GQ12" i="1" s="1"/>
  <c r="GQ11" i="4"/>
  <c r="GQ14" i="4"/>
  <c r="GQ14" i="1" s="1"/>
  <c r="GJ17" i="4"/>
  <c r="GJ15" i="4"/>
  <c r="GJ16" i="4"/>
  <c r="GW11" i="2"/>
  <c r="GG4" i="5"/>
  <c r="GU10" i="3"/>
  <c r="GU12" i="3"/>
  <c r="GU11" i="3"/>
  <c r="GU14" i="3"/>
  <c r="GH4" i="5"/>
  <c r="GN16" i="2"/>
  <c r="GN15" i="2"/>
  <c r="GN17" i="2"/>
  <c r="GO7" i="2" l="1"/>
  <c r="GO6" i="2"/>
  <c r="GO15" i="2"/>
  <c r="GO16" i="2"/>
  <c r="GO17" i="2"/>
  <c r="GJ5" i="4"/>
  <c r="GJ10" i="1"/>
  <c r="GV5" i="4"/>
  <c r="GL11" i="1"/>
  <c r="GW11" i="1"/>
  <c r="GJ11" i="1"/>
  <c r="GX12" i="1"/>
  <c r="GJ12" i="1"/>
  <c r="GT15" i="3"/>
  <c r="GL10" i="1"/>
  <c r="GV6" i="4"/>
  <c r="GL12" i="1"/>
  <c r="GR6" i="6"/>
  <c r="GF5" i="6"/>
  <c r="GE11" i="1"/>
  <c r="GF6" i="6"/>
  <c r="GT12" i="1"/>
  <c r="GJ7" i="4"/>
  <c r="GF7" i="6"/>
  <c r="GQ11" i="1"/>
  <c r="GX4" i="6"/>
  <c r="GX7" i="6" s="1"/>
  <c r="GX17" i="6"/>
  <c r="GQ10" i="1"/>
  <c r="GM12" i="1"/>
  <c r="GW10" i="1"/>
  <c r="GK12" i="1"/>
  <c r="GK11" i="1"/>
  <c r="GO11" i="1"/>
  <c r="GK10" i="1"/>
  <c r="GO10" i="1"/>
  <c r="GE12" i="1"/>
  <c r="GX10" i="1"/>
  <c r="GG4" i="6"/>
  <c r="GG16" i="6"/>
  <c r="GG17" i="6"/>
  <c r="GG15" i="6"/>
  <c r="GO12" i="1"/>
  <c r="GM10" i="1"/>
  <c r="GM11" i="1"/>
  <c r="GD17" i="5"/>
  <c r="GD17" i="1" s="1"/>
  <c r="GP16" i="5"/>
  <c r="GP15" i="5"/>
  <c r="GD14" i="1"/>
  <c r="GD15" i="5"/>
  <c r="GD15" i="1" s="1"/>
  <c r="GD16" i="5"/>
  <c r="GD16" i="1" s="1"/>
  <c r="GD4" i="5"/>
  <c r="GH7" i="5"/>
  <c r="GH6" i="5"/>
  <c r="GH5" i="5"/>
  <c r="GT5" i="5"/>
  <c r="GT6" i="5"/>
  <c r="GG5" i="5"/>
  <c r="GG6" i="5"/>
  <c r="GG7" i="5"/>
  <c r="GS5" i="5"/>
  <c r="GS6" i="5"/>
  <c r="GL6" i="3"/>
  <c r="GL7" i="3"/>
  <c r="GL5" i="3"/>
  <c r="GO6" i="4"/>
  <c r="GO5" i="4"/>
  <c r="GO7" i="4"/>
  <c r="GK7" i="4"/>
  <c r="GK6" i="4"/>
  <c r="GK5" i="4"/>
  <c r="GW5" i="4"/>
  <c r="GW6" i="4"/>
  <c r="GJ6" i="2"/>
  <c r="GJ7" i="2"/>
  <c r="GJ5" i="2"/>
  <c r="GV10" i="1"/>
  <c r="GL15" i="4"/>
  <c r="GL16" i="4"/>
  <c r="GL17" i="4"/>
  <c r="GX16" i="4"/>
  <c r="GX15" i="4"/>
  <c r="GQ6" i="3"/>
  <c r="GQ5" i="3"/>
  <c r="GQ7" i="3"/>
  <c r="GP10" i="1"/>
  <c r="GM4" i="4"/>
  <c r="GM16" i="4"/>
  <c r="GM15" i="4"/>
  <c r="GM17" i="4"/>
  <c r="GM15" i="3"/>
  <c r="GM17" i="3"/>
  <c r="GM16" i="3"/>
  <c r="GS4" i="2"/>
  <c r="GS5" i="2" s="1"/>
  <c r="GS16" i="2"/>
  <c r="GS15" i="2"/>
  <c r="GS17" i="2"/>
  <c r="GS14" i="1"/>
  <c r="GU15" i="2"/>
  <c r="GU17" i="2"/>
  <c r="GU16" i="2"/>
  <c r="GU14" i="1"/>
  <c r="GW16" i="2"/>
  <c r="GL4" i="4"/>
  <c r="GW16" i="3"/>
  <c r="GW15" i="3"/>
  <c r="GW17" i="3"/>
  <c r="GW17" i="1" s="1"/>
  <c r="GP11" i="1"/>
  <c r="GG7" i="3"/>
  <c r="GG5" i="3"/>
  <c r="GG6" i="3"/>
  <c r="GM5" i="3"/>
  <c r="GM6" i="3"/>
  <c r="GM7" i="3"/>
  <c r="GM14" i="1"/>
  <c r="GG7" i="2"/>
  <c r="GG6" i="2"/>
  <c r="GG5" i="2"/>
  <c r="GL14" i="1"/>
  <c r="GU4" i="2"/>
  <c r="GW4" i="3"/>
  <c r="GU15" i="3"/>
  <c r="GU17" i="3"/>
  <c r="GU16" i="3"/>
  <c r="GK4" i="2"/>
  <c r="GK15" i="2"/>
  <c r="GK17" i="2"/>
  <c r="GK16" i="2"/>
  <c r="GK14" i="1"/>
  <c r="GI5" i="3"/>
  <c r="GI7" i="3"/>
  <c r="GI6" i="3"/>
  <c r="GS12" i="1"/>
  <c r="GU10" i="1"/>
  <c r="GJ4" i="3"/>
  <c r="GJ4" i="1" s="1"/>
  <c r="GJ15" i="3"/>
  <c r="GJ17" i="3"/>
  <c r="GJ16" i="3"/>
  <c r="GH17" i="3"/>
  <c r="GH17" i="1" s="1"/>
  <c r="GH16" i="3"/>
  <c r="GH16" i="1" s="1"/>
  <c r="GH15" i="3"/>
  <c r="GH15" i="1" s="1"/>
  <c r="GH14" i="1"/>
  <c r="GU4" i="3"/>
  <c r="GX16" i="6"/>
  <c r="GL17" i="6"/>
  <c r="GL16" i="6"/>
  <c r="GL15" i="6"/>
  <c r="GX15" i="6"/>
  <c r="GO16" i="3"/>
  <c r="GO17" i="3"/>
  <c r="GO15" i="3"/>
  <c r="GE10" i="1"/>
  <c r="GE17" i="6"/>
  <c r="GE15" i="6"/>
  <c r="GE16" i="6"/>
  <c r="GQ16" i="6"/>
  <c r="GQ15" i="6"/>
  <c r="GX4" i="3"/>
  <c r="GX16" i="3"/>
  <c r="GX15" i="3"/>
  <c r="GX17" i="3"/>
  <c r="GX14" i="1"/>
  <c r="GP17" i="4"/>
  <c r="GP15" i="4"/>
  <c r="GP16" i="4"/>
  <c r="GR7" i="3"/>
  <c r="GV4" i="6"/>
  <c r="GV17" i="6"/>
  <c r="GV16" i="6"/>
  <c r="GV15" i="6"/>
  <c r="GV17" i="2"/>
  <c r="GV16" i="2"/>
  <c r="GV15" i="2"/>
  <c r="GV14" i="1"/>
  <c r="GF5" i="5"/>
  <c r="GF7" i="5"/>
  <c r="GF6" i="5"/>
  <c r="GR6" i="5"/>
  <c r="GR5" i="5"/>
  <c r="GD42" i="6"/>
  <c r="GD67" i="8" s="1"/>
  <c r="GD66" i="8"/>
  <c r="GD45" i="6"/>
  <c r="GD70" i="8" s="1"/>
  <c r="GD44" i="6"/>
  <c r="GD69" i="8" s="1"/>
  <c r="GD43" i="6"/>
  <c r="GD68" i="8" s="1"/>
  <c r="GH4" i="3"/>
  <c r="GQ17" i="4"/>
  <c r="GQ17" i="1" s="1"/>
  <c r="GQ16" i="4"/>
  <c r="GQ15" i="4"/>
  <c r="GS17" i="6"/>
  <c r="GS16" i="6"/>
  <c r="GS15" i="6"/>
  <c r="GL4" i="6"/>
  <c r="GO4" i="3"/>
  <c r="GE4" i="5"/>
  <c r="GE17" i="5"/>
  <c r="GE15" i="5"/>
  <c r="GE16" i="5"/>
  <c r="GQ15" i="5"/>
  <c r="GQ16" i="5"/>
  <c r="GE14" i="1"/>
  <c r="GE4" i="6"/>
  <c r="GM4" i="6"/>
  <c r="GM17" i="6"/>
  <c r="GM16" i="6"/>
  <c r="GM15" i="6"/>
  <c r="GS15" i="3"/>
  <c r="GS17" i="3"/>
  <c r="GS16" i="3"/>
  <c r="GP7" i="4"/>
  <c r="GP5" i="4"/>
  <c r="GP6" i="4"/>
  <c r="GT4" i="2"/>
  <c r="GT17" i="2"/>
  <c r="GT15" i="2"/>
  <c r="GT16" i="2"/>
  <c r="GT14" i="1"/>
  <c r="GV5" i="2"/>
  <c r="GV6" i="2"/>
  <c r="GV7" i="2"/>
  <c r="GU11" i="1"/>
  <c r="GP16" i="3"/>
  <c r="GP15" i="3"/>
  <c r="GP17" i="3"/>
  <c r="GP14" i="1"/>
  <c r="GT4" i="4"/>
  <c r="GT16" i="4"/>
  <c r="GT15" i="4"/>
  <c r="GT17" i="4"/>
  <c r="GQ4" i="4"/>
  <c r="GS4" i="6"/>
  <c r="GF4" i="3"/>
  <c r="GR5" i="3" s="1"/>
  <c r="GF15" i="3"/>
  <c r="GF16" i="3"/>
  <c r="GF17" i="3"/>
  <c r="GN17" i="3"/>
  <c r="GN17" i="1" s="1"/>
  <c r="GN15" i="3"/>
  <c r="GN15" i="1" s="1"/>
  <c r="GN16" i="3"/>
  <c r="GN16" i="1" s="1"/>
  <c r="GV17" i="3"/>
  <c r="GV15" i="3"/>
  <c r="GV16" i="3"/>
  <c r="GS5" i="3"/>
  <c r="GS7" i="3"/>
  <c r="GS6" i="3"/>
  <c r="GK15" i="3"/>
  <c r="GK17" i="3"/>
  <c r="GK16" i="3"/>
  <c r="GX11" i="1"/>
  <c r="GO14" i="1"/>
  <c r="GT10" i="1"/>
  <c r="GV11" i="1"/>
  <c r="GL5" i="2"/>
  <c r="GL7" i="2"/>
  <c r="GL6" i="2"/>
  <c r="GX6" i="2"/>
  <c r="GX5" i="2"/>
  <c r="GU12" i="1"/>
  <c r="GR16" i="3"/>
  <c r="GP6" i="3"/>
  <c r="GP5" i="3"/>
  <c r="GP7" i="3"/>
  <c r="GP4" i="1"/>
  <c r="GF15" i="2"/>
  <c r="GF16" i="2"/>
  <c r="GF17" i="2"/>
  <c r="GK4" i="6"/>
  <c r="GK15" i="6"/>
  <c r="GK17" i="6"/>
  <c r="GK16" i="6"/>
  <c r="GW15" i="6"/>
  <c r="GW16" i="6"/>
  <c r="GI4" i="4"/>
  <c r="GI4" i="1" s="1"/>
  <c r="GI15" i="4"/>
  <c r="GI15" i="1" s="1"/>
  <c r="GI17" i="4"/>
  <c r="GI17" i="1" s="1"/>
  <c r="GI16" i="4"/>
  <c r="GI16" i="1" s="1"/>
  <c r="GI14" i="1"/>
  <c r="GU15" i="4"/>
  <c r="GU16" i="4"/>
  <c r="GO16" i="4"/>
  <c r="GO15" i="4"/>
  <c r="GO17" i="4"/>
  <c r="GN4" i="3"/>
  <c r="GV4" i="3"/>
  <c r="GK4" i="3"/>
  <c r="GJ15" i="2"/>
  <c r="GJ17" i="2"/>
  <c r="GJ16" i="2"/>
  <c r="GJ14" i="1"/>
  <c r="GR4" i="2"/>
  <c r="GR17" i="2"/>
  <c r="GR17" i="1" s="1"/>
  <c r="GR15" i="2"/>
  <c r="GR16" i="2"/>
  <c r="GR14" i="1"/>
  <c r="GT11" i="1"/>
  <c r="GV12" i="1"/>
  <c r="GP12" i="1"/>
  <c r="GF4" i="2"/>
  <c r="GE17" i="1" l="1"/>
  <c r="GE15" i="1"/>
  <c r="GL15" i="1"/>
  <c r="GJ15" i="1"/>
  <c r="GJ17" i="1"/>
  <c r="GL16" i="1"/>
  <c r="GL17" i="1"/>
  <c r="GX17" i="1"/>
  <c r="GM15" i="1"/>
  <c r="GX15" i="1"/>
  <c r="GQ16" i="1"/>
  <c r="GL4" i="1"/>
  <c r="GO17" i="1"/>
  <c r="GU15" i="1"/>
  <c r="GD5" i="5"/>
  <c r="GD5" i="1" s="1"/>
  <c r="GD6" i="5"/>
  <c r="GD6" i="1" s="1"/>
  <c r="GP5" i="5"/>
  <c r="GP5" i="1" s="1"/>
  <c r="GP6" i="5"/>
  <c r="GP6" i="1" s="1"/>
  <c r="GD4" i="1"/>
  <c r="GD7" i="5"/>
  <c r="GD7" i="1" s="1"/>
  <c r="GP16" i="1"/>
  <c r="GO15" i="1"/>
  <c r="GM16" i="1"/>
  <c r="GT16" i="1"/>
  <c r="GO16" i="1"/>
  <c r="GK17" i="1"/>
  <c r="GU16" i="1"/>
  <c r="GT15" i="1"/>
  <c r="GV15" i="1"/>
  <c r="GD35" i="5"/>
  <c r="GJ16" i="1"/>
  <c r="GP7" i="1"/>
  <c r="GV16" i="1"/>
  <c r="GM17" i="1"/>
  <c r="GG5" i="6"/>
  <c r="GG7" i="6"/>
  <c r="GG6" i="6"/>
  <c r="GW15" i="1"/>
  <c r="GH7" i="3"/>
  <c r="GH7" i="1" s="1"/>
  <c r="GH6" i="3"/>
  <c r="GH6" i="1" s="1"/>
  <c r="GH5" i="3"/>
  <c r="GH5" i="1" s="1"/>
  <c r="GT6" i="3"/>
  <c r="GT5" i="3"/>
  <c r="GH4" i="1"/>
  <c r="GV7" i="6"/>
  <c r="GV6" i="6"/>
  <c r="GV5" i="6"/>
  <c r="GK7" i="6"/>
  <c r="GK6" i="6"/>
  <c r="GK5" i="6"/>
  <c r="GW5" i="6"/>
  <c r="GW6" i="6"/>
  <c r="GK15" i="1"/>
  <c r="GU5" i="2"/>
  <c r="GU7" i="2"/>
  <c r="GU6" i="2"/>
  <c r="GU4" i="1"/>
  <c r="GQ7" i="4"/>
  <c r="GQ7" i="1" s="1"/>
  <c r="GQ5" i="4"/>
  <c r="GQ6" i="4"/>
  <c r="GQ4" i="1"/>
  <c r="GM6" i="6"/>
  <c r="GM5" i="6"/>
  <c r="GM7" i="6"/>
  <c r="GE5" i="5"/>
  <c r="GE7" i="5"/>
  <c r="GE6" i="5"/>
  <c r="GQ5" i="5"/>
  <c r="GQ6" i="5"/>
  <c r="GE4" i="1"/>
  <c r="GV17" i="1"/>
  <c r="GU5" i="3"/>
  <c r="GU7" i="3"/>
  <c r="GU6" i="3"/>
  <c r="GK6" i="2"/>
  <c r="GK5" i="2"/>
  <c r="GK7" i="2"/>
  <c r="GK4" i="1"/>
  <c r="GW6" i="2"/>
  <c r="GW5" i="2"/>
  <c r="GL6" i="4"/>
  <c r="GL5" i="4"/>
  <c r="GL7" i="4"/>
  <c r="GX5" i="4"/>
  <c r="GX6" i="4"/>
  <c r="GS17" i="1"/>
  <c r="GP17" i="1"/>
  <c r="GT17" i="1"/>
  <c r="GE6" i="6"/>
  <c r="GE5" i="6"/>
  <c r="GE7" i="6"/>
  <c r="GQ5" i="6"/>
  <c r="GQ6" i="6"/>
  <c r="GO6" i="3"/>
  <c r="GO6" i="1" s="1"/>
  <c r="GO5" i="3"/>
  <c r="GO5" i="1" s="1"/>
  <c r="GO7" i="3"/>
  <c r="GO7" i="1" s="1"/>
  <c r="GO4" i="1"/>
  <c r="GW16" i="1"/>
  <c r="GM6" i="4"/>
  <c r="GM5" i="4"/>
  <c r="GM7" i="4"/>
  <c r="GF35" i="2"/>
  <c r="GS5" i="6"/>
  <c r="GS7" i="6"/>
  <c r="GS6" i="6"/>
  <c r="GR5" i="2"/>
  <c r="GF5" i="2"/>
  <c r="GF7" i="2"/>
  <c r="GF6" i="2"/>
  <c r="GK6" i="3"/>
  <c r="GK5" i="3"/>
  <c r="GK7" i="3"/>
  <c r="GV6" i="3"/>
  <c r="GV7" i="3"/>
  <c r="GV5" i="3"/>
  <c r="GF35" i="3"/>
  <c r="GT7" i="4"/>
  <c r="GT6" i="4"/>
  <c r="GT5" i="4"/>
  <c r="GP15" i="1"/>
  <c r="GV4" i="1"/>
  <c r="GT5" i="2"/>
  <c r="GT7" i="2"/>
  <c r="GT6" i="2"/>
  <c r="GT4" i="1"/>
  <c r="GJ6" i="3"/>
  <c r="GJ6" i="1" s="1"/>
  <c r="GJ5" i="3"/>
  <c r="GJ5" i="1" s="1"/>
  <c r="GJ7" i="3"/>
  <c r="GJ7" i="1" s="1"/>
  <c r="GR7" i="2"/>
  <c r="GR7" i="1" s="1"/>
  <c r="GR6" i="2"/>
  <c r="GR4" i="1"/>
  <c r="GX16" i="1"/>
  <c r="GF7" i="3"/>
  <c r="GF6" i="3"/>
  <c r="GF5" i="3"/>
  <c r="GQ15" i="1"/>
  <c r="GM4" i="1"/>
  <c r="GX6" i="3"/>
  <c r="GX5" i="3"/>
  <c r="GX7" i="3"/>
  <c r="GX7" i="1" s="1"/>
  <c r="GX4" i="1"/>
  <c r="GU17" i="1"/>
  <c r="GN6" i="3"/>
  <c r="GN6" i="1" s="1"/>
  <c r="GN5" i="3"/>
  <c r="GN5" i="1" s="1"/>
  <c r="GN7" i="3"/>
  <c r="GN7" i="1" s="1"/>
  <c r="GN4" i="1"/>
  <c r="GR6" i="3"/>
  <c r="GE35" i="6"/>
  <c r="GW5" i="3"/>
  <c r="GW6" i="3"/>
  <c r="GW7" i="3"/>
  <c r="GW7" i="1" s="1"/>
  <c r="GW4" i="1"/>
  <c r="GS7" i="2"/>
  <c r="GS6" i="2"/>
  <c r="GS4" i="1"/>
  <c r="GI7" i="4"/>
  <c r="GI7" i="1" s="1"/>
  <c r="GI5" i="4"/>
  <c r="GI5" i="1" s="1"/>
  <c r="GI6" i="4"/>
  <c r="GI6" i="1" s="1"/>
  <c r="GU5" i="4"/>
  <c r="GU6" i="4"/>
  <c r="GE16" i="1"/>
  <c r="GL6" i="6"/>
  <c r="GL7" i="6"/>
  <c r="GL5" i="6"/>
  <c r="GL5" i="1" s="1"/>
  <c r="GX6" i="6"/>
  <c r="GX5" i="6"/>
  <c r="GK16" i="1"/>
  <c r="GL7" i="1" l="1"/>
  <c r="GV7" i="1"/>
  <c r="GM6" i="1"/>
  <c r="GM7" i="1"/>
  <c r="GV6" i="1"/>
  <c r="GT5" i="1"/>
  <c r="GV5" i="1"/>
  <c r="GS7" i="1"/>
  <c r="GL6" i="1"/>
  <c r="GX6" i="1"/>
  <c r="GM5" i="1"/>
  <c r="GD37" i="5"/>
  <c r="GD35" i="1"/>
  <c r="GD47" i="8"/>
  <c r="GD41" i="5"/>
  <c r="GD38" i="5"/>
  <c r="GD50" i="8" s="1"/>
  <c r="GD36" i="5"/>
  <c r="GD39" i="5"/>
  <c r="GT6" i="1"/>
  <c r="GQ5" i="1"/>
  <c r="GU7" i="1"/>
  <c r="GK7" i="1"/>
  <c r="GE6" i="1"/>
  <c r="GE7" i="1"/>
  <c r="GX5" i="1"/>
  <c r="GE35" i="5"/>
  <c r="GF38" i="2"/>
  <c r="GF11" i="8" s="1"/>
  <c r="GF39" i="2"/>
  <c r="GF12" i="8" s="1"/>
  <c r="GF36" i="2"/>
  <c r="GF9" i="8" s="1"/>
  <c r="GF37" i="2"/>
  <c r="GF10" i="8" s="1"/>
  <c r="GF8" i="8"/>
  <c r="GF41" i="2"/>
  <c r="GU5" i="1"/>
  <c r="GG35" i="3"/>
  <c r="GK5" i="1"/>
  <c r="GT7" i="1"/>
  <c r="GF35" i="6"/>
  <c r="GK6" i="1"/>
  <c r="GE5" i="1"/>
  <c r="GF36" i="3"/>
  <c r="GF22" i="8" s="1"/>
  <c r="GF39" i="3"/>
  <c r="GF21" i="8"/>
  <c r="GF41" i="3"/>
  <c r="GF37" i="3"/>
  <c r="GF23" i="8" s="1"/>
  <c r="GF38" i="3"/>
  <c r="GF24" i="8" s="1"/>
  <c r="GW5" i="1"/>
  <c r="GE60" i="8"/>
  <c r="GE41" i="6"/>
  <c r="GE38" i="6"/>
  <c r="GE63" i="8" s="1"/>
  <c r="GE37" i="6"/>
  <c r="GE62" i="8" s="1"/>
  <c r="GE39" i="6"/>
  <c r="GE64" i="8" s="1"/>
  <c r="GE36" i="6"/>
  <c r="GE61" i="8" s="1"/>
  <c r="GG35" i="2"/>
  <c r="GW6" i="1"/>
  <c r="GQ6" i="1"/>
  <c r="GU6" i="1"/>
  <c r="GG35" i="6" l="1"/>
  <c r="GG37" i="6" s="1"/>
  <c r="GG62" i="8" s="1"/>
  <c r="GH35" i="6"/>
  <c r="GE36" i="5"/>
  <c r="GE41" i="5"/>
  <c r="GE38" i="5"/>
  <c r="GE50" i="8" s="1"/>
  <c r="GE47" i="8"/>
  <c r="GE39" i="5"/>
  <c r="GE51" i="8" s="1"/>
  <c r="GE35" i="1"/>
  <c r="GE37" i="5"/>
  <c r="GE49" i="8" s="1"/>
  <c r="GD48" i="8"/>
  <c r="GD36" i="1"/>
  <c r="GD74" i="8" s="1"/>
  <c r="GF35" i="5"/>
  <c r="GD43" i="5"/>
  <c r="GD55" i="8" s="1"/>
  <c r="GD53" i="8"/>
  <c r="GD45" i="5"/>
  <c r="GD57" i="8" s="1"/>
  <c r="GD42" i="5"/>
  <c r="GD54" i="8" s="1"/>
  <c r="GD44" i="5"/>
  <c r="GD56" i="8" s="1"/>
  <c r="GD41" i="1"/>
  <c r="GD73" i="8"/>
  <c r="GD38" i="1"/>
  <c r="GD76" i="8" s="1"/>
  <c r="GD37" i="1"/>
  <c r="GD75" i="8" s="1"/>
  <c r="GD49" i="8"/>
  <c r="GE39" i="1"/>
  <c r="GE77" i="8" s="1"/>
  <c r="GD51" i="8"/>
  <c r="GG36" i="2"/>
  <c r="GG9" i="8" s="1"/>
  <c r="GG8" i="8"/>
  <c r="GG37" i="2"/>
  <c r="GG10" i="8" s="1"/>
  <c r="GG41" i="2"/>
  <c r="GG39" i="2"/>
  <c r="GG12" i="8" s="1"/>
  <c r="GG38" i="2"/>
  <c r="GG11" i="8" s="1"/>
  <c r="GF27" i="8"/>
  <c r="GF44" i="3"/>
  <c r="GF30" i="8" s="1"/>
  <c r="GF42" i="3"/>
  <c r="GF28" i="8" s="1"/>
  <c r="GF43" i="3"/>
  <c r="GF29" i="8" s="1"/>
  <c r="GF45" i="3"/>
  <c r="GF31" i="8" s="1"/>
  <c r="GF38" i="6"/>
  <c r="GF63" i="8" s="1"/>
  <c r="GF41" i="6"/>
  <c r="GF60" i="8"/>
  <c r="GF36" i="6"/>
  <c r="GF61" i="8" s="1"/>
  <c r="GF37" i="6"/>
  <c r="GF62" i="8" s="1"/>
  <c r="GF39" i="6"/>
  <c r="GF44" i="2"/>
  <c r="GF17" i="8" s="1"/>
  <c r="GF14" i="8"/>
  <c r="GF45" i="2"/>
  <c r="GF18" i="8" s="1"/>
  <c r="GF43" i="2"/>
  <c r="GF16" i="8" s="1"/>
  <c r="GF42" i="2"/>
  <c r="GF15" i="8" s="1"/>
  <c r="GH35" i="3"/>
  <c r="GG39" i="3"/>
  <c r="GG21" i="8"/>
  <c r="GG37" i="3"/>
  <c r="GG23" i="8" s="1"/>
  <c r="GG36" i="3"/>
  <c r="GG22" i="8" s="1"/>
  <c r="GG41" i="3"/>
  <c r="GG38" i="3"/>
  <c r="GG24" i="8" s="1"/>
  <c r="GH35" i="2"/>
  <c r="GE44" i="6"/>
  <c r="GE69" i="8" s="1"/>
  <c r="GE66" i="8"/>
  <c r="GE43" i="6"/>
  <c r="GE68" i="8" s="1"/>
  <c r="GE42" i="6"/>
  <c r="GE67" i="8" s="1"/>
  <c r="GE45" i="6"/>
  <c r="GE70" i="8" s="1"/>
  <c r="GG41" i="6" l="1"/>
  <c r="GG45" i="6" s="1"/>
  <c r="GG70" i="8" s="1"/>
  <c r="GG60" i="8"/>
  <c r="GG38" i="6"/>
  <c r="GG63" i="8" s="1"/>
  <c r="GG39" i="6"/>
  <c r="GG36" i="6"/>
  <c r="GG61" i="8" s="1"/>
  <c r="GF39" i="1"/>
  <c r="GF39" i="5"/>
  <c r="GF47" i="8"/>
  <c r="GF41" i="5"/>
  <c r="GF37" i="5"/>
  <c r="GF49" i="8" s="1"/>
  <c r="GF38" i="5"/>
  <c r="GF50" i="8" s="1"/>
  <c r="GF36" i="5"/>
  <c r="GF48" i="8" s="1"/>
  <c r="GE38" i="1"/>
  <c r="GE76" i="8" s="1"/>
  <c r="GE41" i="1"/>
  <c r="GE73" i="8"/>
  <c r="GG35" i="5"/>
  <c r="GE43" i="5"/>
  <c r="GE55" i="8" s="1"/>
  <c r="GE45" i="5"/>
  <c r="GE57" i="8" s="1"/>
  <c r="GE42" i="5"/>
  <c r="GE54" i="8" s="1"/>
  <c r="GE53" i="8"/>
  <c r="GE44" i="5"/>
  <c r="GE56" i="8" s="1"/>
  <c r="GE37" i="1"/>
  <c r="GE75" i="8" s="1"/>
  <c r="GD44" i="1"/>
  <c r="GD82" i="8" s="1"/>
  <c r="GD79" i="8"/>
  <c r="GD43" i="1"/>
  <c r="GD81" i="8" s="1"/>
  <c r="GD42" i="1"/>
  <c r="GD80" i="8" s="1"/>
  <c r="GD45" i="1"/>
  <c r="GD83" i="8" s="1"/>
  <c r="GE48" i="8"/>
  <c r="GE36" i="1"/>
  <c r="GE74" i="8" s="1"/>
  <c r="GI35" i="2"/>
  <c r="GG14" i="8"/>
  <c r="GG43" i="2"/>
  <c r="GG16" i="8" s="1"/>
  <c r="GG45" i="2"/>
  <c r="GG18" i="8" s="1"/>
  <c r="GG42" i="2"/>
  <c r="GG15" i="8" s="1"/>
  <c r="GG44" i="2"/>
  <c r="GG17" i="8" s="1"/>
  <c r="GH41" i="2"/>
  <c r="GH38" i="2"/>
  <c r="GH11" i="8" s="1"/>
  <c r="GH36" i="2"/>
  <c r="GH9" i="8" s="1"/>
  <c r="GH39" i="2"/>
  <c r="GH12" i="8" s="1"/>
  <c r="GH8" i="8"/>
  <c r="GH37" i="2"/>
  <c r="GH10" i="8" s="1"/>
  <c r="GG27" i="8"/>
  <c r="GG44" i="3"/>
  <c r="GG30" i="8" s="1"/>
  <c r="GG43" i="3"/>
  <c r="GG29" i="8" s="1"/>
  <c r="GG42" i="3"/>
  <c r="GG28" i="8" s="1"/>
  <c r="GG45" i="3"/>
  <c r="GG31" i="8" s="1"/>
  <c r="GI35" i="3"/>
  <c r="GH36" i="3"/>
  <c r="GH22" i="8" s="1"/>
  <c r="GH38" i="3"/>
  <c r="GH24" i="8" s="1"/>
  <c r="GH41" i="3"/>
  <c r="GH39" i="3"/>
  <c r="GH37" i="3"/>
  <c r="GH23" i="8" s="1"/>
  <c r="GH21" i="8"/>
  <c r="GF44" i="6"/>
  <c r="GF69" i="8" s="1"/>
  <c r="GF45" i="6"/>
  <c r="GF70" i="8" s="1"/>
  <c r="GF66" i="8"/>
  <c r="GF43" i="6"/>
  <c r="GF68" i="8" s="1"/>
  <c r="GF42" i="6"/>
  <c r="GF67" i="8" s="1"/>
  <c r="GH36" i="6"/>
  <c r="GH61" i="8" s="1"/>
  <c r="GH38" i="6"/>
  <c r="GH63" i="8" s="1"/>
  <c r="GH41" i="6"/>
  <c r="GH60" i="8"/>
  <c r="GH39" i="6"/>
  <c r="GH37" i="6"/>
  <c r="GH62" i="8" s="1"/>
  <c r="GG43" i="6" l="1"/>
  <c r="GG68" i="8" s="1"/>
  <c r="GG42" i="6"/>
  <c r="GG67" i="8" s="1"/>
  <c r="GG66" i="8"/>
  <c r="GG44" i="6"/>
  <c r="GG69" i="8" s="1"/>
  <c r="GI35" i="6"/>
  <c r="GG41" i="5"/>
  <c r="GG47" i="8"/>
  <c r="GG39" i="5"/>
  <c r="GG38" i="5"/>
  <c r="GG50" i="8" s="1"/>
  <c r="GG36" i="5"/>
  <c r="GG48" i="8" s="1"/>
  <c r="GG37" i="5"/>
  <c r="GG49" i="8" s="1"/>
  <c r="GF53" i="8"/>
  <c r="GF44" i="5"/>
  <c r="GF56" i="8" s="1"/>
  <c r="GF42" i="5"/>
  <c r="GF54" i="8" s="1"/>
  <c r="GF43" i="5"/>
  <c r="GF55" i="8" s="1"/>
  <c r="GF45" i="5"/>
  <c r="GF57" i="8" s="1"/>
  <c r="GH35" i="5"/>
  <c r="GE79" i="8"/>
  <c r="GE45" i="1"/>
  <c r="GE83" i="8" s="1"/>
  <c r="GE42" i="1"/>
  <c r="GE80" i="8" s="1"/>
  <c r="GE44" i="1"/>
  <c r="GE82" i="8" s="1"/>
  <c r="GE43" i="1"/>
  <c r="GE81" i="8" s="1"/>
  <c r="GI21" i="8"/>
  <c r="GI36" i="3"/>
  <c r="GI22" i="8" s="1"/>
  <c r="GI37" i="3"/>
  <c r="GI23" i="8" s="1"/>
  <c r="GI38" i="3"/>
  <c r="GI24" i="8" s="1"/>
  <c r="GI41" i="3"/>
  <c r="GI39" i="3"/>
  <c r="GH66" i="8"/>
  <c r="GH43" i="6"/>
  <c r="GH68" i="8" s="1"/>
  <c r="GH45" i="6"/>
  <c r="GH70" i="8" s="1"/>
  <c r="GH42" i="6"/>
  <c r="GH67" i="8" s="1"/>
  <c r="GH44" i="6"/>
  <c r="GH69" i="8" s="1"/>
  <c r="GH44" i="2"/>
  <c r="GH17" i="8" s="1"/>
  <c r="GH43" i="2"/>
  <c r="GH16" i="8" s="1"/>
  <c r="GH14" i="8"/>
  <c r="GH45" i="2"/>
  <c r="GH18" i="8" s="1"/>
  <c r="GH42" i="2"/>
  <c r="GH15" i="8" s="1"/>
  <c r="GJ35" i="2"/>
  <c r="GH45" i="3"/>
  <c r="GH31" i="8" s="1"/>
  <c r="GH27" i="8"/>
  <c r="GH44" i="3"/>
  <c r="GH30" i="8" s="1"/>
  <c r="GH43" i="3"/>
  <c r="GH29" i="8" s="1"/>
  <c r="GH42" i="3"/>
  <c r="GH28" i="8" s="1"/>
  <c r="GJ35" i="3"/>
  <c r="GI38" i="2"/>
  <c r="GI11" i="8" s="1"/>
  <c r="GI36" i="2"/>
  <c r="GI9" i="8" s="1"/>
  <c r="GI8" i="8"/>
  <c r="GI37" i="2"/>
  <c r="GI10" i="8" s="1"/>
  <c r="GI39" i="2"/>
  <c r="GI12" i="8" s="1"/>
  <c r="GI41" i="2"/>
  <c r="GJ35" i="6" l="1"/>
  <c r="GJ36" i="6" s="1"/>
  <c r="GI38" i="6"/>
  <c r="GI63" i="8" s="1"/>
  <c r="GI39" i="6"/>
  <c r="GI36" i="6"/>
  <c r="GI61" i="8" s="1"/>
  <c r="GI41" i="6"/>
  <c r="GI42" i="6" s="1"/>
  <c r="GI67" i="8" s="1"/>
  <c r="GI60" i="8"/>
  <c r="GI37" i="6"/>
  <c r="GI62" i="8" s="1"/>
  <c r="GI35" i="5"/>
  <c r="GH47" i="8"/>
  <c r="GH37" i="5"/>
  <c r="GH49" i="8" s="1"/>
  <c r="GH39" i="5"/>
  <c r="GH41" i="5"/>
  <c r="GH36" i="5"/>
  <c r="GH48" i="8" s="1"/>
  <c r="GH38" i="5"/>
  <c r="GH50" i="8" s="1"/>
  <c r="GG45" i="5"/>
  <c r="GG57" i="8" s="1"/>
  <c r="GG44" i="5"/>
  <c r="GG56" i="8" s="1"/>
  <c r="GG53" i="8"/>
  <c r="GG43" i="5"/>
  <c r="GG55" i="8" s="1"/>
  <c r="GG42" i="5"/>
  <c r="GG54" i="8" s="1"/>
  <c r="GK35" i="3"/>
  <c r="GI43" i="3"/>
  <c r="GI29" i="8" s="1"/>
  <c r="GI44" i="3"/>
  <c r="GI30" i="8" s="1"/>
  <c r="GI42" i="3"/>
  <c r="GI28" i="8" s="1"/>
  <c r="GI27" i="8"/>
  <c r="GI45" i="3"/>
  <c r="GI31" i="8" s="1"/>
  <c r="GJ36" i="3"/>
  <c r="GJ41" i="3"/>
  <c r="GJ37" i="3"/>
  <c r="GJ39" i="3"/>
  <c r="GJ38" i="3"/>
  <c r="GJ36" i="2"/>
  <c r="GJ37" i="2"/>
  <c r="GJ38" i="2"/>
  <c r="GJ39" i="2"/>
  <c r="GJ41" i="2"/>
  <c r="GI43" i="2"/>
  <c r="GI16" i="8" s="1"/>
  <c r="GI42" i="2"/>
  <c r="GI15" i="8" s="1"/>
  <c r="GI45" i="2"/>
  <c r="GI18" i="8" s="1"/>
  <c r="GI44" i="2"/>
  <c r="GI17" i="8" s="1"/>
  <c r="GI14" i="8"/>
  <c r="GK35" i="2"/>
  <c r="GJ39" i="6" l="1"/>
  <c r="GJ37" i="6"/>
  <c r="GJ41" i="6"/>
  <c r="GJ44" i="6" s="1"/>
  <c r="GJ38" i="6"/>
  <c r="GK35" i="6"/>
  <c r="GK38" i="6" s="1"/>
  <c r="GI43" i="6"/>
  <c r="GI68" i="8" s="1"/>
  <c r="GI45" i="6"/>
  <c r="GI70" i="8" s="1"/>
  <c r="GI44" i="6"/>
  <c r="GI69" i="8" s="1"/>
  <c r="GI66" i="8"/>
  <c r="GJ35" i="5"/>
  <c r="GH42" i="5"/>
  <c r="GH54" i="8" s="1"/>
  <c r="GH43" i="5"/>
  <c r="GH55" i="8" s="1"/>
  <c r="GH53" i="8"/>
  <c r="GH45" i="5"/>
  <c r="GH57" i="8" s="1"/>
  <c r="GH44" i="5"/>
  <c r="GH56" i="8" s="1"/>
  <c r="GI47" i="8"/>
  <c r="GI38" i="5"/>
  <c r="GI50" i="8" s="1"/>
  <c r="GI39" i="5"/>
  <c r="GI37" i="5"/>
  <c r="GI49" i="8" s="1"/>
  <c r="GI36" i="5"/>
  <c r="GI48" i="8" s="1"/>
  <c r="GI41" i="5"/>
  <c r="GK37" i="2"/>
  <c r="GK39" i="2"/>
  <c r="GK38" i="2"/>
  <c r="GK41" i="2"/>
  <c r="GK36" i="2"/>
  <c r="GK38" i="3"/>
  <c r="GK36" i="3"/>
  <c r="GK41" i="3"/>
  <c r="GK37" i="3"/>
  <c r="GK39" i="3"/>
  <c r="GL35" i="2"/>
  <c r="GJ45" i="2"/>
  <c r="GJ44" i="2"/>
  <c r="GJ42" i="2"/>
  <c r="GJ43" i="2"/>
  <c r="GJ43" i="3"/>
  <c r="GJ45" i="3"/>
  <c r="GJ42" i="3"/>
  <c r="GJ44" i="3"/>
  <c r="GL35" i="3"/>
  <c r="GJ45" i="6" l="1"/>
  <c r="GJ43" i="6"/>
  <c r="GJ42" i="6"/>
  <c r="GK37" i="6"/>
  <c r="GK36" i="6"/>
  <c r="GK39" i="6"/>
  <c r="GK41" i="6"/>
  <c r="GK43" i="6" s="1"/>
  <c r="GL35" i="6"/>
  <c r="GL41" i="6" s="1"/>
  <c r="GJ38" i="5"/>
  <c r="GJ41" i="5"/>
  <c r="GJ39" i="5"/>
  <c r="GJ36" i="5"/>
  <c r="GJ37" i="5"/>
  <c r="GK35" i="5"/>
  <c r="GI53" i="8"/>
  <c r="GI42" i="5"/>
  <c r="GI54" i="8" s="1"/>
  <c r="GI43" i="5"/>
  <c r="GI55" i="8" s="1"/>
  <c r="GI45" i="5"/>
  <c r="GI57" i="8" s="1"/>
  <c r="GI44" i="5"/>
  <c r="GI56" i="8" s="1"/>
  <c r="GK44" i="2"/>
  <c r="GK45" i="2"/>
  <c r="GK43" i="2"/>
  <c r="GK42" i="2"/>
  <c r="GM35" i="3"/>
  <c r="GM35" i="2"/>
  <c r="GL36" i="3"/>
  <c r="GL39" i="3"/>
  <c r="GL37" i="3"/>
  <c r="GL41" i="3"/>
  <c r="GL38" i="3"/>
  <c r="GL36" i="2"/>
  <c r="GL37" i="2"/>
  <c r="GL41" i="2"/>
  <c r="GL38" i="2"/>
  <c r="GL39" i="2"/>
  <c r="GK45" i="3"/>
  <c r="GK43" i="3"/>
  <c r="GK42" i="3"/>
  <c r="GK44" i="3"/>
  <c r="GK45" i="6" l="1"/>
  <c r="GK44" i="6"/>
  <c r="GK42" i="6"/>
  <c r="GL36" i="6"/>
  <c r="GL39" i="6"/>
  <c r="GL38" i="6"/>
  <c r="GL37" i="6"/>
  <c r="GK38" i="5"/>
  <c r="GK41" i="5"/>
  <c r="GK37" i="5"/>
  <c r="GK36" i="5"/>
  <c r="GK39" i="5"/>
  <c r="GL35" i="5"/>
  <c r="GJ44" i="5"/>
  <c r="GJ45" i="5"/>
  <c r="GJ43" i="5"/>
  <c r="GJ42" i="5"/>
  <c r="GL42" i="2"/>
  <c r="GL45" i="2"/>
  <c r="GL43" i="2"/>
  <c r="GL44" i="2"/>
  <c r="GM37" i="3"/>
  <c r="GM41" i="3"/>
  <c r="GM39" i="3"/>
  <c r="GM38" i="3"/>
  <c r="GM36" i="3"/>
  <c r="GN35" i="2"/>
  <c r="GL44" i="3"/>
  <c r="GL45" i="3"/>
  <c r="GL43" i="3"/>
  <c r="GL42" i="3"/>
  <c r="GM36" i="2"/>
  <c r="GM38" i="2"/>
  <c r="GM39" i="2"/>
  <c r="GM37" i="2"/>
  <c r="GM41" i="2"/>
  <c r="GN35" i="3"/>
  <c r="GL43" i="6"/>
  <c r="GL44" i="6"/>
  <c r="GL45" i="6"/>
  <c r="GL42" i="6"/>
  <c r="GM35" i="5" l="1"/>
  <c r="GL41" i="5"/>
  <c r="GL38" i="5"/>
  <c r="GL37" i="5"/>
  <c r="GL36" i="5"/>
  <c r="GL39" i="5"/>
  <c r="GK42" i="5"/>
  <c r="GK43" i="5"/>
  <c r="GK44" i="5"/>
  <c r="GK45" i="5"/>
  <c r="GO35" i="3"/>
  <c r="GN39" i="2"/>
  <c r="GN41" i="2"/>
  <c r="GN37" i="2"/>
  <c r="GN38" i="2"/>
  <c r="GN36" i="2"/>
  <c r="GM45" i="2"/>
  <c r="GM43" i="2"/>
  <c r="GM44" i="2"/>
  <c r="GM42" i="2"/>
  <c r="GN37" i="3"/>
  <c r="GN38" i="3"/>
  <c r="GN36" i="3"/>
  <c r="GN39" i="3"/>
  <c r="GN41" i="3"/>
  <c r="GM45" i="3"/>
  <c r="GM42" i="3"/>
  <c r="GM43" i="3"/>
  <c r="GM44" i="3"/>
  <c r="GO35" i="2"/>
  <c r="GM37" i="5" l="1"/>
  <c r="GM36" i="5"/>
  <c r="GM39" i="5"/>
  <c r="GM41" i="5"/>
  <c r="GM38" i="5"/>
  <c r="GN35" i="5"/>
  <c r="GL42" i="5"/>
  <c r="GL43" i="5"/>
  <c r="GL45" i="5"/>
  <c r="GL44" i="5"/>
  <c r="GN45" i="3"/>
  <c r="GN42" i="3"/>
  <c r="GN43" i="3"/>
  <c r="GN44" i="3"/>
  <c r="GP35" i="3"/>
  <c r="GP35" i="2"/>
  <c r="GO37" i="2"/>
  <c r="GO38" i="2"/>
  <c r="GO36" i="2"/>
  <c r="GO41" i="2"/>
  <c r="GO39" i="2"/>
  <c r="GN43" i="2"/>
  <c r="GN44" i="2"/>
  <c r="GN42" i="2"/>
  <c r="GN45" i="2"/>
  <c r="GO39" i="3"/>
  <c r="GO37" i="3"/>
  <c r="GO38" i="3"/>
  <c r="GO36" i="3"/>
  <c r="GO41" i="3"/>
  <c r="GN39" i="5" l="1"/>
  <c r="GN37" i="5"/>
  <c r="GN36" i="5"/>
  <c r="GN41" i="5"/>
  <c r="GN38" i="5"/>
  <c r="GM45" i="5"/>
  <c r="GM42" i="5"/>
  <c r="GM43" i="5"/>
  <c r="GM44" i="5"/>
  <c r="GO35" i="5"/>
  <c r="GP39" i="3"/>
  <c r="GP36" i="3"/>
  <c r="GP41" i="3"/>
  <c r="GP37" i="3"/>
  <c r="GP38" i="3"/>
  <c r="GQ35" i="2"/>
  <c r="GP39" i="2"/>
  <c r="GP37" i="2"/>
  <c r="GP41" i="2"/>
  <c r="GP36" i="2"/>
  <c r="GP38" i="2"/>
  <c r="GO43" i="3"/>
  <c r="GO45" i="3"/>
  <c r="GO44" i="3"/>
  <c r="GO42" i="3"/>
  <c r="GO42" i="2"/>
  <c r="GO43" i="2"/>
  <c r="GO44" i="2"/>
  <c r="GO45" i="2"/>
  <c r="GQ35" i="3"/>
  <c r="GO37" i="5" l="1"/>
  <c r="GO41" i="5"/>
  <c r="GO36" i="5"/>
  <c r="GO38" i="5"/>
  <c r="GO39" i="5"/>
  <c r="GP35" i="5"/>
  <c r="GN43" i="5"/>
  <c r="GN42" i="5"/>
  <c r="GN44" i="5"/>
  <c r="GN45" i="5"/>
  <c r="GP44" i="3"/>
  <c r="GP45" i="3"/>
  <c r="GP42" i="3"/>
  <c r="GP43" i="3"/>
  <c r="GR35" i="2"/>
  <c r="GQ38" i="2"/>
  <c r="GQ41" i="2"/>
  <c r="GQ37" i="2"/>
  <c r="GQ39" i="2"/>
  <c r="GQ36" i="2"/>
  <c r="GR35" i="3"/>
  <c r="GQ39" i="3"/>
  <c r="GQ38" i="3"/>
  <c r="GQ41" i="3"/>
  <c r="GQ36" i="3"/>
  <c r="GQ37" i="3"/>
  <c r="GP42" i="2"/>
  <c r="GP44" i="2"/>
  <c r="GP43" i="2"/>
  <c r="GP45" i="2"/>
  <c r="GP37" i="5" l="1"/>
  <c r="GP38" i="5"/>
  <c r="GP39" i="5"/>
  <c r="GP36" i="5"/>
  <c r="GP41" i="5"/>
  <c r="GO42" i="5"/>
  <c r="GO45" i="5"/>
  <c r="GO43" i="5"/>
  <c r="GO44" i="5"/>
  <c r="GQ35" i="5"/>
  <c r="GR39" i="3"/>
  <c r="GR36" i="3"/>
  <c r="GR41" i="3"/>
  <c r="GR37" i="3"/>
  <c r="GR38" i="3"/>
  <c r="GS35" i="2"/>
  <c r="GQ42" i="3"/>
  <c r="GQ43" i="3"/>
  <c r="GQ45" i="3"/>
  <c r="GQ44" i="3"/>
  <c r="GR37" i="2"/>
  <c r="GR39" i="2"/>
  <c r="GR36" i="2"/>
  <c r="GR38" i="2"/>
  <c r="GR41" i="2"/>
  <c r="GQ44" i="2"/>
  <c r="GQ43" i="2"/>
  <c r="GQ45" i="2"/>
  <c r="GQ42" i="2"/>
  <c r="GS35" i="3"/>
  <c r="GP44" i="5" l="1"/>
  <c r="GP43" i="5"/>
  <c r="GP45" i="5"/>
  <c r="GP42" i="5"/>
  <c r="GR35" i="5"/>
  <c r="GQ36" i="5"/>
  <c r="GQ39" i="5"/>
  <c r="GQ41" i="5"/>
  <c r="GQ38" i="5"/>
  <c r="GQ37" i="5"/>
  <c r="GT35" i="2"/>
  <c r="GT35" i="3"/>
  <c r="GS38" i="2"/>
  <c r="GS37" i="2"/>
  <c r="GS39" i="2"/>
  <c r="GS36" i="2"/>
  <c r="GS41" i="2"/>
  <c r="GR43" i="3"/>
  <c r="GR45" i="3"/>
  <c r="GR42" i="3"/>
  <c r="GR44" i="3"/>
  <c r="GS36" i="3"/>
  <c r="GS41" i="3"/>
  <c r="GS37" i="3"/>
  <c r="GS39" i="3"/>
  <c r="GS38" i="3"/>
  <c r="GR43" i="2"/>
  <c r="GR45" i="2"/>
  <c r="GR42" i="2"/>
  <c r="GR44" i="2"/>
  <c r="GR39" i="5" l="1"/>
  <c r="GR38" i="5"/>
  <c r="GR36" i="5"/>
  <c r="GR37" i="5"/>
  <c r="GR41" i="5"/>
  <c r="GQ44" i="5"/>
  <c r="GQ45" i="5"/>
  <c r="GQ43" i="5"/>
  <c r="GQ42" i="5"/>
  <c r="GS35" i="5"/>
  <c r="GU35" i="3"/>
  <c r="GT41" i="3"/>
  <c r="GT37" i="3"/>
  <c r="GT36" i="3"/>
  <c r="GT39" i="3"/>
  <c r="GT38" i="3"/>
  <c r="GS44" i="2"/>
  <c r="GS42" i="2"/>
  <c r="GS43" i="2"/>
  <c r="GS45" i="2"/>
  <c r="GU35" i="2"/>
  <c r="GS44" i="3"/>
  <c r="GS43" i="3"/>
  <c r="GS42" i="3"/>
  <c r="GS45" i="3"/>
  <c r="GT41" i="2"/>
  <c r="GT36" i="2"/>
  <c r="GT38" i="2"/>
  <c r="GT39" i="2"/>
  <c r="GT37" i="2"/>
  <c r="GR45" i="5" l="1"/>
  <c r="GR43" i="5"/>
  <c r="GR44" i="5"/>
  <c r="GR42" i="5"/>
  <c r="GT35" i="5"/>
  <c r="GS38" i="5"/>
  <c r="GS36" i="5"/>
  <c r="GS37" i="5"/>
  <c r="GS39" i="5"/>
  <c r="GS41" i="5"/>
  <c r="GV35" i="2"/>
  <c r="GT45" i="2"/>
  <c r="GT43" i="2"/>
  <c r="GT42" i="2"/>
  <c r="GT44" i="2"/>
  <c r="GT44" i="3"/>
  <c r="GT42" i="3"/>
  <c r="GT43" i="3"/>
  <c r="GT45" i="3"/>
  <c r="GU38" i="2"/>
  <c r="GU36" i="2"/>
  <c r="GU39" i="2"/>
  <c r="GU41" i="2"/>
  <c r="GU37" i="2"/>
  <c r="GV35" i="3"/>
  <c r="GU37" i="3"/>
  <c r="GU36" i="3"/>
  <c r="GU38" i="3"/>
  <c r="GU41" i="3"/>
  <c r="GU39" i="3"/>
  <c r="GU35" i="5" l="1"/>
  <c r="GT36" i="5"/>
  <c r="GT41" i="5"/>
  <c r="GT39" i="5"/>
  <c r="GT37" i="5"/>
  <c r="GT38" i="5"/>
  <c r="GS44" i="5"/>
  <c r="GS42" i="5"/>
  <c r="GS43" i="5"/>
  <c r="GS45" i="5"/>
  <c r="GU43" i="3"/>
  <c r="GU42" i="3"/>
  <c r="GU45" i="3"/>
  <c r="GU44" i="3"/>
  <c r="GU43" i="2"/>
  <c r="GU44" i="2"/>
  <c r="GU42" i="2"/>
  <c r="GU45" i="2"/>
  <c r="GW35" i="3"/>
  <c r="GW35" i="2"/>
  <c r="GV37" i="3"/>
  <c r="GV39" i="3"/>
  <c r="GV36" i="3"/>
  <c r="GV41" i="3"/>
  <c r="GV38" i="3"/>
  <c r="GV37" i="2"/>
  <c r="GV36" i="2"/>
  <c r="GV38" i="2"/>
  <c r="GV41" i="2"/>
  <c r="GV39" i="2"/>
  <c r="GT45" i="5" l="1"/>
  <c r="GT42" i="5"/>
  <c r="GT44" i="5"/>
  <c r="GT43" i="5"/>
  <c r="GV35" i="5"/>
  <c r="GU38" i="5"/>
  <c r="GU41" i="5"/>
  <c r="GU37" i="5"/>
  <c r="GU39" i="5"/>
  <c r="GU36" i="5"/>
  <c r="GV43" i="2"/>
  <c r="GV45" i="2"/>
  <c r="GV44" i="2"/>
  <c r="GV42" i="2"/>
  <c r="GX35" i="2"/>
  <c r="GW41" i="2"/>
  <c r="GW37" i="2"/>
  <c r="GW36" i="2"/>
  <c r="GW38" i="2"/>
  <c r="GW39" i="2"/>
  <c r="GV42" i="3"/>
  <c r="GV45" i="3"/>
  <c r="GV43" i="3"/>
  <c r="GV44" i="3"/>
  <c r="GX35" i="3"/>
  <c r="GW37" i="3"/>
  <c r="GW36" i="3"/>
  <c r="GW39" i="3"/>
  <c r="GW38" i="3"/>
  <c r="GW41" i="3"/>
  <c r="GW35" i="5" l="1"/>
  <c r="GV39" i="5"/>
  <c r="GV37" i="5"/>
  <c r="GV41" i="5"/>
  <c r="GV36" i="5"/>
  <c r="GV38" i="5"/>
  <c r="GU44" i="5"/>
  <c r="GU45" i="5"/>
  <c r="GU42" i="5"/>
  <c r="GU43" i="5"/>
  <c r="GX38" i="2"/>
  <c r="GX41" i="2"/>
  <c r="GX37" i="2"/>
  <c r="GX39" i="2"/>
  <c r="GX36" i="2"/>
  <c r="GW45" i="2"/>
  <c r="GW44" i="2"/>
  <c r="GW42" i="2"/>
  <c r="GW43" i="2"/>
  <c r="GW44" i="3"/>
  <c r="GW43" i="3"/>
  <c r="GW42" i="3"/>
  <c r="GW45" i="3"/>
  <c r="GX39" i="3"/>
  <c r="GX38" i="3"/>
  <c r="GX37" i="3"/>
  <c r="GX41" i="3"/>
  <c r="GX36" i="3"/>
  <c r="GV43" i="5" l="1"/>
  <c r="GV45" i="5"/>
  <c r="GV42" i="5"/>
  <c r="GV44" i="5"/>
  <c r="GX35" i="5"/>
  <c r="GW41" i="5"/>
  <c r="GW37" i="5"/>
  <c r="GW38" i="5"/>
  <c r="GW39" i="5"/>
  <c r="GW36" i="5"/>
  <c r="GX45" i="2"/>
  <c r="GX42" i="2"/>
  <c r="GX43" i="2"/>
  <c r="GX44" i="2"/>
  <c r="GX42" i="3"/>
  <c r="GX44" i="3"/>
  <c r="GX43" i="3"/>
  <c r="GX45" i="3"/>
  <c r="GW45" i="5" l="1"/>
  <c r="GW43" i="5"/>
  <c r="GW44" i="5"/>
  <c r="GW42" i="5"/>
  <c r="GX37" i="5"/>
  <c r="GX39" i="5"/>
  <c r="GX36" i="5"/>
  <c r="GX38" i="5"/>
  <c r="GX41" i="5"/>
  <c r="GX43" i="5" l="1"/>
  <c r="GX44" i="5"/>
  <c r="GX45" i="5"/>
  <c r="GX42" i="5"/>
  <c r="GF9" i="4" l="1"/>
  <c r="GG9" i="4"/>
  <c r="GF10" i="4"/>
  <c r="GF10" i="1" s="1"/>
  <c r="GG10" i="4"/>
  <c r="GG10" i="1" s="1"/>
  <c r="GR11" i="4"/>
  <c r="GS11" i="4"/>
  <c r="GF12" i="4"/>
  <c r="GF12" i="1" s="1"/>
  <c r="GG12" i="4"/>
  <c r="GG12" i="1" s="1"/>
  <c r="GF35" i="4"/>
  <c r="GF34" i="8" s="1"/>
  <c r="GG35" i="4"/>
  <c r="GG36" i="4" s="1"/>
  <c r="GH35" i="4"/>
  <c r="GI35" i="4"/>
  <c r="GJ35" i="4"/>
  <c r="GJ36" i="4" s="1"/>
  <c r="GJ36" i="1" s="1"/>
  <c r="GK35" i="4"/>
  <c r="GK38" i="4" s="1"/>
  <c r="GL35" i="4"/>
  <c r="GM35" i="4"/>
  <c r="GM41" i="4" s="1"/>
  <c r="GN35" i="4"/>
  <c r="GN37" i="4" s="1"/>
  <c r="GO35" i="4"/>
  <c r="GO36" i="4" s="1"/>
  <c r="GP35" i="4"/>
  <c r="GQ35" i="4"/>
  <c r="GR35" i="4"/>
  <c r="GR36" i="4" s="1"/>
  <c r="GS35" i="4"/>
  <c r="GS38" i="4" s="1"/>
  <c r="GT35" i="4"/>
  <c r="GU35" i="4"/>
  <c r="GU36" i="4" s="1"/>
  <c r="GU36" i="1" s="1"/>
  <c r="GV35" i="4"/>
  <c r="GV37" i="4" s="1"/>
  <c r="GW35" i="4"/>
  <c r="GX35" i="4"/>
  <c r="GF36" i="4"/>
  <c r="GL36" i="4"/>
  <c r="GN36" i="4"/>
  <c r="GN36" i="1" s="1"/>
  <c r="GJ37" i="4"/>
  <c r="GJ37" i="1" s="1"/>
  <c r="GL37" i="4"/>
  <c r="GR37" i="4"/>
  <c r="GS37" i="4"/>
  <c r="GS37" i="1" s="1"/>
  <c r="GF38" i="4"/>
  <c r="GF37" i="8" s="1"/>
  <c r="GG38" i="4"/>
  <c r="GG37" i="8" s="1"/>
  <c r="GH38" i="4"/>
  <c r="GH37" i="8" s="1"/>
  <c r="GJ38" i="4"/>
  <c r="GL38" i="4"/>
  <c r="GN38" i="4"/>
  <c r="GO38" i="4"/>
  <c r="GP38" i="4"/>
  <c r="GR38" i="4"/>
  <c r="GT38" i="4"/>
  <c r="GV38" i="4"/>
  <c r="GW38" i="4"/>
  <c r="GX38" i="4"/>
  <c r="GF39" i="4"/>
  <c r="GG39" i="1" s="1"/>
  <c r="GG39" i="4"/>
  <c r="GJ39" i="4"/>
  <c r="GK39" i="4"/>
  <c r="GL39" i="4"/>
  <c r="GM39" i="1" s="1"/>
  <c r="GN39" i="4"/>
  <c r="GO39" i="4"/>
  <c r="GR39" i="4"/>
  <c r="GS39" i="1" s="1"/>
  <c r="GS39" i="4"/>
  <c r="GT39" i="4"/>
  <c r="GV39" i="4"/>
  <c r="GW39" i="4"/>
  <c r="GF41" i="4"/>
  <c r="GF40" i="8" s="1"/>
  <c r="GG41" i="4"/>
  <c r="GG40" i="8" s="1"/>
  <c r="GI41" i="4"/>
  <c r="GI44" i="4" s="1"/>
  <c r="GI43" i="8" s="1"/>
  <c r="GJ41" i="4"/>
  <c r="GK41" i="4"/>
  <c r="GK42" i="4" s="1"/>
  <c r="GL41" i="4"/>
  <c r="GL44" i="4" s="1"/>
  <c r="GN41" i="4"/>
  <c r="GO41" i="4"/>
  <c r="GO43" i="4" s="1"/>
  <c r="GQ41" i="4"/>
  <c r="GR41" i="4"/>
  <c r="GS41" i="4"/>
  <c r="GT41" i="4"/>
  <c r="GT44" i="4" s="1"/>
  <c r="GV41" i="4"/>
  <c r="GW41" i="4"/>
  <c r="GW43" i="4" s="1"/>
  <c r="GF42" i="4"/>
  <c r="GF41" i="8" s="1"/>
  <c r="GG42" i="4"/>
  <c r="GG41" i="8" s="1"/>
  <c r="GN42" i="4"/>
  <c r="GW42" i="4"/>
  <c r="GK43" i="4"/>
  <c r="GL43" i="4"/>
  <c r="GN43" i="4"/>
  <c r="GS43" i="4"/>
  <c r="GG44" i="4"/>
  <c r="GG43" i="8" s="1"/>
  <c r="GK44" i="4"/>
  <c r="GN44" i="4"/>
  <c r="GQ44" i="4"/>
  <c r="GS44" i="4"/>
  <c r="GV44" i="4"/>
  <c r="GW44" i="4"/>
  <c r="GG45" i="4"/>
  <c r="GG44" i="8" s="1"/>
  <c r="GK45" i="4"/>
  <c r="GL45" i="4"/>
  <c r="GN45" i="4"/>
  <c r="GO45" i="4"/>
  <c r="GS45" i="4"/>
  <c r="GT45" i="4"/>
  <c r="GV45" i="4"/>
  <c r="GW45" i="4"/>
  <c r="GM35" i="6"/>
  <c r="GM36" i="6" s="1"/>
  <c r="GN35" i="6"/>
  <c r="GO35" i="6"/>
  <c r="GO36" i="6" s="1"/>
  <c r="GP35" i="6"/>
  <c r="GP36" i="6" s="1"/>
  <c r="GQ35" i="6"/>
  <c r="GR35" i="6"/>
  <c r="GR37" i="6" s="1"/>
  <c r="GS35" i="6"/>
  <c r="GT35" i="6"/>
  <c r="GT36" i="6" s="1"/>
  <c r="GU35" i="6"/>
  <c r="GU36" i="6" s="1"/>
  <c r="GV35" i="6"/>
  <c r="GW35" i="6"/>
  <c r="GW36" i="6" s="1"/>
  <c r="GX35" i="6"/>
  <c r="GN36" i="6"/>
  <c r="GS36" i="6"/>
  <c r="GV36" i="6"/>
  <c r="GX36" i="6"/>
  <c r="GN37" i="6"/>
  <c r="GP37" i="6"/>
  <c r="GQ37" i="6"/>
  <c r="GS37" i="6"/>
  <c r="GV37" i="6"/>
  <c r="GX37" i="6"/>
  <c r="GM38" i="6"/>
  <c r="GN38" i="6"/>
  <c r="GP38" i="6"/>
  <c r="GS38" i="6"/>
  <c r="GU38" i="6"/>
  <c r="GV38" i="6"/>
  <c r="GX38" i="6"/>
  <c r="GM39" i="6"/>
  <c r="GN39" i="6"/>
  <c r="GO39" i="6"/>
  <c r="GP39" i="6"/>
  <c r="GQ39" i="6"/>
  <c r="GR39" i="6"/>
  <c r="GS39" i="6"/>
  <c r="GT39" i="6"/>
  <c r="GU39" i="6"/>
  <c r="GV39" i="6"/>
  <c r="GW39" i="6"/>
  <c r="GX39" i="1" s="1"/>
  <c r="GX39" i="6"/>
  <c r="GM41" i="6"/>
  <c r="GN41" i="6"/>
  <c r="GN43" i="6" s="1"/>
  <c r="GP41" i="6"/>
  <c r="GP42" i="6" s="1"/>
  <c r="GS41" i="6"/>
  <c r="GS42" i="6" s="1"/>
  <c r="GU41" i="6"/>
  <c r="GV41" i="6"/>
  <c r="GV45" i="6" s="1"/>
  <c r="GX41" i="6"/>
  <c r="GX42" i="6" s="1"/>
  <c r="GM43" i="6"/>
  <c r="GP43" i="6"/>
  <c r="GX43" i="6"/>
  <c r="GP44" i="6"/>
  <c r="GX44" i="6"/>
  <c r="GM45" i="6"/>
  <c r="GN45" i="6"/>
  <c r="GP45" i="6"/>
  <c r="GU45" i="6"/>
  <c r="GX45" i="6"/>
  <c r="GF9" i="1"/>
  <c r="GG9" i="1"/>
  <c r="GR11" i="1"/>
  <c r="GS11" i="1"/>
  <c r="GF35" i="1"/>
  <c r="GF38" i="1" s="1"/>
  <c r="GF76" i="8" s="1"/>
  <c r="GG35" i="1"/>
  <c r="GJ35" i="1"/>
  <c r="GK35" i="1"/>
  <c r="GK41" i="1" s="1"/>
  <c r="GL35" i="1"/>
  <c r="GL41" i="1" s="1"/>
  <c r="GM35" i="1"/>
  <c r="GM41" i="1" s="1"/>
  <c r="GM42" i="1" s="1"/>
  <c r="GN35" i="1"/>
  <c r="GN41" i="1" s="1"/>
  <c r="GO35" i="1"/>
  <c r="GS35" i="1"/>
  <c r="GS38" i="1" s="1"/>
  <c r="GV35" i="1"/>
  <c r="GV41" i="1" s="1"/>
  <c r="GW35" i="1"/>
  <c r="GL36" i="1"/>
  <c r="GL37" i="1"/>
  <c r="GJ38" i="1"/>
  <c r="GK38" i="1"/>
  <c r="GL38" i="1"/>
  <c r="GM38" i="1"/>
  <c r="GH39" i="1"/>
  <c r="GK39" i="1"/>
  <c r="GL39" i="1"/>
  <c r="GO39" i="1"/>
  <c r="GP39" i="1"/>
  <c r="GT39" i="1"/>
  <c r="GW39" i="1"/>
  <c r="GJ41" i="1"/>
  <c r="GJ42" i="1" s="1"/>
  <c r="GS41" i="1"/>
  <c r="GS44" i="1" s="1"/>
  <c r="GJ45" i="1"/>
  <c r="GM45" i="4" l="1"/>
  <c r="GM44" i="4"/>
  <c r="GM43" i="4"/>
  <c r="GM42" i="4"/>
  <c r="GK44" i="1"/>
  <c r="GK43" i="1"/>
  <c r="GK45" i="1"/>
  <c r="GS45" i="1"/>
  <c r="GW37" i="6"/>
  <c r="GO37" i="6"/>
  <c r="GO44" i="4"/>
  <c r="GM36" i="4"/>
  <c r="GM38" i="4"/>
  <c r="GM37" i="4"/>
  <c r="GM37" i="1" s="1"/>
  <c r="GJ44" i="1"/>
  <c r="GU35" i="1"/>
  <c r="GT38" i="6"/>
  <c r="GU37" i="6"/>
  <c r="GM37" i="6"/>
  <c r="GF45" i="4"/>
  <c r="GF44" i="8" s="1"/>
  <c r="GM39" i="4"/>
  <c r="GN39" i="1" s="1"/>
  <c r="GK36" i="4"/>
  <c r="GK36" i="1" s="1"/>
  <c r="GT35" i="1"/>
  <c r="GT37" i="6"/>
  <c r="GF43" i="4"/>
  <c r="GF42" i="8" s="1"/>
  <c r="GU38" i="4"/>
  <c r="GK37" i="4"/>
  <c r="GK37" i="1" s="1"/>
  <c r="GU41" i="4"/>
  <c r="GU39" i="4"/>
  <c r="GV39" i="1" s="1"/>
  <c r="GJ43" i="1"/>
  <c r="GS45" i="6"/>
  <c r="GF44" i="4"/>
  <c r="GF43" i="8" s="1"/>
  <c r="GO42" i="4"/>
  <c r="GU39" i="1"/>
  <c r="GV36" i="4"/>
  <c r="GW36" i="4"/>
  <c r="GS43" i="6"/>
  <c r="GT41" i="6"/>
  <c r="GS42" i="4"/>
  <c r="GV37" i="1"/>
  <c r="GN37" i="1"/>
  <c r="GW38" i="1"/>
  <c r="GW41" i="1"/>
  <c r="GL43" i="1"/>
  <c r="GL44" i="1"/>
  <c r="GL42" i="1"/>
  <c r="GQ42" i="4"/>
  <c r="GQ45" i="4"/>
  <c r="GQ43" i="4"/>
  <c r="GR37" i="1"/>
  <c r="GM36" i="1"/>
  <c r="GJ44" i="4"/>
  <c r="GV43" i="4"/>
  <c r="GJ42" i="4"/>
  <c r="GJ45" i="4"/>
  <c r="GJ43" i="4"/>
  <c r="GU43" i="4"/>
  <c r="GI42" i="4"/>
  <c r="GI41" i="8" s="1"/>
  <c r="GI45" i="4"/>
  <c r="GI44" i="8" s="1"/>
  <c r="GI40" i="8"/>
  <c r="GI43" i="4"/>
  <c r="GI42" i="8" s="1"/>
  <c r="GU42" i="4"/>
  <c r="GV45" i="1"/>
  <c r="GV43" i="1"/>
  <c r="GV44" i="1"/>
  <c r="GV42" i="6"/>
  <c r="GV44" i="6"/>
  <c r="GN38" i="1"/>
  <c r="GM43" i="1"/>
  <c r="GM44" i="1"/>
  <c r="GR44" i="4"/>
  <c r="GR42" i="4"/>
  <c r="GR45" i="4"/>
  <c r="GR43" i="4"/>
  <c r="GV42" i="1"/>
  <c r="GV38" i="1"/>
  <c r="GG38" i="1"/>
  <c r="GG76" i="8" s="1"/>
  <c r="GG41" i="1"/>
  <c r="GS42" i="1" s="1"/>
  <c r="GG73" i="8"/>
  <c r="GV43" i="6"/>
  <c r="GN42" i="6"/>
  <c r="GN44" i="6"/>
  <c r="GR35" i="1"/>
  <c r="GR36" i="6"/>
  <c r="GR36" i="1" s="1"/>
  <c r="GR38" i="6"/>
  <c r="GR41" i="6"/>
  <c r="GF36" i="1"/>
  <c r="GF74" i="8" s="1"/>
  <c r="GF35" i="8"/>
  <c r="GQ38" i="4"/>
  <c r="GQ35" i="1"/>
  <c r="GQ36" i="4"/>
  <c r="GQ39" i="4"/>
  <c r="GR39" i="1" s="1"/>
  <c r="GQ37" i="4"/>
  <c r="GQ37" i="1" s="1"/>
  <c r="GI38" i="4"/>
  <c r="GI37" i="8" s="1"/>
  <c r="GI35" i="1"/>
  <c r="GU37" i="4"/>
  <c r="GU37" i="1" s="1"/>
  <c r="GI36" i="4"/>
  <c r="GI34" i="8"/>
  <c r="GI39" i="4"/>
  <c r="GJ39" i="1" s="1"/>
  <c r="GI37" i="4"/>
  <c r="GU42" i="6"/>
  <c r="GU44" i="6"/>
  <c r="GF73" i="8"/>
  <c r="GF41" i="1"/>
  <c r="GU43" i="6"/>
  <c r="GM42" i="6"/>
  <c r="GM44" i="6"/>
  <c r="GQ36" i="6"/>
  <c r="GQ38" i="6"/>
  <c r="GQ41" i="6"/>
  <c r="GV42" i="4"/>
  <c r="GX35" i="1"/>
  <c r="GX36" i="4"/>
  <c r="GX36" i="1" s="1"/>
  <c r="GX39" i="4"/>
  <c r="GX37" i="4"/>
  <c r="GX37" i="1" s="1"/>
  <c r="GX41" i="4"/>
  <c r="GP35" i="1"/>
  <c r="GP36" i="4"/>
  <c r="GP36" i="1" s="1"/>
  <c r="GP39" i="4"/>
  <c r="GQ39" i="1" s="1"/>
  <c r="GP37" i="4"/>
  <c r="GP37" i="1" s="1"/>
  <c r="GP41" i="4"/>
  <c r="GT37" i="4"/>
  <c r="GH35" i="1"/>
  <c r="GH36" i="4"/>
  <c r="GH34" i="8"/>
  <c r="GH39" i="4"/>
  <c r="GI39" i="1" s="1"/>
  <c r="GH37" i="4"/>
  <c r="GT36" i="4"/>
  <c r="GT36" i="1" s="1"/>
  <c r="GH41" i="4"/>
  <c r="GN45" i="1"/>
  <c r="GN43" i="1"/>
  <c r="GN44" i="1"/>
  <c r="GM45" i="1"/>
  <c r="GL45" i="1"/>
  <c r="GN42" i="1"/>
  <c r="GO38" i="1"/>
  <c r="GO41" i="1"/>
  <c r="GV36" i="1"/>
  <c r="GW36" i="1"/>
  <c r="GO36" i="1"/>
  <c r="GG36" i="1"/>
  <c r="GG74" i="8" s="1"/>
  <c r="GG35" i="8"/>
  <c r="GK42" i="1"/>
  <c r="GL42" i="4"/>
  <c r="GS36" i="4"/>
  <c r="GS36" i="1" s="1"/>
  <c r="GW37" i="4"/>
  <c r="GW37" i="1" s="1"/>
  <c r="GO37" i="4"/>
  <c r="GO37" i="1" s="1"/>
  <c r="GG37" i="4"/>
  <c r="GG11" i="4"/>
  <c r="GG11" i="1" s="1"/>
  <c r="GG43" i="4"/>
  <c r="GG42" i="8" s="1"/>
  <c r="GF37" i="4"/>
  <c r="GF11" i="4"/>
  <c r="GF11" i="1" s="1"/>
  <c r="GG14" i="4"/>
  <c r="GG4" i="4" s="1"/>
  <c r="GS10" i="4"/>
  <c r="GS10" i="1" s="1"/>
  <c r="GG34" i="8"/>
  <c r="GS44" i="6"/>
  <c r="GW41" i="6"/>
  <c r="GO41" i="6"/>
  <c r="GW38" i="6"/>
  <c r="GO38" i="6"/>
  <c r="GF14" i="4"/>
  <c r="GR10" i="4"/>
  <c r="GR10" i="1" s="1"/>
  <c r="GT41" i="1" l="1"/>
  <c r="GT38" i="1"/>
  <c r="GT43" i="6"/>
  <c r="GT45" i="6"/>
  <c r="GT42" i="6"/>
  <c r="GT44" i="6"/>
  <c r="GT37" i="1"/>
  <c r="GQ36" i="1"/>
  <c r="GU41" i="1"/>
  <c r="GU38" i="1"/>
  <c r="GU44" i="4"/>
  <c r="GU45" i="4"/>
  <c r="GH42" i="4"/>
  <c r="GH41" i="8" s="1"/>
  <c r="GH45" i="4"/>
  <c r="GH44" i="8" s="1"/>
  <c r="GH40" i="8"/>
  <c r="GH43" i="4"/>
  <c r="GH42" i="8" s="1"/>
  <c r="GT43" i="4"/>
  <c r="GH44" i="4"/>
  <c r="GH43" i="8" s="1"/>
  <c r="GG36" i="8"/>
  <c r="GG37" i="1"/>
  <c r="GG75" i="8" s="1"/>
  <c r="GH36" i="8"/>
  <c r="GH37" i="1"/>
  <c r="GH75" i="8" s="1"/>
  <c r="GI36" i="1"/>
  <c r="GI74" i="8" s="1"/>
  <c r="GI35" i="8"/>
  <c r="GQ38" i="1"/>
  <c r="GQ41" i="1"/>
  <c r="GS6" i="4"/>
  <c r="GS6" i="1" s="1"/>
  <c r="GG5" i="4"/>
  <c r="GG5" i="1" s="1"/>
  <c r="GG7" i="4"/>
  <c r="GG7" i="1" s="1"/>
  <c r="GG4" i="1"/>
  <c r="GS5" i="4"/>
  <c r="GS5" i="1" s="1"/>
  <c r="GG6" i="4"/>
  <c r="GG6" i="1" s="1"/>
  <c r="GQ43" i="6"/>
  <c r="GQ45" i="6"/>
  <c r="GQ42" i="6"/>
  <c r="GQ44" i="6"/>
  <c r="GO43" i="6"/>
  <c r="GO45" i="6"/>
  <c r="GO42" i="6"/>
  <c r="GO44" i="6"/>
  <c r="GF45" i="1"/>
  <c r="GF83" i="8" s="1"/>
  <c r="GF43" i="1"/>
  <c r="GF81" i="8" s="1"/>
  <c r="GF44" i="1"/>
  <c r="GF82" i="8" s="1"/>
  <c r="GF79" i="8"/>
  <c r="GF42" i="1"/>
  <c r="GF80" i="8" s="1"/>
  <c r="GP38" i="1"/>
  <c r="GP41" i="1"/>
  <c r="GI38" i="1"/>
  <c r="GI76" i="8" s="1"/>
  <c r="GI41" i="1"/>
  <c r="GI73" i="8"/>
  <c r="GP42" i="4"/>
  <c r="GP45" i="4"/>
  <c r="GP43" i="4"/>
  <c r="GP44" i="4"/>
  <c r="GW43" i="6"/>
  <c r="GW45" i="6"/>
  <c r="GW42" i="6"/>
  <c r="GW44" i="6"/>
  <c r="GX38" i="1"/>
  <c r="GX41" i="1"/>
  <c r="GR16" i="4"/>
  <c r="GR16" i="1" s="1"/>
  <c r="GF15" i="4"/>
  <c r="GF15" i="1" s="1"/>
  <c r="GF17" i="4"/>
  <c r="GF17" i="1" s="1"/>
  <c r="GF14" i="1"/>
  <c r="GR15" i="4"/>
  <c r="GR15" i="1" s="1"/>
  <c r="GF16" i="4"/>
  <c r="GF16" i="1" s="1"/>
  <c r="GS16" i="4"/>
  <c r="GS16" i="1" s="1"/>
  <c r="GG15" i="4"/>
  <c r="GG15" i="1" s="1"/>
  <c r="GG17" i="4"/>
  <c r="GG17" i="1" s="1"/>
  <c r="GG14" i="1"/>
  <c r="GS15" i="4"/>
  <c r="GS15" i="1" s="1"/>
  <c r="GG16" i="4"/>
  <c r="GG16" i="1" s="1"/>
  <c r="GH36" i="1"/>
  <c r="GH74" i="8" s="1"/>
  <c r="GH35" i="8"/>
  <c r="GX42" i="4"/>
  <c r="GX45" i="4"/>
  <c r="GX43" i="4"/>
  <c r="GX44" i="4"/>
  <c r="GR43" i="6"/>
  <c r="GR45" i="6"/>
  <c r="GR42" i="6"/>
  <c r="GR44" i="6"/>
  <c r="GG42" i="1"/>
  <c r="GG80" i="8" s="1"/>
  <c r="GG45" i="1"/>
  <c r="GG83" i="8" s="1"/>
  <c r="GG43" i="1"/>
  <c r="GG81" i="8" s="1"/>
  <c r="GG79" i="8"/>
  <c r="GG44" i="1"/>
  <c r="GG82" i="8" s="1"/>
  <c r="GS43" i="1"/>
  <c r="GF4" i="4"/>
  <c r="GR41" i="1"/>
  <c r="GR38" i="1"/>
  <c r="GW42" i="1"/>
  <c r="GW45" i="1"/>
  <c r="GW43" i="1"/>
  <c r="GW44" i="1"/>
  <c r="GH38" i="1"/>
  <c r="GH76" i="8" s="1"/>
  <c r="GH41" i="1"/>
  <c r="GH73" i="8"/>
  <c r="GF36" i="8"/>
  <c r="GF37" i="1"/>
  <c r="GF75" i="8" s="1"/>
  <c r="GT42" i="4"/>
  <c r="GO42" i="1"/>
  <c r="GO45" i="1"/>
  <c r="GO43" i="1"/>
  <c r="GO44" i="1"/>
  <c r="GI36" i="8"/>
  <c r="GI37" i="1"/>
  <c r="GI75" i="8" s="1"/>
  <c r="GU45" i="1" l="1"/>
  <c r="GU44" i="1"/>
  <c r="GT45" i="1"/>
  <c r="GT44" i="1"/>
  <c r="GQ44" i="1"/>
  <c r="GQ42" i="1"/>
  <c r="GQ45" i="1"/>
  <c r="GQ43" i="1"/>
  <c r="GR6" i="4"/>
  <c r="GR6" i="1" s="1"/>
  <c r="GF5" i="4"/>
  <c r="GF5" i="1" s="1"/>
  <c r="GF7" i="4"/>
  <c r="GF7" i="1" s="1"/>
  <c r="GF4" i="1"/>
  <c r="GR5" i="4"/>
  <c r="GR5" i="1" s="1"/>
  <c r="GF6" i="4"/>
  <c r="GF6" i="1" s="1"/>
  <c r="GI44" i="1"/>
  <c r="GI82" i="8" s="1"/>
  <c r="GI42" i="1"/>
  <c r="GI80" i="8" s="1"/>
  <c r="GI45" i="1"/>
  <c r="GI83" i="8" s="1"/>
  <c r="GI43" i="1"/>
  <c r="GI81" i="8" s="1"/>
  <c r="GI79" i="8"/>
  <c r="GU43" i="1"/>
  <c r="GU42" i="1"/>
  <c r="GX42" i="1"/>
  <c r="GX45" i="1"/>
  <c r="GX43" i="1"/>
  <c r="GX44" i="1"/>
  <c r="GP42" i="1"/>
  <c r="GP45" i="1"/>
  <c r="GP43" i="1"/>
  <c r="GP44" i="1"/>
  <c r="GR44" i="1"/>
  <c r="GR45" i="1"/>
  <c r="GR42" i="1"/>
  <c r="GR43" i="1"/>
  <c r="GH42" i="1"/>
  <c r="GH80" i="8" s="1"/>
  <c r="GH45" i="1"/>
  <c r="GH83" i="8" s="1"/>
  <c r="GH43" i="1"/>
  <c r="GH81" i="8" s="1"/>
  <c r="GH79" i="8"/>
  <c r="GH44" i="1"/>
  <c r="GH82" i="8" s="1"/>
  <c r="GT42" i="1"/>
  <c r="GT43" i="1"/>
</calcChain>
</file>

<file path=xl/sharedStrings.xml><?xml version="1.0" encoding="utf-8"?>
<sst xmlns="http://schemas.openxmlformats.org/spreadsheetml/2006/main" count="461" uniqueCount="60">
  <si>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</si>
  <si>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</si>
  <si>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</si>
  <si>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</si>
  <si>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</si>
  <si>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</si>
  <si>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</si>
  <si>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</si>
  <si>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</si>
  <si>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</si>
  <si>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</si>
  <si>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</si>
  <si>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</si>
  <si>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</si>
  <si>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</si>
  <si>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</si>
  <si>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</si>
  <si>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</si>
  <si>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</si>
  <si>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</si>
  <si>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</si>
  <si>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</si>
  <si>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</si>
  <si>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</si>
  <si>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</si>
  <si>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</si>
  <si>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</si>
  <si>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</si>
  <si>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</si>
  <si>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</si>
  <si>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</si>
  <si>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</si>
  <si>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</si>
  <si>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</si>
  <si>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</si>
  <si>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</si>
  <si>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</si>
  <si>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</si>
  <si>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</si>
  <si>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</si>
  <si>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</si>
  <si>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</si>
  <si>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</si>
  <si>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</si>
  <si>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</si>
  <si>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</si>
  <si>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</si>
  <si>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</si>
  <si>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</si>
  <si>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</si>
  <si>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</si>
  <si>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</si>
  <si>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INVENTORIES (Month End, Thousand Barrels)</t>
  </si>
  <si>
    <t>(Month End, Thousand Barrels)</t>
  </si>
  <si>
    <t>Weekly inventory data '14-'18</t>
  </si>
  <si>
    <t>Week</t>
  </si>
  <si>
    <t>US</t>
  </si>
  <si>
    <t>Avg '15-'19</t>
  </si>
  <si>
    <t>Max '15-'19</t>
  </si>
  <si>
    <t>Min '15-'19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</si>
</sst>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2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0" fillId="0" borderId="0"/>
    <xf numFmtId="38" fontId="9" fillId="0" borderId="0" applyProtection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</cellStyleXfs>
  <cellXfs count="316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9" fillId="0" borderId="0" xfId="0" applyNumberFormat="1" applyFont="1" applyFill="1"/>
    <xf numFmtId="3" fontId="39" fillId="0" borderId="0" xfId="1" applyNumberFormat="1" applyFont="1" applyFill="1" applyBorder="1"/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0" fillId="0" borderId="0" xfId="1" applyNumberFormat="1" applyFont="1" applyFill="1" applyBorder="1"/>
    <xf numFmtId="167" fontId="40" fillId="0" borderId="0" xfId="1" applyNumberFormat="1" applyFont="1" applyFill="1"/>
    <xf numFmtId="167" fontId="39" fillId="0" borderId="3" xfId="0" applyNumberFormat="1" applyFont="1" applyFill="1" applyBorder="1"/>
    <xf numFmtId="167" fontId="39" fillId="0" borderId="0" xfId="0" applyNumberFormat="1" applyFont="1" applyFill="1"/>
    <xf numFmtId="167" fontId="39" fillId="0" borderId="0" xfId="1" applyNumberFormat="1" applyFont="1" applyFill="1" applyBorder="1"/>
    <xf numFmtId="0" fontId="40" fillId="0" borderId="0" xfId="0" applyFont="1" applyFill="1"/>
    <xf numFmtId="165" fontId="39" fillId="0" borderId="0" xfId="0" applyNumberFormat="1" applyFont="1" applyFill="1" applyBorder="1" applyAlignment="1">
      <alignment horizontal="center"/>
    </xf>
    <xf numFmtId="3" fontId="41" fillId="0" borderId="0" xfId="1" applyNumberFormat="1" applyFont="1" applyFill="1"/>
    <xf numFmtId="0" fontId="42" fillId="0" borderId="0" xfId="0" applyFont="1"/>
    <xf numFmtId="165" fontId="39" fillId="0" borderId="0" xfId="0" applyNumberFormat="1" applyFont="1" applyFill="1" applyAlignment="1">
      <alignment horizontal="center"/>
    </xf>
    <xf numFmtId="3" fontId="39" fillId="0" borderId="0" xfId="1" applyNumberFormat="1" applyFont="1" applyFill="1"/>
    <xf numFmtId="3" fontId="39" fillId="0" borderId="2" xfId="1" applyNumberFormat="1" applyFont="1" applyFill="1" applyBorder="1"/>
    <xf numFmtId="3" fontId="40" fillId="3" borderId="1" xfId="1" applyNumberFormat="1" applyFont="1" applyFill="1" applyBorder="1"/>
    <xf numFmtId="167" fontId="40" fillId="0" borderId="0" xfId="1" applyNumberFormat="1" applyFont="1" applyFill="1" applyBorder="1"/>
    <xf numFmtId="0" fontId="40" fillId="0" borderId="0" xfId="0" applyFont="1" applyFill="1" applyBorder="1"/>
    <xf numFmtId="168" fontId="39" fillId="0" borderId="0" xfId="0" applyNumberFormat="1" applyFont="1" applyAlignment="1">
      <alignment horizontal="center"/>
    </xf>
    <xf numFmtId="0" fontId="40" fillId="3" borderId="0" xfId="0" applyFont="1" applyFill="1"/>
    <xf numFmtId="0" fontId="40" fillId="0" borderId="0" xfId="0" applyFont="1"/>
    <xf numFmtId="167" fontId="39" fillId="0" borderId="0" xfId="1" applyNumberFormat="1" applyFont="1" applyFill="1"/>
    <xf numFmtId="164" fontId="39" fillId="0" borderId="0" xfId="1" applyNumberFormat="1" applyFont="1" applyFill="1"/>
    <xf numFmtId="166" fontId="39" fillId="0" borderId="0" xfId="1" applyNumberFormat="1" applyFont="1" applyFill="1"/>
    <xf numFmtId="164" fontId="43" fillId="0" borderId="0" xfId="1" applyNumberFormat="1" applyFont="1" applyFill="1"/>
    <xf numFmtId="164" fontId="39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39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39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39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5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6" fillId="0" borderId="0" xfId="0" applyFont="1"/>
    <xf numFmtId="1" fontId="47" fillId="0" borderId="0" xfId="0" applyNumberFormat="1" applyFont="1" applyAlignment="1">
      <alignment horizontal="right"/>
    </xf>
    <xf numFmtId="169" fontId="48" fillId="0" borderId="0" xfId="0" applyNumberFormat="1" applyFont="1" applyAlignment="1">
      <alignment horizontal="right"/>
    </xf>
    <xf numFmtId="0" fontId="48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1" fillId="0" borderId="0" xfId="0" applyNumberFormat="1" applyFont="1" applyFill="1" applyAlignment="1">
      <alignment horizontal="center"/>
    </xf>
    <xf numFmtId="3" fontId="51" fillId="0" borderId="0" xfId="1" applyNumberFormat="1" applyFont="1" applyFill="1"/>
    <xf numFmtId="3" fontId="51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1" fillId="0" borderId="0" xfId="1" applyNumberFormat="1" applyFont="1" applyFill="1" applyBorder="1"/>
    <xf numFmtId="3" fontId="51" fillId="0" borderId="0" xfId="0" applyNumberFormat="1" applyFont="1" applyFill="1"/>
    <xf numFmtId="167" fontId="51" fillId="0" borderId="3" xfId="0" applyNumberFormat="1" applyFont="1" applyFill="1" applyBorder="1"/>
    <xf numFmtId="167" fontId="51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1" fillId="0" borderId="0" xfId="0" applyNumberFormat="1" applyFont="1" applyFill="1" applyBorder="1" applyAlignment="1">
      <alignment horizontal="center"/>
    </xf>
    <xf numFmtId="3" fontId="52" fillId="0" borderId="0" xfId="1" applyNumberFormat="1" applyFont="1" applyFill="1"/>
    <xf numFmtId="164" fontId="51" fillId="0" borderId="0" xfId="1" applyNumberFormat="1" applyFont="1" applyFill="1"/>
    <xf numFmtId="165" fontId="51" fillId="0" borderId="4" xfId="0" applyNumberFormat="1" applyFont="1" applyFill="1" applyBorder="1" applyAlignment="1">
      <alignment horizontal="center"/>
    </xf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3" fillId="0" borderId="0" xfId="0" applyFont="1" applyFill="1"/>
    <xf numFmtId="165" fontId="54" fillId="0" borderId="0" xfId="0" applyNumberFormat="1" applyFont="1" applyFill="1" applyAlignment="1">
      <alignment horizontal="center"/>
    </xf>
    <xf numFmtId="3" fontId="54" fillId="0" borderId="0" xfId="1" applyNumberFormat="1" applyFont="1" applyFill="1"/>
    <xf numFmtId="3" fontId="54" fillId="0" borderId="2" xfId="1" applyNumberFormat="1" applyFont="1" applyFill="1" applyBorder="1"/>
    <xf numFmtId="164" fontId="54" fillId="0" borderId="0" xfId="1" applyNumberFormat="1" applyFont="1" applyFill="1" applyBorder="1"/>
    <xf numFmtId="3" fontId="53" fillId="0" borderId="0" xfId="1" applyNumberFormat="1" applyFont="1" applyFill="1"/>
    <xf numFmtId="3" fontId="53" fillId="0" borderId="2" xfId="1" applyNumberFormat="1" applyFont="1" applyFill="1" applyBorder="1"/>
    <xf numFmtId="3" fontId="53" fillId="0" borderId="0" xfId="1" applyNumberFormat="1" applyFont="1" applyFill="1" applyBorder="1"/>
    <xf numFmtId="3" fontId="53" fillId="3" borderId="1" xfId="1" applyNumberFormat="1" applyFont="1" applyFill="1" applyBorder="1"/>
    <xf numFmtId="3" fontId="54" fillId="0" borderId="0" xfId="1" applyNumberFormat="1" applyFont="1" applyFill="1" applyBorder="1"/>
    <xf numFmtId="167" fontId="53" fillId="0" borderId="0" xfId="1" applyNumberFormat="1" applyFont="1" applyFill="1"/>
    <xf numFmtId="167" fontId="54" fillId="0" borderId="3" xfId="0" applyNumberFormat="1" applyFont="1" applyFill="1" applyBorder="1"/>
    <xf numFmtId="167" fontId="54" fillId="0" borderId="0" xfId="0" applyNumberFormat="1" applyFont="1" applyFill="1"/>
    <xf numFmtId="167" fontId="53" fillId="0" borderId="0" xfId="1" applyNumberFormat="1" applyFont="1" applyFill="1" applyBorder="1"/>
    <xf numFmtId="165" fontId="54" fillId="0" borderId="0" xfId="0" applyNumberFormat="1" applyFont="1" applyFill="1" applyBorder="1" applyAlignment="1">
      <alignment horizontal="center"/>
    </xf>
    <xf numFmtId="3" fontId="55" fillId="0" borderId="0" xfId="1" applyNumberFormat="1" applyFont="1" applyFill="1"/>
    <xf numFmtId="0" fontId="53" fillId="0" borderId="0" xfId="0" applyFont="1" applyFill="1" applyBorder="1"/>
    <xf numFmtId="165" fontId="54" fillId="0" borderId="4" xfId="0" applyNumberFormat="1" applyFont="1" applyFill="1" applyBorder="1" applyAlignment="1">
      <alignment horizontal="center"/>
    </xf>
    <xf numFmtId="164" fontId="54" fillId="0" borderId="0" xfId="1" applyNumberFormat="1" applyFont="1" applyFill="1"/>
    <xf numFmtId="164" fontId="53" fillId="0" borderId="0" xfId="1" applyNumberFormat="1" applyFont="1" applyFill="1"/>
    <xf numFmtId="166" fontId="54" fillId="0" borderId="0" xfId="1" applyNumberFormat="1" applyFont="1" applyFill="1"/>
    <xf numFmtId="164" fontId="56" fillId="0" borderId="0" xfId="1" applyNumberFormat="1" applyFont="1" applyFill="1"/>
    <xf numFmtId="164" fontId="51" fillId="0" borderId="0" xfId="1" applyNumberFormat="1" applyFont="1" applyFill="1" applyBorder="1"/>
    <xf numFmtId="164" fontId="29" fillId="0" borderId="0" xfId="1" applyNumberFormat="1" applyFont="1" applyFill="1"/>
    <xf numFmtId="166" fontId="51" fillId="0" borderId="0" xfId="1" applyNumberFormat="1" applyFont="1" applyFill="1"/>
    <xf numFmtId="164" fontId="57" fillId="0" borderId="0" xfId="1" applyNumberFormat="1" applyFont="1" applyFill="1"/>
    <xf numFmtId="0" fontId="58" fillId="0" borderId="0" xfId="0" applyFont="1"/>
    <xf numFmtId="0" fontId="59" fillId="0" borderId="0" xfId="0" applyFont="1"/>
    <xf numFmtId="164" fontId="29" fillId="0" borderId="0" xfId="1" applyNumberFormat="1" applyFont="1" applyFill="1" applyBorder="1"/>
    <xf numFmtId="167" fontId="54" fillId="0" borderId="0" xfId="1" applyNumberFormat="1" applyFont="1" applyFill="1" applyBorder="1"/>
    <xf numFmtId="3" fontId="54" fillId="0" borderId="0" xfId="0" applyNumberFormat="1" applyFont="1" applyFill="1"/>
    <xf numFmtId="168" fontId="51" fillId="0" borderId="0" xfId="0" applyNumberFormat="1" applyFont="1" applyAlignment="1">
      <alignment horizontal="center"/>
    </xf>
    <xf numFmtId="0" fontId="29" fillId="3" borderId="0" xfId="0" applyFont="1" applyFill="1"/>
    <xf numFmtId="167" fontId="51" fillId="0" borderId="0" xfId="1" applyNumberFormat="1" applyFont="1" applyFill="1"/>
    <xf numFmtId="3" fontId="60" fillId="0" borderId="2" xfId="1" applyNumberFormat="1" applyFont="1" applyFill="1" applyBorder="1"/>
    <xf numFmtId="3" fontId="61" fillId="0" borderId="2" xfId="1" applyNumberFormat="1" applyFont="1" applyFill="1" applyBorder="1"/>
    <xf numFmtId="165" fontId="39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Ref>
              <c:f>[3]SMOOTHAverage!$C$10:$BB$10</c:f>
              <c:numCache>
                <c:formatCode>General</c:formatCode>
                <c:ptCount val="52"/>
                <c:pt idx="0">
                  <c:v>16445</c:v>
                </c:pt>
                <c:pt idx="1">
                  <c:v>16452</c:v>
                </c:pt>
                <c:pt idx="2">
                  <c:v>16459</c:v>
                </c:pt>
                <c:pt idx="3">
                  <c:v>16466</c:v>
                </c:pt>
                <c:pt idx="4">
                  <c:v>16473</c:v>
                </c:pt>
                <c:pt idx="5">
                  <c:v>16480</c:v>
                </c:pt>
                <c:pt idx="6">
                  <c:v>16487</c:v>
                </c:pt>
                <c:pt idx="7">
                  <c:v>16494</c:v>
                </c:pt>
                <c:pt idx="8">
                  <c:v>16501</c:v>
                </c:pt>
                <c:pt idx="9">
                  <c:v>16508</c:v>
                </c:pt>
                <c:pt idx="10">
                  <c:v>16515</c:v>
                </c:pt>
                <c:pt idx="11">
                  <c:v>16522</c:v>
                </c:pt>
                <c:pt idx="12">
                  <c:v>16529</c:v>
                </c:pt>
                <c:pt idx="13">
                  <c:v>16536</c:v>
                </c:pt>
                <c:pt idx="14">
                  <c:v>16543</c:v>
                </c:pt>
                <c:pt idx="15">
                  <c:v>16550</c:v>
                </c:pt>
                <c:pt idx="16">
                  <c:v>16557</c:v>
                </c:pt>
                <c:pt idx="17">
                  <c:v>16564</c:v>
                </c:pt>
                <c:pt idx="18">
                  <c:v>16571</c:v>
                </c:pt>
                <c:pt idx="19">
                  <c:v>16578</c:v>
                </c:pt>
                <c:pt idx="20">
                  <c:v>16585</c:v>
                </c:pt>
                <c:pt idx="21">
                  <c:v>16592</c:v>
                </c:pt>
                <c:pt idx="22">
                  <c:v>16599</c:v>
                </c:pt>
                <c:pt idx="23">
                  <c:v>16606</c:v>
                </c:pt>
                <c:pt idx="24">
                  <c:v>16613</c:v>
                </c:pt>
                <c:pt idx="25">
                  <c:v>16620</c:v>
                </c:pt>
                <c:pt idx="26">
                  <c:v>16627</c:v>
                </c:pt>
                <c:pt idx="27">
                  <c:v>16634</c:v>
                </c:pt>
                <c:pt idx="28">
                  <c:v>16641</c:v>
                </c:pt>
                <c:pt idx="29">
                  <c:v>16648</c:v>
                </c:pt>
                <c:pt idx="30">
                  <c:v>16655</c:v>
                </c:pt>
                <c:pt idx="31">
                  <c:v>16662</c:v>
                </c:pt>
                <c:pt idx="32">
                  <c:v>16669</c:v>
                </c:pt>
                <c:pt idx="33">
                  <c:v>16676</c:v>
                </c:pt>
                <c:pt idx="34">
                  <c:v>16683</c:v>
                </c:pt>
                <c:pt idx="35">
                  <c:v>16690</c:v>
                </c:pt>
                <c:pt idx="36">
                  <c:v>16697</c:v>
                </c:pt>
                <c:pt idx="37">
                  <c:v>16704</c:v>
                </c:pt>
                <c:pt idx="38">
                  <c:v>16711</c:v>
                </c:pt>
                <c:pt idx="39">
                  <c:v>16718</c:v>
                </c:pt>
                <c:pt idx="40">
                  <c:v>16725</c:v>
                </c:pt>
                <c:pt idx="41">
                  <c:v>16732</c:v>
                </c:pt>
                <c:pt idx="42">
                  <c:v>16739</c:v>
                </c:pt>
                <c:pt idx="43">
                  <c:v>16746</c:v>
                </c:pt>
                <c:pt idx="44">
                  <c:v>16753</c:v>
                </c:pt>
                <c:pt idx="45">
                  <c:v>16760</c:v>
                </c:pt>
                <c:pt idx="46">
                  <c:v>16767</c:v>
                </c:pt>
                <c:pt idx="47">
                  <c:v>16774</c:v>
                </c:pt>
                <c:pt idx="48">
                  <c:v>16781</c:v>
                </c:pt>
                <c:pt idx="49">
                  <c:v>16788</c:v>
                </c:pt>
                <c:pt idx="50">
                  <c:v>16795</c:v>
                </c:pt>
                <c:pt idx="51">
                  <c:v>16802</c:v>
                </c:pt>
              </c:numCache>
            </c:numRef>
          </c:cat>
          <c:val>
            <c:numRef>
              <c:f>[3]SMOOTHAverage!$C$286:$BB$286</c:f>
              <c:numCache>
                <c:formatCode>General</c:formatCode>
                <c:ptCount val="52"/>
                <c:pt idx="0">
                  <c:v>59.104999999999997</c:v>
                </c:pt>
                <c:pt idx="1">
                  <c:v>38.654000000000003</c:v>
                </c:pt>
                <c:pt idx="2">
                  <c:v>35.176000000000002</c:v>
                </c:pt>
                <c:pt idx="3">
                  <c:v>31.672999999999998</c:v>
                </c:pt>
                <c:pt idx="4">
                  <c:v>30.843</c:v>
                </c:pt>
                <c:pt idx="5">
                  <c:v>27.901</c:v>
                </c:pt>
                <c:pt idx="6">
                  <c:v>26.713999999999999</c:v>
                </c:pt>
                <c:pt idx="7">
                  <c:v>26.675000000000001</c:v>
                </c:pt>
                <c:pt idx="8">
                  <c:v>26.832999999999998</c:v>
                </c:pt>
                <c:pt idx="9">
                  <c:v>25.411000000000001</c:v>
                </c:pt>
                <c:pt idx="10">
                  <c:v>25.876999999999999</c:v>
                </c:pt>
                <c:pt idx="11">
                  <c:v>25.657</c:v>
                </c:pt>
                <c:pt idx="12">
                  <c:v>26.446000000000002</c:v>
                </c:pt>
                <c:pt idx="13">
                  <c:v>27.364000000000001</c:v>
                </c:pt>
                <c:pt idx="14">
                  <c:v>28.356999999999999</c:v>
                </c:pt>
                <c:pt idx="15">
                  <c:v>28.649000000000001</c:v>
                </c:pt>
                <c:pt idx="16">
                  <c:v>30.113</c:v>
                </c:pt>
                <c:pt idx="17">
                  <c:v>33.689</c:v>
                </c:pt>
                <c:pt idx="18">
                  <c:v>35.698</c:v>
                </c:pt>
                <c:pt idx="19">
                  <c:v>37.267000000000003</c:v>
                </c:pt>
                <c:pt idx="20">
                  <c:v>38.765999999999998</c:v>
                </c:pt>
                <c:pt idx="21">
                  <c:v>43.649000000000001</c:v>
                </c:pt>
                <c:pt idx="22">
                  <c:v>47.527999999999999</c:v>
                </c:pt>
                <c:pt idx="23">
                  <c:v>48.860999999999997</c:v>
                </c:pt>
                <c:pt idx="24">
                  <c:v>52.887</c:v>
                </c:pt>
                <c:pt idx="25">
                  <c:v>55.378</c:v>
                </c:pt>
                <c:pt idx="26">
                  <c:v>57.225000000000001</c:v>
                </c:pt>
                <c:pt idx="27">
                  <c:v>59.073999999999998</c:v>
                </c:pt>
                <c:pt idx="28">
                  <c:v>59.936999999999998</c:v>
                </c:pt>
                <c:pt idx="29">
                  <c:v>61.116</c:v>
                </c:pt>
                <c:pt idx="30">
                  <c:v>61.345999999999997</c:v>
                </c:pt>
                <c:pt idx="31">
                  <c:v>63.389000000000003</c:v>
                </c:pt>
                <c:pt idx="32">
                  <c:v>62.091000000000001</c:v>
                </c:pt>
                <c:pt idx="33">
                  <c:v>63.698</c:v>
                </c:pt>
                <c:pt idx="34">
                  <c:v>66.337000000000003</c:v>
                </c:pt>
                <c:pt idx="35">
                  <c:v>69.180000000000007</c:v>
                </c:pt>
                <c:pt idx="36">
                  <c:v>70.783000000000001</c:v>
                </c:pt>
                <c:pt idx="37">
                  <c:v>71.296000000000006</c:v>
                </c:pt>
                <c:pt idx="38">
                  <c:v>72.825999999999993</c:v>
                </c:pt>
                <c:pt idx="39">
                  <c:v>74.495000000000005</c:v>
                </c:pt>
                <c:pt idx="40">
                  <c:v>75.632000000000005</c:v>
                </c:pt>
                <c:pt idx="41">
                  <c:v>74.742000000000004</c:v>
                </c:pt>
                <c:pt idx="42">
                  <c:v>75.138999999999996</c:v>
                </c:pt>
                <c:pt idx="43">
                  <c:v>74.210999999999999</c:v>
                </c:pt>
                <c:pt idx="44">
                  <c:v>71.373999999999995</c:v>
                </c:pt>
                <c:pt idx="45">
                  <c:v>70.587999999999994</c:v>
                </c:pt>
                <c:pt idx="46">
                  <c:v>69.545000000000002</c:v>
                </c:pt>
                <c:pt idx="47">
                  <c:v>70.912000000000006</c:v>
                </c:pt>
                <c:pt idx="48">
                  <c:v>70.305000000000007</c:v>
                </c:pt>
                <c:pt idx="49">
                  <c:v>65.665999999999997</c:v>
                </c:pt>
                <c:pt idx="50">
                  <c:v>64.238</c:v>
                </c:pt>
                <c:pt idx="51">
                  <c:v>64.179000000000002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Ref>
              <c:f>[3]SMOOTHAverage!$C$10:$BB$10</c:f>
              <c:numCache>
                <c:formatCode>General</c:formatCode>
                <c:ptCount val="52"/>
                <c:pt idx="0">
                  <c:v>16445</c:v>
                </c:pt>
                <c:pt idx="1">
                  <c:v>16452</c:v>
                </c:pt>
                <c:pt idx="2">
                  <c:v>16459</c:v>
                </c:pt>
                <c:pt idx="3">
                  <c:v>16466</c:v>
                </c:pt>
                <c:pt idx="4">
                  <c:v>16473</c:v>
                </c:pt>
                <c:pt idx="5">
                  <c:v>16480</c:v>
                </c:pt>
                <c:pt idx="6">
                  <c:v>16487</c:v>
                </c:pt>
                <c:pt idx="7">
                  <c:v>16494</c:v>
                </c:pt>
                <c:pt idx="8">
                  <c:v>16501</c:v>
                </c:pt>
                <c:pt idx="9">
                  <c:v>16508</c:v>
                </c:pt>
                <c:pt idx="10">
                  <c:v>16515</c:v>
                </c:pt>
                <c:pt idx="11">
                  <c:v>16522</c:v>
                </c:pt>
                <c:pt idx="12">
                  <c:v>16529</c:v>
                </c:pt>
                <c:pt idx="13">
                  <c:v>16536</c:v>
                </c:pt>
                <c:pt idx="14">
                  <c:v>16543</c:v>
                </c:pt>
                <c:pt idx="15">
                  <c:v>16550</c:v>
                </c:pt>
                <c:pt idx="16">
                  <c:v>16557</c:v>
                </c:pt>
                <c:pt idx="17">
                  <c:v>16564</c:v>
                </c:pt>
                <c:pt idx="18">
                  <c:v>16571</c:v>
                </c:pt>
                <c:pt idx="19">
                  <c:v>16578</c:v>
                </c:pt>
                <c:pt idx="20">
                  <c:v>16585</c:v>
                </c:pt>
                <c:pt idx="21">
                  <c:v>16592</c:v>
                </c:pt>
                <c:pt idx="22">
                  <c:v>16599</c:v>
                </c:pt>
                <c:pt idx="23">
                  <c:v>16606</c:v>
                </c:pt>
                <c:pt idx="24">
                  <c:v>16613</c:v>
                </c:pt>
                <c:pt idx="25">
                  <c:v>16620</c:v>
                </c:pt>
                <c:pt idx="26">
                  <c:v>16627</c:v>
                </c:pt>
                <c:pt idx="27">
                  <c:v>16634</c:v>
                </c:pt>
                <c:pt idx="28">
                  <c:v>16641</c:v>
                </c:pt>
                <c:pt idx="29">
                  <c:v>16648</c:v>
                </c:pt>
                <c:pt idx="30">
                  <c:v>16655</c:v>
                </c:pt>
                <c:pt idx="31">
                  <c:v>16662</c:v>
                </c:pt>
                <c:pt idx="32">
                  <c:v>16669</c:v>
                </c:pt>
                <c:pt idx="33">
                  <c:v>16676</c:v>
                </c:pt>
                <c:pt idx="34">
                  <c:v>16683</c:v>
                </c:pt>
                <c:pt idx="35">
                  <c:v>16690</c:v>
                </c:pt>
                <c:pt idx="36">
                  <c:v>16697</c:v>
                </c:pt>
                <c:pt idx="37">
                  <c:v>16704</c:v>
                </c:pt>
                <c:pt idx="38">
                  <c:v>16711</c:v>
                </c:pt>
                <c:pt idx="39">
                  <c:v>16718</c:v>
                </c:pt>
                <c:pt idx="40">
                  <c:v>16725</c:v>
                </c:pt>
                <c:pt idx="41">
                  <c:v>16732</c:v>
                </c:pt>
                <c:pt idx="42">
                  <c:v>16739</c:v>
                </c:pt>
                <c:pt idx="43">
                  <c:v>16746</c:v>
                </c:pt>
                <c:pt idx="44">
                  <c:v>16753</c:v>
                </c:pt>
                <c:pt idx="45">
                  <c:v>16760</c:v>
                </c:pt>
                <c:pt idx="46">
                  <c:v>16767</c:v>
                </c:pt>
                <c:pt idx="47">
                  <c:v>16774</c:v>
                </c:pt>
                <c:pt idx="48">
                  <c:v>16781</c:v>
                </c:pt>
                <c:pt idx="49">
                  <c:v>16788</c:v>
                </c:pt>
                <c:pt idx="50">
                  <c:v>16795</c:v>
                </c:pt>
                <c:pt idx="51">
                  <c:v>16802</c:v>
                </c:pt>
              </c:numCache>
            </c:numRef>
          </c:cat>
          <c:val>
            <c:numRef>
              <c:f>[3]SMOOTHAverage!$C$257:$BB$257</c:f>
              <c:numCache>
                <c:formatCode>General</c:formatCode>
                <c:ptCount val="52"/>
                <c:pt idx="0">
                  <c:v>35.295999999999999</c:v>
                </c:pt>
                <c:pt idx="1">
                  <c:v>51.351999999999997</c:v>
                </c:pt>
                <c:pt idx="2">
                  <c:v>53.804000000000002</c:v>
                </c:pt>
                <c:pt idx="3">
                  <c:v>51.411000000000001</c:v>
                </c:pt>
                <c:pt idx="4">
                  <c:v>47.284999999999997</c:v>
                </c:pt>
                <c:pt idx="5">
                  <c:v>46.899000000000001</c:v>
                </c:pt>
                <c:pt idx="6">
                  <c:v>43.334000000000003</c:v>
                </c:pt>
                <c:pt idx="7">
                  <c:v>40.94</c:v>
                </c:pt>
                <c:pt idx="8">
                  <c:v>35.405999999999999</c:v>
                </c:pt>
                <c:pt idx="9">
                  <c:v>35.283999999999999</c:v>
                </c:pt>
                <c:pt idx="10">
                  <c:v>34.843000000000004</c:v>
                </c:pt>
                <c:pt idx="11">
                  <c:v>33.980999999999995</c:v>
                </c:pt>
                <c:pt idx="12">
                  <c:v>33.899000000000001</c:v>
                </c:pt>
                <c:pt idx="13">
                  <c:v>35.043999999999997</c:v>
                </c:pt>
                <c:pt idx="14">
                  <c:v>37.727999999999994</c:v>
                </c:pt>
                <c:pt idx="15">
                  <c:v>38.825999999999993</c:v>
                </c:pt>
                <c:pt idx="16">
                  <c:v>40.019000000000005</c:v>
                </c:pt>
                <c:pt idx="17">
                  <c:v>36.425000000000004</c:v>
                </c:pt>
                <c:pt idx="18">
                  <c:v>34.068000000000005</c:v>
                </c:pt>
                <c:pt idx="19">
                  <c:v>34.981999999999992</c:v>
                </c:pt>
                <c:pt idx="20">
                  <c:v>35.280999999999999</c:v>
                </c:pt>
                <c:pt idx="21">
                  <c:v>34.402000000000001</c:v>
                </c:pt>
                <c:pt idx="22">
                  <c:v>31.741999999999997</c:v>
                </c:pt>
                <c:pt idx="23">
                  <c:v>32.054000000000009</c:v>
                </c:pt>
                <c:pt idx="24">
                  <c:v>30.001000000000005</c:v>
                </c:pt>
                <c:pt idx="25">
                  <c:v>30.206999999999994</c:v>
                </c:pt>
                <c:pt idx="26">
                  <c:v>30.407999999999994</c:v>
                </c:pt>
                <c:pt idx="27">
                  <c:v>32.960000000000008</c:v>
                </c:pt>
                <c:pt idx="28">
                  <c:v>31.897999999999996</c:v>
                </c:pt>
                <c:pt idx="29">
                  <c:v>33.260000000000005</c:v>
                </c:pt>
                <c:pt idx="30">
                  <c:v>33.625999999999998</c:v>
                </c:pt>
                <c:pt idx="31">
                  <c:v>34.434999999999995</c:v>
                </c:pt>
                <c:pt idx="32">
                  <c:v>37.871000000000002</c:v>
                </c:pt>
                <c:pt idx="33">
                  <c:v>37.693000000000005</c:v>
                </c:pt>
                <c:pt idx="34">
                  <c:v>35.310999999999993</c:v>
                </c:pt>
                <c:pt idx="35">
                  <c:v>33.08</c:v>
                </c:pt>
                <c:pt idx="36">
                  <c:v>32.917000000000002</c:v>
                </c:pt>
                <c:pt idx="37">
                  <c:v>30.915999999999997</c:v>
                </c:pt>
                <c:pt idx="38">
                  <c:v>30.03</c:v>
                </c:pt>
                <c:pt idx="39">
                  <c:v>29.444999999999993</c:v>
                </c:pt>
                <c:pt idx="40">
                  <c:v>27.792000000000002</c:v>
                </c:pt>
                <c:pt idx="41">
                  <c:v>28.370999999999995</c:v>
                </c:pt>
                <c:pt idx="42">
                  <c:v>27.805999999999997</c:v>
                </c:pt>
                <c:pt idx="43">
                  <c:v>30.051000000000002</c:v>
                </c:pt>
                <c:pt idx="44">
                  <c:v>33.801000000000002</c:v>
                </c:pt>
                <c:pt idx="45">
                  <c:v>35.39500000000001</c:v>
                </c:pt>
                <c:pt idx="46">
                  <c:v>37.819000000000003</c:v>
                </c:pt>
                <c:pt idx="47">
                  <c:v>33.781999999999996</c:v>
                </c:pt>
                <c:pt idx="48">
                  <c:v>30.73599999999999</c:v>
                </c:pt>
                <c:pt idx="49">
                  <c:v>33.828000000000003</c:v>
                </c:pt>
                <c:pt idx="50">
                  <c:v>33.400000000000006</c:v>
                </c:pt>
                <c:pt idx="51">
                  <c:v>33.625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Ref>
              <c:f>[3]SMOOTHAverage!$C$10:$BB$10</c:f>
              <c:numCache>
                <c:formatCode>General</c:formatCode>
                <c:ptCount val="52"/>
                <c:pt idx="0">
                  <c:v>16445</c:v>
                </c:pt>
                <c:pt idx="1">
                  <c:v>16452</c:v>
                </c:pt>
                <c:pt idx="2">
                  <c:v>16459</c:v>
                </c:pt>
                <c:pt idx="3">
                  <c:v>16466</c:v>
                </c:pt>
                <c:pt idx="4">
                  <c:v>16473</c:v>
                </c:pt>
                <c:pt idx="5">
                  <c:v>16480</c:v>
                </c:pt>
                <c:pt idx="6">
                  <c:v>16487</c:v>
                </c:pt>
                <c:pt idx="7">
                  <c:v>16494</c:v>
                </c:pt>
                <c:pt idx="8">
                  <c:v>16501</c:v>
                </c:pt>
                <c:pt idx="9">
                  <c:v>16508</c:v>
                </c:pt>
                <c:pt idx="10">
                  <c:v>16515</c:v>
                </c:pt>
                <c:pt idx="11">
                  <c:v>16522</c:v>
                </c:pt>
                <c:pt idx="12">
                  <c:v>16529</c:v>
                </c:pt>
                <c:pt idx="13">
                  <c:v>16536</c:v>
                </c:pt>
                <c:pt idx="14">
                  <c:v>16543</c:v>
                </c:pt>
                <c:pt idx="15">
                  <c:v>16550</c:v>
                </c:pt>
                <c:pt idx="16">
                  <c:v>16557</c:v>
                </c:pt>
                <c:pt idx="17">
                  <c:v>16564</c:v>
                </c:pt>
                <c:pt idx="18">
                  <c:v>16571</c:v>
                </c:pt>
                <c:pt idx="19">
                  <c:v>16578</c:v>
                </c:pt>
                <c:pt idx="20">
                  <c:v>16585</c:v>
                </c:pt>
                <c:pt idx="21">
                  <c:v>16592</c:v>
                </c:pt>
                <c:pt idx="22">
                  <c:v>16599</c:v>
                </c:pt>
                <c:pt idx="23">
                  <c:v>16606</c:v>
                </c:pt>
                <c:pt idx="24">
                  <c:v>16613</c:v>
                </c:pt>
                <c:pt idx="25">
                  <c:v>16620</c:v>
                </c:pt>
                <c:pt idx="26">
                  <c:v>16627</c:v>
                </c:pt>
                <c:pt idx="27">
                  <c:v>16634</c:v>
                </c:pt>
                <c:pt idx="28">
                  <c:v>16641</c:v>
                </c:pt>
                <c:pt idx="29">
                  <c:v>16648</c:v>
                </c:pt>
                <c:pt idx="30">
                  <c:v>16655</c:v>
                </c:pt>
                <c:pt idx="31">
                  <c:v>16662</c:v>
                </c:pt>
                <c:pt idx="32">
                  <c:v>16669</c:v>
                </c:pt>
                <c:pt idx="33">
                  <c:v>16676</c:v>
                </c:pt>
                <c:pt idx="34">
                  <c:v>16683</c:v>
                </c:pt>
                <c:pt idx="35">
                  <c:v>16690</c:v>
                </c:pt>
                <c:pt idx="36">
                  <c:v>16697</c:v>
                </c:pt>
                <c:pt idx="37">
                  <c:v>16704</c:v>
                </c:pt>
                <c:pt idx="38">
                  <c:v>16711</c:v>
                </c:pt>
                <c:pt idx="39">
                  <c:v>16718</c:v>
                </c:pt>
                <c:pt idx="40">
                  <c:v>16725</c:v>
                </c:pt>
                <c:pt idx="41">
                  <c:v>16732</c:v>
                </c:pt>
                <c:pt idx="42">
                  <c:v>16739</c:v>
                </c:pt>
                <c:pt idx="43">
                  <c:v>16746</c:v>
                </c:pt>
                <c:pt idx="44">
                  <c:v>16753</c:v>
                </c:pt>
                <c:pt idx="45">
                  <c:v>16760</c:v>
                </c:pt>
                <c:pt idx="46">
                  <c:v>16767</c:v>
                </c:pt>
                <c:pt idx="47">
                  <c:v>16774</c:v>
                </c:pt>
                <c:pt idx="48">
                  <c:v>16781</c:v>
                </c:pt>
                <c:pt idx="49">
                  <c:v>16788</c:v>
                </c:pt>
                <c:pt idx="50">
                  <c:v>16795</c:v>
                </c:pt>
                <c:pt idx="51">
                  <c:v>16802</c:v>
                </c:pt>
              </c:numCache>
            </c:numRef>
          </c:cat>
          <c:val>
            <c:numRef>
              <c:f>[3]Inventory!$FE$364:$HD$364</c:f>
              <c:numCache>
                <c:formatCode>General</c:formatCode>
                <c:ptCount val="52"/>
                <c:pt idx="0">
                  <c:v>68.739999999999995</c:v>
                </c:pt>
                <c:pt idx="1">
                  <c:v>67.498999999999995</c:v>
                </c:pt>
                <c:pt idx="2">
                  <c:v>63.781999999999996</c:v>
                </c:pt>
                <c:pt idx="3">
                  <c:v>60.152999999999999</c:v>
                </c:pt>
                <c:pt idx="4">
                  <c:v>57.517000000000003</c:v>
                </c:pt>
                <c:pt idx="5">
                  <c:v>58.167999999999999</c:v>
                </c:pt>
                <c:pt idx="6">
                  <c:v>54.598999999999997</c:v>
                </c:pt>
                <c:pt idx="7">
                  <c:v>53.41</c:v>
                </c:pt>
                <c:pt idx="8">
                  <c:v>51.371000000000002</c:v>
                </c:pt>
                <c:pt idx="9">
                  <c:v>50.158999999999999</c:v>
                </c:pt>
                <c:pt idx="10">
                  <c:v>51.11</c:v>
                </c:pt>
                <c:pt idx="11">
                  <c:v>51.637</c:v>
                </c:pt>
                <c:pt idx="12">
                  <c:v>53.195</c:v>
                </c:pt>
                <c:pt idx="13">
                  <c:v>54.360999999999997</c:v>
                </c:pt>
                <c:pt idx="14">
                  <c:v>56.735999999999997</c:v>
                </c:pt>
                <c:pt idx="15">
                  <c:v>57.779000000000003</c:v>
                </c:pt>
                <c:pt idx="16">
                  <c:v>58.94</c:v>
                </c:pt>
                <c:pt idx="17">
                  <c:v>59.951000000000001</c:v>
                </c:pt>
                <c:pt idx="18">
                  <c:v>62.71</c:v>
                </c:pt>
                <c:pt idx="19">
                  <c:v>60.311999999999998</c:v>
                </c:pt>
                <c:pt idx="20">
                  <c:v>60.509</c:v>
                </c:pt>
                <c:pt idx="21">
                  <c:v>63.387999999999998</c:v>
                </c:pt>
                <c:pt idx="22">
                  <c:v>66.265000000000001</c:v>
                </c:pt>
                <c:pt idx="23">
                  <c:v>69.53</c:v>
                </c:pt>
                <c:pt idx="24">
                  <c:v>70.905000000000001</c:v>
                </c:pt>
                <c:pt idx="25">
                  <c:v>72.313000000000002</c:v>
                </c:pt>
                <c:pt idx="26">
                  <c:v>72.287999999999997</c:v>
                </c:pt>
                <c:pt idx="27">
                  <c:v>73.153000000000006</c:v>
                </c:pt>
                <c:pt idx="28">
                  <c:v>74.966999999999999</c:v>
                </c:pt>
                <c:pt idx="29">
                  <c:v>76.430000000000007</c:v>
                </c:pt>
                <c:pt idx="30">
                  <c:v>79.260999999999996</c:v>
                </c:pt>
                <c:pt idx="31">
                  <c:v>82.623000000000005</c:v>
                </c:pt>
                <c:pt idx="32">
                  <c:v>86.492000000000004</c:v>
                </c:pt>
                <c:pt idx="33">
                  <c:v>90.040999999999997</c:v>
                </c:pt>
                <c:pt idx="34">
                  <c:v>92.855999999999995</c:v>
                </c:pt>
                <c:pt idx="35">
                  <c:v>93.700999999999993</c:v>
                </c:pt>
                <c:pt idx="36">
                  <c:v>96.52</c:v>
                </c:pt>
                <c:pt idx="37">
                  <c:v>95.367999999999995</c:v>
                </c:pt>
                <c:pt idx="38">
                  <c:v>96.263999999999996</c:v>
                </c:pt>
                <c:pt idx="39">
                  <c:v>96.355000000000004</c:v>
                </c:pt>
                <c:pt idx="40">
                  <c:v>95.793999999999997</c:v>
                </c:pt>
                <c:pt idx="41">
                  <c:v>95.281999999999996</c:v>
                </c:pt>
                <c:pt idx="42">
                  <c:v>94.816999999999993</c:v>
                </c:pt>
                <c:pt idx="43">
                  <c:v>95.536000000000001</c:v>
                </c:pt>
                <c:pt idx="44">
                  <c:v>92.914000000000001</c:v>
                </c:pt>
                <c:pt idx="45">
                  <c:v>89.16</c:v>
                </c:pt>
                <c:pt idx="46">
                  <c:v>88.320999999999998</c:v>
                </c:pt>
                <c:pt idx="47">
                  <c:v>86.442999999999998</c:v>
                </c:pt>
                <c:pt idx="48">
                  <c:v>88.099000000000004</c:v>
                </c:pt>
                <c:pt idx="49">
                  <c:v>85.468999999999994</c:v>
                </c:pt>
                <c:pt idx="50">
                  <c:v>82.634</c:v>
                </c:pt>
                <c:pt idx="51">
                  <c:v>82.188000000000002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Ref>
              <c:f>[3]Inventory!$E$671:$BD$671</c:f>
              <c:numCache>
                <c:formatCode>General</c:formatCode>
                <c:ptCount val="52"/>
                <c:pt idx="0">
                  <c:v>82.784000000000006</c:v>
                </c:pt>
                <c:pt idx="1">
                  <c:v>81.804000000000002</c:v>
                </c:pt>
                <c:pt idx="2">
                  <c:v>80.581000000000003</c:v>
                </c:pt>
                <c:pt idx="3">
                  <c:v>77.236000000000004</c:v>
                </c:pt>
                <c:pt idx="4">
                  <c:v>77.975999999999999</c:v>
                </c:pt>
                <c:pt idx="5">
                  <c:v>71.822000000000003</c:v>
                </c:pt>
                <c:pt idx="6">
                  <c:v>68.725999999999999</c:v>
                </c:pt>
                <c:pt idx="7">
                  <c:v>68.132000000000005</c:v>
                </c:pt>
                <c:pt idx="8">
                  <c:v>64.557000000000002</c:v>
                </c:pt>
                <c:pt idx="9">
                  <c:v>61.529000000000003</c:v>
                </c:pt>
                <c:pt idx="10">
                  <c:v>61.378999999999998</c:v>
                </c:pt>
                <c:pt idx="11">
                  <c:v>59.423999999999999</c:v>
                </c:pt>
                <c:pt idx="12">
                  <c:v>59.134</c:v>
                </c:pt>
                <c:pt idx="13">
                  <c:v>59.027000000000001</c:v>
                </c:pt>
                <c:pt idx="14">
                  <c:v>56.78</c:v>
                </c:pt>
                <c:pt idx="15">
                  <c:v>57.442</c:v>
                </c:pt>
                <c:pt idx="16">
                  <c:v>56.835000000000001</c:v>
                </c:pt>
                <c:pt idx="17">
                  <c:v>59.375999999999998</c:v>
                </c:pt>
                <c:pt idx="18">
                  <c:v>61.625</c:v>
                </c:pt>
                <c:pt idx="19">
                  <c:v>62.697000000000003</c:v>
                </c:pt>
                <c:pt idx="20">
                  <c:v>64.239999999999995</c:v>
                </c:pt>
                <c:pt idx="21">
                  <c:v>64.589829706836639</c:v>
                </c:pt>
                <c:pt idx="22">
                  <c:v>66.336851065264568</c:v>
                </c:pt>
                <c:pt idx="23">
                  <c:v>68.083872423692497</c:v>
                </c:pt>
                <c:pt idx="24">
                  <c:v>69.830893782120427</c:v>
                </c:pt>
                <c:pt idx="25">
                  <c:v>71.577915140548328</c:v>
                </c:pt>
                <c:pt idx="26">
                  <c:v>72.801587782700324</c:v>
                </c:pt>
                <c:pt idx="27">
                  <c:v>74.02526042485232</c:v>
                </c:pt>
                <c:pt idx="28">
                  <c:v>75.248933067004316</c:v>
                </c:pt>
                <c:pt idx="29">
                  <c:v>76.472605709156312</c:v>
                </c:pt>
                <c:pt idx="30">
                  <c:v>77.69627835130828</c:v>
                </c:pt>
                <c:pt idx="31">
                  <c:v>79.367165030389756</c:v>
                </c:pt>
                <c:pt idx="32">
                  <c:v>81.038051709471233</c:v>
                </c:pt>
                <c:pt idx="33">
                  <c:v>82.70893838855271</c:v>
                </c:pt>
                <c:pt idx="34">
                  <c:v>84.379825067634201</c:v>
                </c:pt>
                <c:pt idx="35">
                  <c:v>85.548154221819104</c:v>
                </c:pt>
                <c:pt idx="36">
                  <c:v>86.716483376004007</c:v>
                </c:pt>
                <c:pt idx="37">
                  <c:v>87.88481253018891</c:v>
                </c:pt>
                <c:pt idx="38">
                  <c:v>89.053141684373813</c:v>
                </c:pt>
                <c:pt idx="39">
                  <c:v>89.317479545526297</c:v>
                </c:pt>
                <c:pt idx="40">
                  <c:v>89.58181740667878</c:v>
                </c:pt>
                <c:pt idx="41">
                  <c:v>89.846155267831264</c:v>
                </c:pt>
                <c:pt idx="42">
                  <c:v>90.110493128983748</c:v>
                </c:pt>
                <c:pt idx="43">
                  <c:v>90.374830990136232</c:v>
                </c:pt>
                <c:pt idx="44">
                  <c:v>89.872976938518391</c:v>
                </c:pt>
                <c:pt idx="45">
                  <c:v>89.371122886900551</c:v>
                </c:pt>
                <c:pt idx="46">
                  <c:v>88.86926883528271</c:v>
                </c:pt>
                <c:pt idx="47">
                  <c:v>88.367414783664884</c:v>
                </c:pt>
                <c:pt idx="48">
                  <c:v>87.444188330528007</c:v>
                </c:pt>
                <c:pt idx="49">
                  <c:v>86.52096187739113</c:v>
                </c:pt>
                <c:pt idx="50">
                  <c:v>85.597735424254253</c:v>
                </c:pt>
                <c:pt idx="51">
                  <c:v>84.67450897111739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[3]Inventory!$E$664:$BD$664</c:f>
              <c:numCache>
                <c:formatCode>General</c:formatCode>
                <c:ptCount val="52"/>
                <c:pt idx="0">
                  <c:v>82.784000000000006</c:v>
                </c:pt>
                <c:pt idx="1">
                  <c:v>81.804000000000002</c:v>
                </c:pt>
                <c:pt idx="2">
                  <c:v>80.581000000000003</c:v>
                </c:pt>
                <c:pt idx="3">
                  <c:v>77.236000000000004</c:v>
                </c:pt>
                <c:pt idx="4">
                  <c:v>77.975999999999999</c:v>
                </c:pt>
                <c:pt idx="5">
                  <c:v>71.822000000000003</c:v>
                </c:pt>
                <c:pt idx="6">
                  <c:v>68.725999999999999</c:v>
                </c:pt>
                <c:pt idx="7">
                  <c:v>68.132000000000005</c:v>
                </c:pt>
                <c:pt idx="8">
                  <c:v>64.557000000000002</c:v>
                </c:pt>
                <c:pt idx="9">
                  <c:v>61.529000000000003</c:v>
                </c:pt>
                <c:pt idx="10">
                  <c:v>61.378999999999998</c:v>
                </c:pt>
                <c:pt idx="11">
                  <c:v>59.423999999999999</c:v>
                </c:pt>
                <c:pt idx="12">
                  <c:v>59.134</c:v>
                </c:pt>
                <c:pt idx="13">
                  <c:v>59.027000000000001</c:v>
                </c:pt>
                <c:pt idx="14">
                  <c:v>56.78</c:v>
                </c:pt>
                <c:pt idx="15">
                  <c:v>57.442</c:v>
                </c:pt>
                <c:pt idx="16">
                  <c:v>56.835000000000001</c:v>
                </c:pt>
                <c:pt idx="17">
                  <c:v>59.375999999999998</c:v>
                </c:pt>
                <c:pt idx="18">
                  <c:v>61.625</c:v>
                </c:pt>
                <c:pt idx="19">
                  <c:v>62.697000000000003</c:v>
                </c:pt>
                <c:pt idx="20">
                  <c:v>64.239999999999995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Ref>
              <c:f>[3]SMOOTHAverage!$C$287:$BB$287</c:f>
              <c:numCache>
                <c:formatCode>General</c:formatCode>
                <c:ptCount val="52"/>
                <c:pt idx="0">
                  <c:v>5.173</c:v>
                </c:pt>
                <c:pt idx="1">
                  <c:v>3.7170000000000001</c:v>
                </c:pt>
                <c:pt idx="2">
                  <c:v>3.129</c:v>
                </c:pt>
                <c:pt idx="3">
                  <c:v>2.621</c:v>
                </c:pt>
                <c:pt idx="4">
                  <c:v>2.16</c:v>
                </c:pt>
                <c:pt idx="5">
                  <c:v>1.9530000000000001</c:v>
                </c:pt>
                <c:pt idx="6">
                  <c:v>1.6</c:v>
                </c:pt>
                <c:pt idx="7">
                  <c:v>1.6819999999999999</c:v>
                </c:pt>
                <c:pt idx="8">
                  <c:v>1.643</c:v>
                </c:pt>
                <c:pt idx="9">
                  <c:v>1.381</c:v>
                </c:pt>
                <c:pt idx="10">
                  <c:v>1.518</c:v>
                </c:pt>
                <c:pt idx="11">
                  <c:v>1.7350000000000001</c:v>
                </c:pt>
                <c:pt idx="12">
                  <c:v>1.597</c:v>
                </c:pt>
                <c:pt idx="13">
                  <c:v>1.6659999999999999</c:v>
                </c:pt>
                <c:pt idx="14">
                  <c:v>2.141</c:v>
                </c:pt>
                <c:pt idx="15">
                  <c:v>2.2320000000000002</c:v>
                </c:pt>
                <c:pt idx="16">
                  <c:v>2.4969999999999999</c:v>
                </c:pt>
                <c:pt idx="17">
                  <c:v>2.823</c:v>
                </c:pt>
                <c:pt idx="18">
                  <c:v>2.5939999999999999</c:v>
                </c:pt>
                <c:pt idx="19">
                  <c:v>2.95</c:v>
                </c:pt>
                <c:pt idx="20">
                  <c:v>3.0089999999999999</c:v>
                </c:pt>
                <c:pt idx="21">
                  <c:v>3.278</c:v>
                </c:pt>
                <c:pt idx="22">
                  <c:v>3.419</c:v>
                </c:pt>
                <c:pt idx="23">
                  <c:v>3.2759999999999998</c:v>
                </c:pt>
                <c:pt idx="24">
                  <c:v>3.6709999999999998</c:v>
                </c:pt>
                <c:pt idx="25">
                  <c:v>3.887</c:v>
                </c:pt>
                <c:pt idx="26">
                  <c:v>3.79</c:v>
                </c:pt>
                <c:pt idx="27">
                  <c:v>4.165</c:v>
                </c:pt>
                <c:pt idx="28">
                  <c:v>4.2069999999999999</c:v>
                </c:pt>
                <c:pt idx="29">
                  <c:v>4.4329999999999998</c:v>
                </c:pt>
                <c:pt idx="30">
                  <c:v>4.4240000000000004</c:v>
                </c:pt>
                <c:pt idx="31">
                  <c:v>4.2699999999999996</c:v>
                </c:pt>
                <c:pt idx="32">
                  <c:v>4.2939999999999996</c:v>
                </c:pt>
                <c:pt idx="33">
                  <c:v>4.3140000000000001</c:v>
                </c:pt>
                <c:pt idx="34">
                  <c:v>4.53</c:v>
                </c:pt>
                <c:pt idx="35">
                  <c:v>5.2530000000000001</c:v>
                </c:pt>
                <c:pt idx="36">
                  <c:v>5.5869999999999997</c:v>
                </c:pt>
                <c:pt idx="37">
                  <c:v>5.5730000000000004</c:v>
                </c:pt>
                <c:pt idx="38">
                  <c:v>5.7969999999999997</c:v>
                </c:pt>
                <c:pt idx="39">
                  <c:v>5.89</c:v>
                </c:pt>
                <c:pt idx="40">
                  <c:v>6.2690000000000001</c:v>
                </c:pt>
                <c:pt idx="41">
                  <c:v>6.2489999999999997</c:v>
                </c:pt>
                <c:pt idx="42">
                  <c:v>6.1669999999999998</c:v>
                </c:pt>
                <c:pt idx="43">
                  <c:v>6.1429999999999998</c:v>
                </c:pt>
                <c:pt idx="44">
                  <c:v>6.218</c:v>
                </c:pt>
                <c:pt idx="45">
                  <c:v>6.1870000000000003</c:v>
                </c:pt>
                <c:pt idx="46">
                  <c:v>6.1109999999999998</c:v>
                </c:pt>
                <c:pt idx="47">
                  <c:v>6.0609999999999999</c:v>
                </c:pt>
                <c:pt idx="48">
                  <c:v>5.6059999999999999</c:v>
                </c:pt>
                <c:pt idx="49">
                  <c:v>5.4370000000000003</c:v>
                </c:pt>
                <c:pt idx="50">
                  <c:v>5.3680000000000003</c:v>
                </c:pt>
                <c:pt idx="51">
                  <c:v>5.4029999999999996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Ref>
              <c:f>[3]SMOOTHAverage!$C$258:$BB$258</c:f>
              <c:numCache>
                <c:formatCode>General</c:formatCode>
                <c:ptCount val="52"/>
                <c:pt idx="0">
                  <c:v>1.4719999999999995</c:v>
                </c:pt>
                <c:pt idx="1">
                  <c:v>2.6339999999999999</c:v>
                </c:pt>
                <c:pt idx="2">
                  <c:v>3.3430000000000004</c:v>
                </c:pt>
                <c:pt idx="3">
                  <c:v>3.4330000000000003</c:v>
                </c:pt>
                <c:pt idx="4">
                  <c:v>3.2370000000000001</c:v>
                </c:pt>
                <c:pt idx="5">
                  <c:v>2.9849999999999994</c:v>
                </c:pt>
                <c:pt idx="6">
                  <c:v>2.9620000000000002</c:v>
                </c:pt>
                <c:pt idx="7">
                  <c:v>3.2429999999999999</c:v>
                </c:pt>
                <c:pt idx="8">
                  <c:v>2.5990000000000002</c:v>
                </c:pt>
                <c:pt idx="9">
                  <c:v>2.4589999999999996</c:v>
                </c:pt>
                <c:pt idx="10">
                  <c:v>2.3680000000000003</c:v>
                </c:pt>
                <c:pt idx="11">
                  <c:v>1.5660000000000001</c:v>
                </c:pt>
                <c:pt idx="12">
                  <c:v>1.6240000000000001</c:v>
                </c:pt>
                <c:pt idx="13">
                  <c:v>1.7530000000000001</c:v>
                </c:pt>
                <c:pt idx="14">
                  <c:v>1.0110000000000001</c:v>
                </c:pt>
                <c:pt idx="15">
                  <c:v>1.016</c:v>
                </c:pt>
                <c:pt idx="16">
                  <c:v>0.83700000000000019</c:v>
                </c:pt>
                <c:pt idx="17">
                  <c:v>0.73099999999999987</c:v>
                </c:pt>
                <c:pt idx="18">
                  <c:v>1.0390000000000001</c:v>
                </c:pt>
                <c:pt idx="19">
                  <c:v>0.71499999999999986</c:v>
                </c:pt>
                <c:pt idx="20">
                  <c:v>1.0920000000000001</c:v>
                </c:pt>
                <c:pt idx="21">
                  <c:v>1.198</c:v>
                </c:pt>
                <c:pt idx="22">
                  <c:v>1.6720000000000002</c:v>
                </c:pt>
                <c:pt idx="23">
                  <c:v>1.7530000000000001</c:v>
                </c:pt>
                <c:pt idx="24">
                  <c:v>1.3770000000000002</c:v>
                </c:pt>
                <c:pt idx="25">
                  <c:v>1.2710000000000004</c:v>
                </c:pt>
                <c:pt idx="26">
                  <c:v>1.306</c:v>
                </c:pt>
                <c:pt idx="27">
                  <c:v>1.67</c:v>
                </c:pt>
                <c:pt idx="28">
                  <c:v>1.2750000000000004</c:v>
                </c:pt>
                <c:pt idx="29">
                  <c:v>1.2650000000000006</c:v>
                </c:pt>
                <c:pt idx="30">
                  <c:v>1.63</c:v>
                </c:pt>
                <c:pt idx="31">
                  <c:v>2.3840000000000003</c:v>
                </c:pt>
                <c:pt idx="32">
                  <c:v>3.3650000000000002</c:v>
                </c:pt>
                <c:pt idx="33">
                  <c:v>3.4630000000000001</c:v>
                </c:pt>
                <c:pt idx="34">
                  <c:v>3.6879999999999997</c:v>
                </c:pt>
                <c:pt idx="35">
                  <c:v>2.7160000000000002</c:v>
                </c:pt>
                <c:pt idx="36">
                  <c:v>3.2740000000000009</c:v>
                </c:pt>
                <c:pt idx="37">
                  <c:v>2.3659999999999997</c:v>
                </c:pt>
                <c:pt idx="38">
                  <c:v>2.1219999999999999</c:v>
                </c:pt>
                <c:pt idx="39">
                  <c:v>2.2199999999999998</c:v>
                </c:pt>
                <c:pt idx="40">
                  <c:v>1.343</c:v>
                </c:pt>
                <c:pt idx="41">
                  <c:v>1.8680000000000012</c:v>
                </c:pt>
                <c:pt idx="42">
                  <c:v>1.9480000000000004</c:v>
                </c:pt>
                <c:pt idx="43">
                  <c:v>2.4769999999999994</c:v>
                </c:pt>
                <c:pt idx="44">
                  <c:v>1.907</c:v>
                </c:pt>
                <c:pt idx="45">
                  <c:v>2.4229999999999992</c:v>
                </c:pt>
                <c:pt idx="46">
                  <c:v>2.2600000000000007</c:v>
                </c:pt>
                <c:pt idx="47">
                  <c:v>1.6580000000000004</c:v>
                </c:pt>
                <c:pt idx="48">
                  <c:v>1.6400000000000006</c:v>
                </c:pt>
                <c:pt idx="49">
                  <c:v>1.5880000000000001</c:v>
                </c:pt>
                <c:pt idx="50">
                  <c:v>1.1099999999999994</c:v>
                </c:pt>
                <c:pt idx="51">
                  <c:v>1.2770000000000001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[3]Inventory!$FE$365:$HD$365</c:f>
              <c:numCache>
                <c:formatCode>General</c:formatCode>
                <c:ptCount val="52"/>
                <c:pt idx="0">
                  <c:v>6.1559999999999997</c:v>
                </c:pt>
                <c:pt idx="1">
                  <c:v>6.351</c:v>
                </c:pt>
                <c:pt idx="2">
                  <c:v>6.4720000000000004</c:v>
                </c:pt>
                <c:pt idx="3">
                  <c:v>5.6760000000000002</c:v>
                </c:pt>
                <c:pt idx="4">
                  <c:v>5.3970000000000002</c:v>
                </c:pt>
                <c:pt idx="5">
                  <c:v>4.5780000000000003</c:v>
                </c:pt>
                <c:pt idx="6">
                  <c:v>4.5620000000000003</c:v>
                </c:pt>
                <c:pt idx="7">
                  <c:v>4.9249999999999998</c:v>
                </c:pt>
                <c:pt idx="8">
                  <c:v>4.242</c:v>
                </c:pt>
                <c:pt idx="9">
                  <c:v>3.4540000000000002</c:v>
                </c:pt>
                <c:pt idx="10">
                  <c:v>3.8860000000000001</c:v>
                </c:pt>
                <c:pt idx="11">
                  <c:v>3.298</c:v>
                </c:pt>
                <c:pt idx="12">
                  <c:v>3.2210000000000001</c:v>
                </c:pt>
                <c:pt idx="13">
                  <c:v>3.419</c:v>
                </c:pt>
                <c:pt idx="14">
                  <c:v>2.7</c:v>
                </c:pt>
                <c:pt idx="15">
                  <c:v>3.0369999999999999</c:v>
                </c:pt>
                <c:pt idx="16">
                  <c:v>3.1179999999999999</c:v>
                </c:pt>
                <c:pt idx="17">
                  <c:v>3.2130000000000001</c:v>
                </c:pt>
                <c:pt idx="18">
                  <c:v>3.5680000000000001</c:v>
                </c:pt>
                <c:pt idx="19">
                  <c:v>3.4830000000000001</c:v>
                </c:pt>
                <c:pt idx="20">
                  <c:v>2.9510000000000001</c:v>
                </c:pt>
                <c:pt idx="21">
                  <c:v>3.6280000000000001</c:v>
                </c:pt>
                <c:pt idx="22">
                  <c:v>3.548</c:v>
                </c:pt>
                <c:pt idx="23">
                  <c:v>4.6760000000000002</c:v>
                </c:pt>
                <c:pt idx="24">
                  <c:v>3.931</c:v>
                </c:pt>
                <c:pt idx="25">
                  <c:v>4.4009999999999998</c:v>
                </c:pt>
                <c:pt idx="26">
                  <c:v>4.7510000000000003</c:v>
                </c:pt>
                <c:pt idx="27">
                  <c:v>4.97</c:v>
                </c:pt>
                <c:pt idx="28">
                  <c:v>5.4820000000000002</c:v>
                </c:pt>
                <c:pt idx="29">
                  <c:v>5.6980000000000004</c:v>
                </c:pt>
                <c:pt idx="30">
                  <c:v>6.0540000000000003</c:v>
                </c:pt>
                <c:pt idx="31">
                  <c:v>6.6539999999999999</c:v>
                </c:pt>
                <c:pt idx="32">
                  <c:v>7.6589999999999998</c:v>
                </c:pt>
                <c:pt idx="33">
                  <c:v>7.7770000000000001</c:v>
                </c:pt>
                <c:pt idx="34">
                  <c:v>8.218</c:v>
                </c:pt>
                <c:pt idx="35">
                  <c:v>7.9690000000000003</c:v>
                </c:pt>
                <c:pt idx="36">
                  <c:v>8.8610000000000007</c:v>
                </c:pt>
                <c:pt idx="37">
                  <c:v>7.6769999999999996</c:v>
                </c:pt>
                <c:pt idx="38">
                  <c:v>7.9189999999999996</c:v>
                </c:pt>
                <c:pt idx="39">
                  <c:v>7.0460000000000003</c:v>
                </c:pt>
                <c:pt idx="40">
                  <c:v>7.6120000000000001</c:v>
                </c:pt>
                <c:pt idx="41">
                  <c:v>8.1170000000000009</c:v>
                </c:pt>
                <c:pt idx="42">
                  <c:v>8.1150000000000002</c:v>
                </c:pt>
                <c:pt idx="43">
                  <c:v>8.6199999999999992</c:v>
                </c:pt>
                <c:pt idx="44">
                  <c:v>8.125</c:v>
                </c:pt>
                <c:pt idx="45">
                  <c:v>8.61</c:v>
                </c:pt>
                <c:pt idx="46">
                  <c:v>8.3710000000000004</c:v>
                </c:pt>
                <c:pt idx="47">
                  <c:v>7.7190000000000003</c:v>
                </c:pt>
                <c:pt idx="48">
                  <c:v>7.0949999999999998</c:v>
                </c:pt>
                <c:pt idx="49">
                  <c:v>6.4260000000000002</c:v>
                </c:pt>
                <c:pt idx="50">
                  <c:v>6.2720000000000002</c:v>
                </c:pt>
                <c:pt idx="51">
                  <c:v>6.423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[3]Inventory!$E$672:$BD$672</c:f>
              <c:numCache>
                <c:formatCode>General</c:formatCode>
                <c:ptCount val="52"/>
                <c:pt idx="0">
                  <c:v>6.7880000000000003</c:v>
                </c:pt>
                <c:pt idx="1">
                  <c:v>6.4489999999999998</c:v>
                </c:pt>
                <c:pt idx="2">
                  <c:v>6.0620000000000003</c:v>
                </c:pt>
                <c:pt idx="3">
                  <c:v>6.5430000000000001</c:v>
                </c:pt>
                <c:pt idx="4">
                  <c:v>6.9930000000000003</c:v>
                </c:pt>
                <c:pt idx="5">
                  <c:v>6.0720000000000001</c:v>
                </c:pt>
                <c:pt idx="6">
                  <c:v>5.4909999999999997</c:v>
                </c:pt>
                <c:pt idx="7">
                  <c:v>5.6509999999999998</c:v>
                </c:pt>
                <c:pt idx="8">
                  <c:v>5.343</c:v>
                </c:pt>
                <c:pt idx="9">
                  <c:v>4.7130000000000001</c:v>
                </c:pt>
                <c:pt idx="10">
                  <c:v>4.2789999999999999</c:v>
                </c:pt>
                <c:pt idx="11">
                  <c:v>3.964</c:v>
                </c:pt>
                <c:pt idx="12">
                  <c:v>3.9220000000000002</c:v>
                </c:pt>
                <c:pt idx="13">
                  <c:v>4.6589999999999998</c:v>
                </c:pt>
                <c:pt idx="14">
                  <c:v>2.7679999999999998</c:v>
                </c:pt>
                <c:pt idx="15">
                  <c:v>3.633</c:v>
                </c:pt>
                <c:pt idx="16">
                  <c:v>3.8719999999999999</c:v>
                </c:pt>
                <c:pt idx="17">
                  <c:v>4.109</c:v>
                </c:pt>
                <c:pt idx="18">
                  <c:v>4.8959999999999999</c:v>
                </c:pt>
                <c:pt idx="19">
                  <c:v>5.4189999999999996</c:v>
                </c:pt>
                <c:pt idx="20">
                  <c:v>5.6050000000000004</c:v>
                </c:pt>
                <c:pt idx="21">
                  <c:v>5.7050000000000001</c:v>
                </c:pt>
                <c:pt idx="22">
                  <c:v>5.9557976180115588</c:v>
                </c:pt>
                <c:pt idx="23">
                  <c:v>6.2065952360231176</c:v>
                </c:pt>
                <c:pt idx="24">
                  <c:v>6.4573928540346763</c:v>
                </c:pt>
                <c:pt idx="25">
                  <c:v>6.7081904720462351</c:v>
                </c:pt>
                <c:pt idx="26">
                  <c:v>6.9482162876304736</c:v>
                </c:pt>
                <c:pt idx="27">
                  <c:v>7.1882421032147121</c:v>
                </c:pt>
                <c:pt idx="28">
                  <c:v>7.4282679187989507</c:v>
                </c:pt>
                <c:pt idx="29">
                  <c:v>7.6682937343831892</c:v>
                </c:pt>
                <c:pt idx="30">
                  <c:v>7.9083195499674277</c:v>
                </c:pt>
                <c:pt idx="31">
                  <c:v>8.1988417010614452</c:v>
                </c:pt>
                <c:pt idx="32">
                  <c:v>8.4893638521554635</c:v>
                </c:pt>
                <c:pt idx="33">
                  <c:v>8.7798860032494819</c:v>
                </c:pt>
                <c:pt idx="34">
                  <c:v>9.0704081543435002</c:v>
                </c:pt>
                <c:pt idx="35">
                  <c:v>9.3397937681594527</c:v>
                </c:pt>
                <c:pt idx="36">
                  <c:v>9.6091793819754052</c:v>
                </c:pt>
                <c:pt idx="37">
                  <c:v>9.8785649957913577</c:v>
                </c:pt>
                <c:pt idx="38">
                  <c:v>10.147950609607308</c:v>
                </c:pt>
                <c:pt idx="39">
                  <c:v>10.2688044564156</c:v>
                </c:pt>
                <c:pt idx="40">
                  <c:v>10.389658303223891</c:v>
                </c:pt>
                <c:pt idx="41">
                  <c:v>10.510512150032183</c:v>
                </c:pt>
                <c:pt idx="42">
                  <c:v>10.631365996840474</c:v>
                </c:pt>
                <c:pt idx="43">
                  <c:v>10.752219843648769</c:v>
                </c:pt>
                <c:pt idx="44">
                  <c:v>10.749558571645322</c:v>
                </c:pt>
                <c:pt idx="45">
                  <c:v>10.746897299641875</c:v>
                </c:pt>
                <c:pt idx="46">
                  <c:v>10.744236027638427</c:v>
                </c:pt>
                <c:pt idx="47">
                  <c:v>10.741574755634982</c:v>
                </c:pt>
                <c:pt idx="48">
                  <c:v>10.613712785333561</c:v>
                </c:pt>
                <c:pt idx="49">
                  <c:v>10.485850815032141</c:v>
                </c:pt>
                <c:pt idx="50">
                  <c:v>10.35798884473072</c:v>
                </c:pt>
                <c:pt idx="51">
                  <c:v>10.230126874429297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[3]Inventory!$E$665:$BD$665</c:f>
              <c:numCache>
                <c:formatCode>General</c:formatCode>
                <c:ptCount val="52"/>
                <c:pt idx="0">
                  <c:v>6.7880000000000003</c:v>
                </c:pt>
                <c:pt idx="1">
                  <c:v>6.4489999999999998</c:v>
                </c:pt>
                <c:pt idx="2">
                  <c:v>6.0620000000000003</c:v>
                </c:pt>
                <c:pt idx="3">
                  <c:v>6.5430000000000001</c:v>
                </c:pt>
                <c:pt idx="4">
                  <c:v>6.9930000000000003</c:v>
                </c:pt>
                <c:pt idx="5">
                  <c:v>6.0720000000000001</c:v>
                </c:pt>
                <c:pt idx="6">
                  <c:v>5.4909999999999997</c:v>
                </c:pt>
                <c:pt idx="7">
                  <c:v>5.6509999999999998</c:v>
                </c:pt>
                <c:pt idx="8">
                  <c:v>5.343</c:v>
                </c:pt>
                <c:pt idx="9">
                  <c:v>4.7130000000000001</c:v>
                </c:pt>
                <c:pt idx="10">
                  <c:v>4.2789999999999999</c:v>
                </c:pt>
                <c:pt idx="11">
                  <c:v>3.964</c:v>
                </c:pt>
                <c:pt idx="12">
                  <c:v>3.9220000000000002</c:v>
                </c:pt>
                <c:pt idx="13">
                  <c:v>4.6589999999999998</c:v>
                </c:pt>
                <c:pt idx="14">
                  <c:v>2.7679999999999998</c:v>
                </c:pt>
                <c:pt idx="15">
                  <c:v>3.633</c:v>
                </c:pt>
                <c:pt idx="16">
                  <c:v>3.8719999999999999</c:v>
                </c:pt>
                <c:pt idx="17">
                  <c:v>4.109</c:v>
                </c:pt>
                <c:pt idx="18">
                  <c:v>4.8959999999999999</c:v>
                </c:pt>
                <c:pt idx="19">
                  <c:v>5.4189999999999996</c:v>
                </c:pt>
                <c:pt idx="20">
                  <c:v>5.6050000000000004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Ref>
              <c:f>[3]SMOOTHAverage!$C$288:$BB$288</c:f>
              <c:numCache>
                <c:formatCode>General</c:formatCode>
                <c:ptCount val="52"/>
                <c:pt idx="0">
                  <c:v>18.707999999999998</c:v>
                </c:pt>
                <c:pt idx="1">
                  <c:v>11.538</c:v>
                </c:pt>
                <c:pt idx="2">
                  <c:v>10.195</c:v>
                </c:pt>
                <c:pt idx="3">
                  <c:v>8.7889999999999997</c:v>
                </c:pt>
                <c:pt idx="4">
                  <c:v>9.56</c:v>
                </c:pt>
                <c:pt idx="5">
                  <c:v>8.9689999999999994</c:v>
                </c:pt>
                <c:pt idx="6">
                  <c:v>8.8320000000000007</c:v>
                </c:pt>
                <c:pt idx="7">
                  <c:v>8.9</c:v>
                </c:pt>
                <c:pt idx="8">
                  <c:v>8.5090000000000003</c:v>
                </c:pt>
                <c:pt idx="9">
                  <c:v>7.5869999999999997</c:v>
                </c:pt>
                <c:pt idx="10">
                  <c:v>7.1980000000000004</c:v>
                </c:pt>
                <c:pt idx="11">
                  <c:v>7.3739999999999997</c:v>
                </c:pt>
                <c:pt idx="12">
                  <c:v>7.9130000000000003</c:v>
                </c:pt>
                <c:pt idx="13">
                  <c:v>8.1259999999999994</c:v>
                </c:pt>
                <c:pt idx="14">
                  <c:v>8.8520000000000003</c:v>
                </c:pt>
                <c:pt idx="15">
                  <c:v>8.8620000000000001</c:v>
                </c:pt>
                <c:pt idx="16">
                  <c:v>9.2550000000000008</c:v>
                </c:pt>
                <c:pt idx="17">
                  <c:v>10.129</c:v>
                </c:pt>
                <c:pt idx="18">
                  <c:v>10.888</c:v>
                </c:pt>
                <c:pt idx="19">
                  <c:v>11.954000000000001</c:v>
                </c:pt>
                <c:pt idx="20">
                  <c:v>12.996</c:v>
                </c:pt>
                <c:pt idx="21">
                  <c:v>14.577999999999999</c:v>
                </c:pt>
                <c:pt idx="22">
                  <c:v>16.484999999999999</c:v>
                </c:pt>
                <c:pt idx="23">
                  <c:v>16.565000000000001</c:v>
                </c:pt>
                <c:pt idx="24">
                  <c:v>17.158000000000001</c:v>
                </c:pt>
                <c:pt idx="25">
                  <c:v>17.544</c:v>
                </c:pt>
                <c:pt idx="26">
                  <c:v>18.946999999999999</c:v>
                </c:pt>
                <c:pt idx="27">
                  <c:v>20.189</c:v>
                </c:pt>
                <c:pt idx="28">
                  <c:v>21.18</c:v>
                </c:pt>
                <c:pt idx="29">
                  <c:v>21.873000000000001</c:v>
                </c:pt>
                <c:pt idx="30">
                  <c:v>21.954999999999998</c:v>
                </c:pt>
                <c:pt idx="31">
                  <c:v>22.324999999999999</c:v>
                </c:pt>
                <c:pt idx="32">
                  <c:v>22.864999999999998</c:v>
                </c:pt>
                <c:pt idx="33">
                  <c:v>23.001999999999999</c:v>
                </c:pt>
                <c:pt idx="34">
                  <c:v>24.402000000000001</c:v>
                </c:pt>
                <c:pt idx="35">
                  <c:v>25.77</c:v>
                </c:pt>
                <c:pt idx="36">
                  <c:v>26.3</c:v>
                </c:pt>
                <c:pt idx="37">
                  <c:v>26.434999999999999</c:v>
                </c:pt>
                <c:pt idx="38">
                  <c:v>26.376999999999999</c:v>
                </c:pt>
                <c:pt idx="39">
                  <c:v>26.864000000000001</c:v>
                </c:pt>
                <c:pt idx="40">
                  <c:v>27.254999999999999</c:v>
                </c:pt>
                <c:pt idx="41">
                  <c:v>27.552</c:v>
                </c:pt>
                <c:pt idx="42">
                  <c:v>27.433</c:v>
                </c:pt>
                <c:pt idx="43">
                  <c:v>26.61</c:v>
                </c:pt>
                <c:pt idx="44">
                  <c:v>25.474</c:v>
                </c:pt>
                <c:pt idx="45">
                  <c:v>25.254000000000001</c:v>
                </c:pt>
                <c:pt idx="46">
                  <c:v>24.908000000000001</c:v>
                </c:pt>
                <c:pt idx="47">
                  <c:v>24.968</c:v>
                </c:pt>
                <c:pt idx="48">
                  <c:v>24.32</c:v>
                </c:pt>
                <c:pt idx="49">
                  <c:v>21.847000000000001</c:v>
                </c:pt>
                <c:pt idx="50">
                  <c:v>21.254000000000001</c:v>
                </c:pt>
                <c:pt idx="51">
                  <c:v>21.021000000000001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Ref>
              <c:f>[3]SMOOTHAverage!$C$259:$BB$259</c:f>
              <c:numCache>
                <c:formatCode>General</c:formatCode>
                <c:ptCount val="52"/>
                <c:pt idx="0">
                  <c:v>7.5970000000000013</c:v>
                </c:pt>
                <c:pt idx="1">
                  <c:v>13.753</c:v>
                </c:pt>
                <c:pt idx="2">
                  <c:v>13.495000000000001</c:v>
                </c:pt>
                <c:pt idx="3">
                  <c:v>13.674000000000001</c:v>
                </c:pt>
                <c:pt idx="4">
                  <c:v>11.825000000000001</c:v>
                </c:pt>
                <c:pt idx="5">
                  <c:v>11.807</c:v>
                </c:pt>
                <c:pt idx="6">
                  <c:v>10.977999999999998</c:v>
                </c:pt>
                <c:pt idx="7">
                  <c:v>10.415999999999999</c:v>
                </c:pt>
                <c:pt idx="8">
                  <c:v>8.3019999999999996</c:v>
                </c:pt>
                <c:pt idx="9">
                  <c:v>7.5670000000000002</c:v>
                </c:pt>
                <c:pt idx="10">
                  <c:v>7.6939999999999991</c:v>
                </c:pt>
                <c:pt idx="11">
                  <c:v>7.5209999999999999</c:v>
                </c:pt>
                <c:pt idx="12">
                  <c:v>7.1769999999999996</c:v>
                </c:pt>
                <c:pt idx="13">
                  <c:v>7.7910000000000004</c:v>
                </c:pt>
                <c:pt idx="14">
                  <c:v>7.9239999999999995</c:v>
                </c:pt>
                <c:pt idx="15">
                  <c:v>8.516</c:v>
                </c:pt>
                <c:pt idx="16">
                  <c:v>9.0759999999999987</c:v>
                </c:pt>
                <c:pt idx="17">
                  <c:v>8.3010000000000002</c:v>
                </c:pt>
                <c:pt idx="18">
                  <c:v>7.5580000000000016</c:v>
                </c:pt>
                <c:pt idx="19">
                  <c:v>7.2850000000000001</c:v>
                </c:pt>
                <c:pt idx="20">
                  <c:v>6.4649999999999981</c:v>
                </c:pt>
                <c:pt idx="21">
                  <c:v>6.1879999999999988</c:v>
                </c:pt>
                <c:pt idx="22">
                  <c:v>4.7370000000000019</c:v>
                </c:pt>
                <c:pt idx="23">
                  <c:v>5.3279999999999994</c:v>
                </c:pt>
                <c:pt idx="24">
                  <c:v>5.8299999999999983</c:v>
                </c:pt>
                <c:pt idx="25">
                  <c:v>7.1110000000000007</c:v>
                </c:pt>
                <c:pt idx="26">
                  <c:v>6.9310000000000009</c:v>
                </c:pt>
                <c:pt idx="27">
                  <c:v>7.125</c:v>
                </c:pt>
                <c:pt idx="28">
                  <c:v>6.7989999999999995</c:v>
                </c:pt>
                <c:pt idx="29">
                  <c:v>6.884999999999998</c:v>
                </c:pt>
                <c:pt idx="30">
                  <c:v>6.7960000000000029</c:v>
                </c:pt>
                <c:pt idx="31">
                  <c:v>6.3760000000000012</c:v>
                </c:pt>
                <c:pt idx="32">
                  <c:v>5.9810000000000016</c:v>
                </c:pt>
                <c:pt idx="33">
                  <c:v>6.0860000000000021</c:v>
                </c:pt>
                <c:pt idx="34">
                  <c:v>4.4009999999999998</c:v>
                </c:pt>
                <c:pt idx="35">
                  <c:v>3.4160000000000004</c:v>
                </c:pt>
                <c:pt idx="36">
                  <c:v>3.1409999999999982</c:v>
                </c:pt>
                <c:pt idx="37">
                  <c:v>2.8440000000000012</c:v>
                </c:pt>
                <c:pt idx="38">
                  <c:v>2.6170000000000009</c:v>
                </c:pt>
                <c:pt idx="39">
                  <c:v>2.2839999999999989</c:v>
                </c:pt>
                <c:pt idx="40">
                  <c:v>1.3730000000000011</c:v>
                </c:pt>
                <c:pt idx="41">
                  <c:v>0.63100000000000023</c:v>
                </c:pt>
                <c:pt idx="42">
                  <c:v>0.67600000000000193</c:v>
                </c:pt>
                <c:pt idx="43">
                  <c:v>1.7390000000000008</c:v>
                </c:pt>
                <c:pt idx="44">
                  <c:v>3.3230000000000004</c:v>
                </c:pt>
                <c:pt idx="45">
                  <c:v>3.9480000000000004</c:v>
                </c:pt>
                <c:pt idx="46">
                  <c:v>4.8959999999999972</c:v>
                </c:pt>
                <c:pt idx="47">
                  <c:v>4.6859999999999999</c:v>
                </c:pt>
                <c:pt idx="48">
                  <c:v>4.5859999999999985</c:v>
                </c:pt>
                <c:pt idx="49">
                  <c:v>6.325999999999997</c:v>
                </c:pt>
                <c:pt idx="50">
                  <c:v>5.7309999999999981</c:v>
                </c:pt>
                <c:pt idx="51">
                  <c:v>5.2240000000000002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[3]Inventory!$FE$366:$HD$366</c:f>
              <c:numCache>
                <c:formatCode>General</c:formatCode>
                <c:ptCount val="52"/>
                <c:pt idx="0">
                  <c:v>20.393999999999998</c:v>
                </c:pt>
                <c:pt idx="1">
                  <c:v>19.777000000000001</c:v>
                </c:pt>
                <c:pt idx="2">
                  <c:v>18.574000000000002</c:v>
                </c:pt>
                <c:pt idx="3">
                  <c:v>17.010000000000002</c:v>
                </c:pt>
                <c:pt idx="4">
                  <c:v>15.923999999999999</c:v>
                </c:pt>
                <c:pt idx="5">
                  <c:v>14.67</c:v>
                </c:pt>
                <c:pt idx="6">
                  <c:v>12.89</c:v>
                </c:pt>
                <c:pt idx="7">
                  <c:v>12.365</c:v>
                </c:pt>
                <c:pt idx="8">
                  <c:v>10.593999999999999</c:v>
                </c:pt>
                <c:pt idx="9">
                  <c:v>9.27</c:v>
                </c:pt>
                <c:pt idx="10">
                  <c:v>8.57</c:v>
                </c:pt>
                <c:pt idx="11">
                  <c:v>8.82</c:v>
                </c:pt>
                <c:pt idx="12">
                  <c:v>8.891</c:v>
                </c:pt>
                <c:pt idx="13">
                  <c:v>9.0920000000000005</c:v>
                </c:pt>
                <c:pt idx="14">
                  <c:v>9.3800000000000008</c:v>
                </c:pt>
                <c:pt idx="15">
                  <c:v>9.9429999999999996</c:v>
                </c:pt>
                <c:pt idx="16">
                  <c:v>10.798999999999999</c:v>
                </c:pt>
                <c:pt idx="17">
                  <c:v>11.548999999999999</c:v>
                </c:pt>
                <c:pt idx="18">
                  <c:v>12.106</c:v>
                </c:pt>
                <c:pt idx="19">
                  <c:v>13.327</c:v>
                </c:pt>
                <c:pt idx="20">
                  <c:v>14.199</c:v>
                </c:pt>
                <c:pt idx="21">
                  <c:v>14.927</c:v>
                </c:pt>
                <c:pt idx="22">
                  <c:v>17.994</c:v>
                </c:pt>
                <c:pt idx="23">
                  <c:v>19.113</c:v>
                </c:pt>
                <c:pt idx="24">
                  <c:v>20.584</c:v>
                </c:pt>
                <c:pt idx="25">
                  <c:v>21.805</c:v>
                </c:pt>
                <c:pt idx="26">
                  <c:v>21.443999999999999</c:v>
                </c:pt>
                <c:pt idx="27">
                  <c:v>22.577000000000002</c:v>
                </c:pt>
                <c:pt idx="28">
                  <c:v>23.364000000000001</c:v>
                </c:pt>
                <c:pt idx="29">
                  <c:v>24.04</c:v>
                </c:pt>
                <c:pt idx="30">
                  <c:v>24.547999999999998</c:v>
                </c:pt>
                <c:pt idx="31">
                  <c:v>24.818999999999999</c:v>
                </c:pt>
                <c:pt idx="32">
                  <c:v>25.483000000000001</c:v>
                </c:pt>
                <c:pt idx="33">
                  <c:v>26.123000000000001</c:v>
                </c:pt>
                <c:pt idx="34">
                  <c:v>26.731000000000002</c:v>
                </c:pt>
                <c:pt idx="35">
                  <c:v>26.968</c:v>
                </c:pt>
                <c:pt idx="36">
                  <c:v>27.821999999999999</c:v>
                </c:pt>
                <c:pt idx="37">
                  <c:v>26.937999999999999</c:v>
                </c:pt>
                <c:pt idx="38">
                  <c:v>27.460999999999999</c:v>
                </c:pt>
                <c:pt idx="39">
                  <c:v>27.472000000000001</c:v>
                </c:pt>
                <c:pt idx="40">
                  <c:v>27.163</c:v>
                </c:pt>
                <c:pt idx="41">
                  <c:v>26.783999999999999</c:v>
                </c:pt>
                <c:pt idx="42">
                  <c:v>26.541</c:v>
                </c:pt>
                <c:pt idx="43">
                  <c:v>25.786000000000001</c:v>
                </c:pt>
                <c:pt idx="44">
                  <c:v>24.824999999999999</c:v>
                </c:pt>
                <c:pt idx="45">
                  <c:v>23.373999999999999</c:v>
                </c:pt>
                <c:pt idx="46">
                  <c:v>22.895</c:v>
                </c:pt>
                <c:pt idx="47">
                  <c:v>22.062999999999999</c:v>
                </c:pt>
                <c:pt idx="48">
                  <c:v>21.016999999999999</c:v>
                </c:pt>
                <c:pt idx="49">
                  <c:v>20.465</c:v>
                </c:pt>
                <c:pt idx="50">
                  <c:v>20.399999999999999</c:v>
                </c:pt>
                <c:pt idx="51">
                  <c:v>20.067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[3]Inventory!$E$673:$BD$673</c:f>
              <c:numCache>
                <c:formatCode>General</c:formatCode>
                <c:ptCount val="52"/>
                <c:pt idx="0">
                  <c:v>19.459</c:v>
                </c:pt>
                <c:pt idx="1">
                  <c:v>19.253</c:v>
                </c:pt>
                <c:pt idx="2">
                  <c:v>18.526</c:v>
                </c:pt>
                <c:pt idx="3">
                  <c:v>16.940999999999999</c:v>
                </c:pt>
                <c:pt idx="4">
                  <c:v>16.178999999999998</c:v>
                </c:pt>
                <c:pt idx="5">
                  <c:v>15.388999999999999</c:v>
                </c:pt>
                <c:pt idx="6">
                  <c:v>14.295999999999999</c:v>
                </c:pt>
                <c:pt idx="7">
                  <c:v>13.266</c:v>
                </c:pt>
                <c:pt idx="8">
                  <c:v>11.786</c:v>
                </c:pt>
                <c:pt idx="9">
                  <c:v>10.611000000000001</c:v>
                </c:pt>
                <c:pt idx="10">
                  <c:v>10.486000000000001</c:v>
                </c:pt>
                <c:pt idx="11">
                  <c:v>10.539</c:v>
                </c:pt>
                <c:pt idx="12">
                  <c:v>10.742000000000001</c:v>
                </c:pt>
                <c:pt idx="13">
                  <c:v>10.667999999999999</c:v>
                </c:pt>
                <c:pt idx="14">
                  <c:v>10.609</c:v>
                </c:pt>
                <c:pt idx="15">
                  <c:v>10.759</c:v>
                </c:pt>
                <c:pt idx="16">
                  <c:v>11.097</c:v>
                </c:pt>
                <c:pt idx="17">
                  <c:v>11.988</c:v>
                </c:pt>
                <c:pt idx="18">
                  <c:v>13.031000000000001</c:v>
                </c:pt>
                <c:pt idx="19">
                  <c:v>13.725</c:v>
                </c:pt>
                <c:pt idx="20">
                  <c:v>14.696999999999999</c:v>
                </c:pt>
                <c:pt idx="21">
                  <c:v>14.697000000000005</c:v>
                </c:pt>
                <c:pt idx="22">
                  <c:v>15.370761345696451</c:v>
                </c:pt>
                <c:pt idx="23">
                  <c:v>16.044522691392899</c:v>
                </c:pt>
                <c:pt idx="24">
                  <c:v>16.718284037089347</c:v>
                </c:pt>
                <c:pt idx="25">
                  <c:v>17.392045382785792</c:v>
                </c:pt>
                <c:pt idx="26">
                  <c:v>17.892358019206849</c:v>
                </c:pt>
                <c:pt idx="27">
                  <c:v>18.392670655627906</c:v>
                </c:pt>
                <c:pt idx="28">
                  <c:v>18.892983292048964</c:v>
                </c:pt>
                <c:pt idx="29">
                  <c:v>19.393295928470021</c:v>
                </c:pt>
                <c:pt idx="30">
                  <c:v>19.893608564891085</c:v>
                </c:pt>
                <c:pt idx="31">
                  <c:v>20.371084085213631</c:v>
                </c:pt>
                <c:pt idx="32">
                  <c:v>20.848559605536181</c:v>
                </c:pt>
                <c:pt idx="33">
                  <c:v>21.326035125858731</c:v>
                </c:pt>
                <c:pt idx="34">
                  <c:v>21.803510646181277</c:v>
                </c:pt>
                <c:pt idx="35">
                  <c:v>22.245004895144831</c:v>
                </c:pt>
                <c:pt idx="36">
                  <c:v>22.686499144108385</c:v>
                </c:pt>
                <c:pt idx="37">
                  <c:v>23.127993393071939</c:v>
                </c:pt>
                <c:pt idx="38">
                  <c:v>23.56948764203549</c:v>
                </c:pt>
                <c:pt idx="39">
                  <c:v>23.588036259700676</c:v>
                </c:pt>
                <c:pt idx="40">
                  <c:v>23.606584877365862</c:v>
                </c:pt>
                <c:pt idx="41">
                  <c:v>23.625133495031047</c:v>
                </c:pt>
                <c:pt idx="42">
                  <c:v>23.643682112696233</c:v>
                </c:pt>
                <c:pt idx="43">
                  <c:v>23.662230730361422</c:v>
                </c:pt>
                <c:pt idx="44">
                  <c:v>23.440948923189236</c:v>
                </c:pt>
                <c:pt idx="45">
                  <c:v>23.21966711601705</c:v>
                </c:pt>
                <c:pt idx="46">
                  <c:v>22.998385308844863</c:v>
                </c:pt>
                <c:pt idx="47">
                  <c:v>22.777103501672677</c:v>
                </c:pt>
                <c:pt idx="48">
                  <c:v>21.955183913379766</c:v>
                </c:pt>
                <c:pt idx="49">
                  <c:v>21.133264325086856</c:v>
                </c:pt>
                <c:pt idx="50">
                  <c:v>20.311344736793945</c:v>
                </c:pt>
                <c:pt idx="51">
                  <c:v>19.489425148501034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[3]Inventory!$E$666:$BD$666</c:f>
              <c:numCache>
                <c:formatCode>General</c:formatCode>
                <c:ptCount val="52"/>
                <c:pt idx="0">
                  <c:v>19.459</c:v>
                </c:pt>
                <c:pt idx="1">
                  <c:v>19.253</c:v>
                </c:pt>
                <c:pt idx="2">
                  <c:v>18.526</c:v>
                </c:pt>
                <c:pt idx="3">
                  <c:v>16.940999999999999</c:v>
                </c:pt>
                <c:pt idx="4">
                  <c:v>16.178999999999998</c:v>
                </c:pt>
                <c:pt idx="5">
                  <c:v>15.388999999999999</c:v>
                </c:pt>
                <c:pt idx="6">
                  <c:v>14.295999999999999</c:v>
                </c:pt>
                <c:pt idx="7">
                  <c:v>13.266</c:v>
                </c:pt>
                <c:pt idx="8">
                  <c:v>11.786</c:v>
                </c:pt>
                <c:pt idx="9">
                  <c:v>10.611000000000001</c:v>
                </c:pt>
                <c:pt idx="10">
                  <c:v>10.486000000000001</c:v>
                </c:pt>
                <c:pt idx="11">
                  <c:v>10.539</c:v>
                </c:pt>
                <c:pt idx="12">
                  <c:v>10.742000000000001</c:v>
                </c:pt>
                <c:pt idx="13">
                  <c:v>10.667999999999999</c:v>
                </c:pt>
                <c:pt idx="14">
                  <c:v>10.609</c:v>
                </c:pt>
                <c:pt idx="15">
                  <c:v>10.759</c:v>
                </c:pt>
                <c:pt idx="16">
                  <c:v>11.097</c:v>
                </c:pt>
                <c:pt idx="17">
                  <c:v>11.988</c:v>
                </c:pt>
                <c:pt idx="18">
                  <c:v>13.031000000000001</c:v>
                </c:pt>
                <c:pt idx="19">
                  <c:v>13.725</c:v>
                </c:pt>
                <c:pt idx="20">
                  <c:v>14.696999999999999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Ref>
              <c:f>[3]SMOOTHAverage!$C$289:$BB$289</c:f>
              <c:numCache>
                <c:formatCode>General</c:formatCode>
                <c:ptCount val="52"/>
                <c:pt idx="0">
                  <c:v>32.515999999999998</c:v>
                </c:pt>
                <c:pt idx="1">
                  <c:v>21.303000000000001</c:v>
                </c:pt>
                <c:pt idx="2">
                  <c:v>20.076000000000001</c:v>
                </c:pt>
                <c:pt idx="3">
                  <c:v>18.638999999999999</c:v>
                </c:pt>
                <c:pt idx="4">
                  <c:v>17.670999999999999</c:v>
                </c:pt>
                <c:pt idx="5">
                  <c:v>15.616</c:v>
                </c:pt>
                <c:pt idx="6">
                  <c:v>15.083</c:v>
                </c:pt>
                <c:pt idx="7">
                  <c:v>14.978</c:v>
                </c:pt>
                <c:pt idx="8">
                  <c:v>15.609</c:v>
                </c:pt>
                <c:pt idx="9">
                  <c:v>15.494999999999999</c:v>
                </c:pt>
                <c:pt idx="10">
                  <c:v>16.254999999999999</c:v>
                </c:pt>
                <c:pt idx="11">
                  <c:v>15.582000000000001</c:v>
                </c:pt>
                <c:pt idx="12">
                  <c:v>15.978999999999999</c:v>
                </c:pt>
                <c:pt idx="13">
                  <c:v>16.584</c:v>
                </c:pt>
                <c:pt idx="14">
                  <c:v>16.286999999999999</c:v>
                </c:pt>
                <c:pt idx="15">
                  <c:v>16.385999999999999</c:v>
                </c:pt>
                <c:pt idx="16">
                  <c:v>17.152999999999999</c:v>
                </c:pt>
                <c:pt idx="17">
                  <c:v>19.37</c:v>
                </c:pt>
                <c:pt idx="18">
                  <c:v>20.751000000000001</c:v>
                </c:pt>
                <c:pt idx="19">
                  <c:v>20.928999999999998</c:v>
                </c:pt>
                <c:pt idx="20">
                  <c:v>21.135000000000002</c:v>
                </c:pt>
                <c:pt idx="21">
                  <c:v>23.984999999999999</c:v>
                </c:pt>
                <c:pt idx="22">
                  <c:v>25.555</c:v>
                </c:pt>
                <c:pt idx="23">
                  <c:v>26.879000000000001</c:v>
                </c:pt>
                <c:pt idx="24">
                  <c:v>29.783999999999999</c:v>
                </c:pt>
                <c:pt idx="25">
                  <c:v>31.568999999999999</c:v>
                </c:pt>
                <c:pt idx="26">
                  <c:v>32.088999999999999</c:v>
                </c:pt>
                <c:pt idx="27">
                  <c:v>32.207999999999998</c:v>
                </c:pt>
                <c:pt idx="28">
                  <c:v>31.946999999999999</c:v>
                </c:pt>
                <c:pt idx="29">
                  <c:v>32.084000000000003</c:v>
                </c:pt>
                <c:pt idx="30">
                  <c:v>32.273000000000003</c:v>
                </c:pt>
                <c:pt idx="31">
                  <c:v>34.027000000000001</c:v>
                </c:pt>
                <c:pt idx="32">
                  <c:v>32.131999999999998</c:v>
                </c:pt>
                <c:pt idx="33">
                  <c:v>33.478000000000002</c:v>
                </c:pt>
                <c:pt idx="34">
                  <c:v>34.320999999999998</c:v>
                </c:pt>
                <c:pt idx="35">
                  <c:v>35.027000000000001</c:v>
                </c:pt>
                <c:pt idx="36">
                  <c:v>35.701999999999998</c:v>
                </c:pt>
                <c:pt idx="37">
                  <c:v>36.01</c:v>
                </c:pt>
                <c:pt idx="38">
                  <c:v>37.375999999999998</c:v>
                </c:pt>
                <c:pt idx="39">
                  <c:v>38.223999999999997</c:v>
                </c:pt>
                <c:pt idx="40">
                  <c:v>38.536999999999999</c:v>
                </c:pt>
                <c:pt idx="41">
                  <c:v>37.326999999999998</c:v>
                </c:pt>
                <c:pt idx="42">
                  <c:v>37.930999999999997</c:v>
                </c:pt>
                <c:pt idx="43">
                  <c:v>37.862000000000002</c:v>
                </c:pt>
                <c:pt idx="44">
                  <c:v>35.997999999999998</c:v>
                </c:pt>
                <c:pt idx="45">
                  <c:v>35.478000000000002</c:v>
                </c:pt>
                <c:pt idx="46">
                  <c:v>35.03</c:v>
                </c:pt>
                <c:pt idx="47">
                  <c:v>36.372</c:v>
                </c:pt>
                <c:pt idx="48">
                  <c:v>37.168999999999997</c:v>
                </c:pt>
                <c:pt idx="49">
                  <c:v>35.177999999999997</c:v>
                </c:pt>
                <c:pt idx="50">
                  <c:v>34.536000000000001</c:v>
                </c:pt>
                <c:pt idx="51">
                  <c:v>35.01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Ref>
              <c:f>[3]SMOOTHAverage!$C$260:$BB$260</c:f>
              <c:numCache>
                <c:formatCode>General</c:formatCode>
                <c:ptCount val="52"/>
                <c:pt idx="0">
                  <c:v>25.335999999999999</c:v>
                </c:pt>
                <c:pt idx="1">
                  <c:v>33.638000000000005</c:v>
                </c:pt>
                <c:pt idx="2">
                  <c:v>35.551000000000002</c:v>
                </c:pt>
                <c:pt idx="3">
                  <c:v>32.968999999999994</c:v>
                </c:pt>
                <c:pt idx="4">
                  <c:v>30.863999999999997</c:v>
                </c:pt>
                <c:pt idx="5">
                  <c:v>30.872999999999998</c:v>
                </c:pt>
                <c:pt idx="6">
                  <c:v>28.121000000000002</c:v>
                </c:pt>
                <c:pt idx="7">
                  <c:v>25.946999999999996</c:v>
                </c:pt>
                <c:pt idx="8">
                  <c:v>23.280999999999999</c:v>
                </c:pt>
                <c:pt idx="9">
                  <c:v>24.03</c:v>
                </c:pt>
                <c:pt idx="10">
                  <c:v>23.547999999999998</c:v>
                </c:pt>
                <c:pt idx="11">
                  <c:v>23.714999999999996</c:v>
                </c:pt>
                <c:pt idx="12">
                  <c:v>23.863</c:v>
                </c:pt>
                <c:pt idx="13">
                  <c:v>24.352</c:v>
                </c:pt>
                <c:pt idx="14">
                  <c:v>27.700000000000003</c:v>
                </c:pt>
                <c:pt idx="15">
                  <c:v>28.190999999999999</c:v>
                </c:pt>
                <c:pt idx="16">
                  <c:v>28.935000000000002</c:v>
                </c:pt>
                <c:pt idx="17">
                  <c:v>26.279999999999998</c:v>
                </c:pt>
                <c:pt idx="18">
                  <c:v>24.553999999999998</c:v>
                </c:pt>
                <c:pt idx="19">
                  <c:v>25.952999999999999</c:v>
                </c:pt>
                <c:pt idx="20">
                  <c:v>26.721999999999998</c:v>
                </c:pt>
                <c:pt idx="21">
                  <c:v>26.21</c:v>
                </c:pt>
                <c:pt idx="22">
                  <c:v>24.643999999999998</c:v>
                </c:pt>
                <c:pt idx="23">
                  <c:v>24.334</c:v>
                </c:pt>
                <c:pt idx="24">
                  <c:v>22.170999999999999</c:v>
                </c:pt>
                <c:pt idx="25">
                  <c:v>21.187000000000001</c:v>
                </c:pt>
                <c:pt idx="26">
                  <c:v>21.498000000000005</c:v>
                </c:pt>
                <c:pt idx="27">
                  <c:v>23.492000000000004</c:v>
                </c:pt>
                <c:pt idx="28">
                  <c:v>23.233000000000001</c:v>
                </c:pt>
                <c:pt idx="29">
                  <c:v>24.274999999999999</c:v>
                </c:pt>
                <c:pt idx="30">
                  <c:v>24.305</c:v>
                </c:pt>
                <c:pt idx="31">
                  <c:v>25.007999999999996</c:v>
                </c:pt>
                <c:pt idx="32">
                  <c:v>27.539000000000001</c:v>
                </c:pt>
                <c:pt idx="33">
                  <c:v>27.205999999999996</c:v>
                </c:pt>
                <c:pt idx="34">
                  <c:v>26.367000000000004</c:v>
                </c:pt>
                <c:pt idx="35">
                  <c:v>25.893999999999998</c:v>
                </c:pt>
                <c:pt idx="36">
                  <c:v>25.449000000000005</c:v>
                </c:pt>
                <c:pt idx="37">
                  <c:v>24.524999999999999</c:v>
                </c:pt>
                <c:pt idx="38">
                  <c:v>23.974000000000004</c:v>
                </c:pt>
                <c:pt idx="39">
                  <c:v>23.772000000000006</c:v>
                </c:pt>
                <c:pt idx="40">
                  <c:v>24.097000000000001</c:v>
                </c:pt>
                <c:pt idx="41">
                  <c:v>24.795000000000002</c:v>
                </c:pt>
                <c:pt idx="42">
                  <c:v>24.491</c:v>
                </c:pt>
                <c:pt idx="43">
                  <c:v>25.082999999999998</c:v>
                </c:pt>
                <c:pt idx="44">
                  <c:v>27.870000000000005</c:v>
                </c:pt>
                <c:pt idx="45">
                  <c:v>28.193999999999996</c:v>
                </c:pt>
                <c:pt idx="46">
                  <c:v>29.820999999999998</c:v>
                </c:pt>
                <c:pt idx="47">
                  <c:v>26.875999999999998</c:v>
                </c:pt>
                <c:pt idx="48">
                  <c:v>23.650000000000006</c:v>
                </c:pt>
                <c:pt idx="49">
                  <c:v>25.273000000000003</c:v>
                </c:pt>
                <c:pt idx="50">
                  <c:v>25.932000000000002</c:v>
                </c:pt>
                <c:pt idx="51">
                  <c:v>26.347999999999999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[3]Inventory!$FE$367:$HD$367</c:f>
              <c:numCache>
                <c:formatCode>General</c:formatCode>
                <c:ptCount val="52"/>
                <c:pt idx="0">
                  <c:v>39.481999999999999</c:v>
                </c:pt>
                <c:pt idx="1">
                  <c:v>38.691000000000003</c:v>
                </c:pt>
                <c:pt idx="2">
                  <c:v>36.625999999999998</c:v>
                </c:pt>
                <c:pt idx="3">
                  <c:v>35.393999999999998</c:v>
                </c:pt>
                <c:pt idx="4">
                  <c:v>34.372999999999998</c:v>
                </c:pt>
                <c:pt idx="5">
                  <c:v>37.106000000000002</c:v>
                </c:pt>
                <c:pt idx="6">
                  <c:v>35.445</c:v>
                </c:pt>
                <c:pt idx="7">
                  <c:v>34.664999999999999</c:v>
                </c:pt>
                <c:pt idx="8">
                  <c:v>35.042999999999999</c:v>
                </c:pt>
                <c:pt idx="9">
                  <c:v>36.207000000000001</c:v>
                </c:pt>
                <c:pt idx="10">
                  <c:v>37.375999999999998</c:v>
                </c:pt>
                <c:pt idx="11">
                  <c:v>38.133000000000003</c:v>
                </c:pt>
                <c:pt idx="12">
                  <c:v>39.722000000000001</c:v>
                </c:pt>
                <c:pt idx="13">
                  <c:v>40.517000000000003</c:v>
                </c:pt>
                <c:pt idx="14">
                  <c:v>43.180999999999997</c:v>
                </c:pt>
                <c:pt idx="15">
                  <c:v>43.481000000000002</c:v>
                </c:pt>
                <c:pt idx="16">
                  <c:v>43.505000000000003</c:v>
                </c:pt>
                <c:pt idx="17">
                  <c:v>43.756</c:v>
                </c:pt>
                <c:pt idx="18">
                  <c:v>45.362000000000002</c:v>
                </c:pt>
                <c:pt idx="19">
                  <c:v>41.875999999999998</c:v>
                </c:pt>
                <c:pt idx="20">
                  <c:v>41.436</c:v>
                </c:pt>
                <c:pt idx="21">
                  <c:v>42.942999999999998</c:v>
                </c:pt>
                <c:pt idx="22">
                  <c:v>42.276000000000003</c:v>
                </c:pt>
                <c:pt idx="23">
                  <c:v>43.298999999999999</c:v>
                </c:pt>
                <c:pt idx="24">
                  <c:v>43.911999999999999</c:v>
                </c:pt>
                <c:pt idx="25">
                  <c:v>43.314999999999998</c:v>
                </c:pt>
                <c:pt idx="26">
                  <c:v>43.316000000000003</c:v>
                </c:pt>
                <c:pt idx="27">
                  <c:v>42.420999999999999</c:v>
                </c:pt>
                <c:pt idx="28">
                  <c:v>42.927</c:v>
                </c:pt>
                <c:pt idx="29">
                  <c:v>43.131</c:v>
                </c:pt>
                <c:pt idx="30">
                  <c:v>45.07</c:v>
                </c:pt>
                <c:pt idx="31">
                  <c:v>47.716000000000001</c:v>
                </c:pt>
                <c:pt idx="32">
                  <c:v>49.564</c:v>
                </c:pt>
                <c:pt idx="33">
                  <c:v>52.363</c:v>
                </c:pt>
                <c:pt idx="34">
                  <c:v>53.966999999999999</c:v>
                </c:pt>
                <c:pt idx="35">
                  <c:v>54.58</c:v>
                </c:pt>
                <c:pt idx="36">
                  <c:v>55.697000000000003</c:v>
                </c:pt>
                <c:pt idx="37">
                  <c:v>56.465000000000003</c:v>
                </c:pt>
                <c:pt idx="38">
                  <c:v>56.744</c:v>
                </c:pt>
                <c:pt idx="39">
                  <c:v>57.7</c:v>
                </c:pt>
                <c:pt idx="40">
                  <c:v>56.701000000000001</c:v>
                </c:pt>
                <c:pt idx="41">
                  <c:v>55.966999999999999</c:v>
                </c:pt>
                <c:pt idx="42">
                  <c:v>55.999000000000002</c:v>
                </c:pt>
                <c:pt idx="43">
                  <c:v>56.917999999999999</c:v>
                </c:pt>
                <c:pt idx="44">
                  <c:v>55.951000000000001</c:v>
                </c:pt>
                <c:pt idx="45">
                  <c:v>53.131999999999998</c:v>
                </c:pt>
                <c:pt idx="46">
                  <c:v>53.356000000000002</c:v>
                </c:pt>
                <c:pt idx="47">
                  <c:v>52.796999999999997</c:v>
                </c:pt>
                <c:pt idx="48">
                  <c:v>56.075000000000003</c:v>
                </c:pt>
                <c:pt idx="49">
                  <c:v>54.765999999999998</c:v>
                </c:pt>
                <c:pt idx="50">
                  <c:v>52.390999999999998</c:v>
                </c:pt>
                <c:pt idx="51">
                  <c:v>52.177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[3]Inventory!$E$674:$BD$674</c:f>
              <c:numCache>
                <c:formatCode>General</c:formatCode>
                <c:ptCount val="52"/>
                <c:pt idx="0">
                  <c:v>53.298999999999999</c:v>
                </c:pt>
                <c:pt idx="1">
                  <c:v>52.863999999999997</c:v>
                </c:pt>
                <c:pt idx="2">
                  <c:v>52.850999999999999</c:v>
                </c:pt>
                <c:pt idx="3">
                  <c:v>50.972000000000001</c:v>
                </c:pt>
                <c:pt idx="4">
                  <c:v>52.222000000000001</c:v>
                </c:pt>
                <c:pt idx="5">
                  <c:v>47.887</c:v>
                </c:pt>
                <c:pt idx="6">
                  <c:v>46.841000000000001</c:v>
                </c:pt>
                <c:pt idx="7">
                  <c:v>47.030999999999999</c:v>
                </c:pt>
                <c:pt idx="8">
                  <c:v>45.506</c:v>
                </c:pt>
                <c:pt idx="9">
                  <c:v>44.218000000000004</c:v>
                </c:pt>
                <c:pt idx="10">
                  <c:v>44.536000000000001</c:v>
                </c:pt>
                <c:pt idx="11">
                  <c:v>43.081000000000003</c:v>
                </c:pt>
                <c:pt idx="12">
                  <c:v>42.542999999999999</c:v>
                </c:pt>
                <c:pt idx="13">
                  <c:v>41.984000000000002</c:v>
                </c:pt>
                <c:pt idx="14">
                  <c:v>41.616999999999997</c:v>
                </c:pt>
                <c:pt idx="15">
                  <c:v>41.066000000000003</c:v>
                </c:pt>
                <c:pt idx="16">
                  <c:v>39.938000000000002</c:v>
                </c:pt>
                <c:pt idx="17">
                  <c:v>41.124000000000002</c:v>
                </c:pt>
                <c:pt idx="18">
                  <c:v>41.36</c:v>
                </c:pt>
                <c:pt idx="19">
                  <c:v>41.109000000000002</c:v>
                </c:pt>
                <c:pt idx="20">
                  <c:v>41.244</c:v>
                </c:pt>
                <c:pt idx="21">
                  <c:v>41.343999999999994</c:v>
                </c:pt>
                <c:pt idx="22">
                  <c:v>42.015910781118905</c:v>
                </c:pt>
                <c:pt idx="23">
                  <c:v>42.687821562237815</c:v>
                </c:pt>
                <c:pt idx="24">
                  <c:v>43.359732343356725</c:v>
                </c:pt>
                <c:pt idx="25">
                  <c:v>44.031643124475629</c:v>
                </c:pt>
                <c:pt idx="26">
                  <c:v>44.391023849461526</c:v>
                </c:pt>
                <c:pt idx="27">
                  <c:v>44.750404574447423</c:v>
                </c:pt>
                <c:pt idx="28">
                  <c:v>45.109785299433319</c:v>
                </c:pt>
                <c:pt idx="29">
                  <c:v>45.469166024419216</c:v>
                </c:pt>
                <c:pt idx="30">
                  <c:v>45.828546749405106</c:v>
                </c:pt>
                <c:pt idx="31">
                  <c:v>46.654486342914133</c:v>
                </c:pt>
                <c:pt idx="32">
                  <c:v>47.48042593642316</c:v>
                </c:pt>
                <c:pt idx="33">
                  <c:v>48.306365529932187</c:v>
                </c:pt>
                <c:pt idx="34">
                  <c:v>49.132305123441206</c:v>
                </c:pt>
                <c:pt idx="35">
                  <c:v>49.533737072722474</c:v>
                </c:pt>
                <c:pt idx="36">
                  <c:v>49.935169022003741</c:v>
                </c:pt>
                <c:pt idx="37">
                  <c:v>50.336600971285009</c:v>
                </c:pt>
                <c:pt idx="38">
                  <c:v>50.738032920566269</c:v>
                </c:pt>
                <c:pt idx="39">
                  <c:v>50.869723312705901</c:v>
                </c:pt>
                <c:pt idx="40">
                  <c:v>51.001413704845532</c:v>
                </c:pt>
                <c:pt idx="41">
                  <c:v>51.133104096985164</c:v>
                </c:pt>
                <c:pt idx="42">
                  <c:v>51.264794489124796</c:v>
                </c:pt>
                <c:pt idx="43">
                  <c:v>51.396484881264414</c:v>
                </c:pt>
                <c:pt idx="44">
                  <c:v>51.134079007820034</c:v>
                </c:pt>
                <c:pt idx="45">
                  <c:v>50.871673134375655</c:v>
                </c:pt>
                <c:pt idx="46">
                  <c:v>50.609267260931276</c:v>
                </c:pt>
                <c:pt idx="47">
                  <c:v>50.346861387486896</c:v>
                </c:pt>
                <c:pt idx="48">
                  <c:v>50.473368874529889</c:v>
                </c:pt>
                <c:pt idx="49">
                  <c:v>50.599876361572882</c:v>
                </c:pt>
                <c:pt idx="50">
                  <c:v>50.726383848615875</c:v>
                </c:pt>
                <c:pt idx="51">
                  <c:v>50.852891335658875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[3]Inventory!$E$667:$BD$667</c:f>
              <c:numCache>
                <c:formatCode>General</c:formatCode>
                <c:ptCount val="52"/>
                <c:pt idx="0">
                  <c:v>53.298999999999999</c:v>
                </c:pt>
                <c:pt idx="1">
                  <c:v>52.863999999999997</c:v>
                </c:pt>
                <c:pt idx="2">
                  <c:v>52.850999999999999</c:v>
                </c:pt>
                <c:pt idx="3">
                  <c:v>50.972000000000001</c:v>
                </c:pt>
                <c:pt idx="4">
                  <c:v>52.222000000000001</c:v>
                </c:pt>
                <c:pt idx="5">
                  <c:v>47.887</c:v>
                </c:pt>
                <c:pt idx="6">
                  <c:v>46.841000000000001</c:v>
                </c:pt>
                <c:pt idx="7">
                  <c:v>47.030999999999999</c:v>
                </c:pt>
                <c:pt idx="8">
                  <c:v>45.506</c:v>
                </c:pt>
                <c:pt idx="9">
                  <c:v>44.218000000000004</c:v>
                </c:pt>
                <c:pt idx="10">
                  <c:v>44.536000000000001</c:v>
                </c:pt>
                <c:pt idx="11">
                  <c:v>43.081000000000003</c:v>
                </c:pt>
                <c:pt idx="12">
                  <c:v>42.542999999999999</c:v>
                </c:pt>
                <c:pt idx="13">
                  <c:v>41.984000000000002</c:v>
                </c:pt>
                <c:pt idx="14">
                  <c:v>41.616999999999997</c:v>
                </c:pt>
                <c:pt idx="15">
                  <c:v>41.066000000000003</c:v>
                </c:pt>
                <c:pt idx="16">
                  <c:v>39.938000000000002</c:v>
                </c:pt>
                <c:pt idx="17">
                  <c:v>41.124000000000002</c:v>
                </c:pt>
                <c:pt idx="18">
                  <c:v>41.36</c:v>
                </c:pt>
                <c:pt idx="19">
                  <c:v>41.109000000000002</c:v>
                </c:pt>
                <c:pt idx="20">
                  <c:v>41.244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Ref>
              <c:f>[3]SMOOTHAverage!$C$290:$BB$290</c:f>
              <c:numCache>
                <c:formatCode>General</c:formatCode>
                <c:ptCount val="52"/>
                <c:pt idx="0">
                  <c:v>2.7080000000000002</c:v>
                </c:pt>
                <c:pt idx="1">
                  <c:v>2.0960000000000001</c:v>
                </c:pt>
                <c:pt idx="2">
                  <c:v>1.776</c:v>
                </c:pt>
                <c:pt idx="3">
                  <c:v>1.6240000000000001</c:v>
                </c:pt>
                <c:pt idx="4">
                  <c:v>1.452</c:v>
                </c:pt>
                <c:pt idx="5">
                  <c:v>1.363</c:v>
                </c:pt>
                <c:pt idx="6">
                  <c:v>1.1990000000000001</c:v>
                </c:pt>
                <c:pt idx="7">
                  <c:v>1.115</c:v>
                </c:pt>
                <c:pt idx="8">
                  <c:v>1.0720000000000001</c:v>
                </c:pt>
                <c:pt idx="9">
                  <c:v>0.94799999999999995</c:v>
                </c:pt>
                <c:pt idx="10">
                  <c:v>0.90600000000000003</c:v>
                </c:pt>
                <c:pt idx="11">
                  <c:v>0.96599999999999997</c:v>
                </c:pt>
                <c:pt idx="12">
                  <c:v>0.95699999999999996</c:v>
                </c:pt>
                <c:pt idx="13">
                  <c:v>0.98799999999999999</c:v>
                </c:pt>
                <c:pt idx="14">
                  <c:v>1.077</c:v>
                </c:pt>
                <c:pt idx="15">
                  <c:v>1.169</c:v>
                </c:pt>
                <c:pt idx="16">
                  <c:v>1.208</c:v>
                </c:pt>
                <c:pt idx="17">
                  <c:v>1.367</c:v>
                </c:pt>
                <c:pt idx="18">
                  <c:v>1.4650000000000001</c:v>
                </c:pt>
                <c:pt idx="19">
                  <c:v>1.4339999999999999</c:v>
                </c:pt>
                <c:pt idx="20">
                  <c:v>1.6259999999999999</c:v>
                </c:pt>
                <c:pt idx="21">
                  <c:v>1.8080000000000001</c:v>
                </c:pt>
                <c:pt idx="22">
                  <c:v>2.069</c:v>
                </c:pt>
                <c:pt idx="23">
                  <c:v>2.141</c:v>
                </c:pt>
                <c:pt idx="24">
                  <c:v>2.274</c:v>
                </c:pt>
                <c:pt idx="25">
                  <c:v>2.3780000000000001</c:v>
                </c:pt>
                <c:pt idx="26">
                  <c:v>2.399</c:v>
                </c:pt>
                <c:pt idx="27">
                  <c:v>2.512</c:v>
                </c:pt>
                <c:pt idx="28">
                  <c:v>2.6030000000000002</c:v>
                </c:pt>
                <c:pt idx="29">
                  <c:v>2.726</c:v>
                </c:pt>
                <c:pt idx="30">
                  <c:v>2.694</c:v>
                </c:pt>
                <c:pt idx="31">
                  <c:v>2.7669999999999999</c:v>
                </c:pt>
                <c:pt idx="32">
                  <c:v>2.8</c:v>
                </c:pt>
                <c:pt idx="33">
                  <c:v>2.9039999999999999</c:v>
                </c:pt>
                <c:pt idx="34">
                  <c:v>3.0840000000000001</c:v>
                </c:pt>
                <c:pt idx="35">
                  <c:v>3.13</c:v>
                </c:pt>
                <c:pt idx="36">
                  <c:v>3.194</c:v>
                </c:pt>
                <c:pt idx="37">
                  <c:v>3.278</c:v>
                </c:pt>
                <c:pt idx="38">
                  <c:v>3.2759999999999998</c:v>
                </c:pt>
                <c:pt idx="39">
                  <c:v>3.5169999999999999</c:v>
                </c:pt>
                <c:pt idx="40">
                  <c:v>3.5710000000000002</c:v>
                </c:pt>
                <c:pt idx="41">
                  <c:v>3.6139999999999999</c:v>
                </c:pt>
                <c:pt idx="42">
                  <c:v>3.6080000000000001</c:v>
                </c:pt>
                <c:pt idx="43">
                  <c:v>3.5960000000000001</c:v>
                </c:pt>
                <c:pt idx="44">
                  <c:v>3.6840000000000002</c:v>
                </c:pt>
                <c:pt idx="45">
                  <c:v>3.669</c:v>
                </c:pt>
                <c:pt idx="46">
                  <c:v>3.496</c:v>
                </c:pt>
                <c:pt idx="47">
                  <c:v>3.5110000000000001</c:v>
                </c:pt>
                <c:pt idx="48">
                  <c:v>3.21</c:v>
                </c:pt>
                <c:pt idx="49">
                  <c:v>3.2040000000000002</c:v>
                </c:pt>
                <c:pt idx="50">
                  <c:v>3.08</c:v>
                </c:pt>
                <c:pt idx="51">
                  <c:v>2.7450000000000001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Ref>
              <c:f>[3]SMOOTHAverage!$C$261:$BB$261</c:f>
              <c:numCache>
                <c:formatCode>General</c:formatCode>
                <c:ptCount val="52"/>
                <c:pt idx="0">
                  <c:v>0.89100000000000001</c:v>
                </c:pt>
                <c:pt idx="1">
                  <c:v>1.327</c:v>
                </c:pt>
                <c:pt idx="2">
                  <c:v>1.4149999999999998</c:v>
                </c:pt>
                <c:pt idx="3">
                  <c:v>1.335</c:v>
                </c:pt>
                <c:pt idx="4">
                  <c:v>1.359</c:v>
                </c:pt>
                <c:pt idx="5">
                  <c:v>1.234</c:v>
                </c:pt>
                <c:pt idx="6">
                  <c:v>1.2729999999999999</c:v>
                </c:pt>
                <c:pt idx="7">
                  <c:v>1.3339999999999999</c:v>
                </c:pt>
                <c:pt idx="8">
                  <c:v>1.2239999999999998</c:v>
                </c:pt>
                <c:pt idx="9">
                  <c:v>1.2280000000000002</c:v>
                </c:pt>
                <c:pt idx="10">
                  <c:v>1.2329999999999997</c:v>
                </c:pt>
                <c:pt idx="11">
                  <c:v>1.179</c:v>
                </c:pt>
                <c:pt idx="12">
                  <c:v>1.2350000000000003</c:v>
                </c:pt>
                <c:pt idx="13">
                  <c:v>1.1480000000000001</c:v>
                </c:pt>
                <c:pt idx="14">
                  <c:v>1.093</c:v>
                </c:pt>
                <c:pt idx="15">
                  <c:v>1.1029999999999998</c:v>
                </c:pt>
                <c:pt idx="16">
                  <c:v>1.171</c:v>
                </c:pt>
                <c:pt idx="17">
                  <c:v>1.113</c:v>
                </c:pt>
                <c:pt idx="18">
                  <c:v>0.91700000000000004</c:v>
                </c:pt>
                <c:pt idx="19">
                  <c:v>1.0290000000000001</c:v>
                </c:pt>
                <c:pt idx="20">
                  <c:v>1.0020000000000002</c:v>
                </c:pt>
                <c:pt idx="21">
                  <c:v>0.80599999999999983</c:v>
                </c:pt>
                <c:pt idx="22">
                  <c:v>0.68900000000000006</c:v>
                </c:pt>
                <c:pt idx="23">
                  <c:v>0.63899999999999979</c:v>
                </c:pt>
                <c:pt idx="24">
                  <c:v>0.62299999999999978</c:v>
                </c:pt>
                <c:pt idx="25">
                  <c:v>0.6379999999999999</c:v>
                </c:pt>
                <c:pt idx="26">
                  <c:v>0.67300000000000004</c:v>
                </c:pt>
                <c:pt idx="27">
                  <c:v>0.67300000000000004</c:v>
                </c:pt>
                <c:pt idx="28">
                  <c:v>0.59099999999999975</c:v>
                </c:pt>
                <c:pt idx="29">
                  <c:v>0.83499999999999996</c:v>
                </c:pt>
                <c:pt idx="30">
                  <c:v>0.89500000000000002</c:v>
                </c:pt>
                <c:pt idx="31">
                  <c:v>0.66700000000000026</c:v>
                </c:pt>
                <c:pt idx="32">
                  <c:v>0.98600000000000021</c:v>
                </c:pt>
                <c:pt idx="33">
                  <c:v>0.93800000000000017</c:v>
                </c:pt>
                <c:pt idx="34">
                  <c:v>0.85499999999999998</c:v>
                </c:pt>
                <c:pt idx="35">
                  <c:v>1.0540000000000003</c:v>
                </c:pt>
                <c:pt idx="36">
                  <c:v>1.0529999999999999</c:v>
                </c:pt>
                <c:pt idx="37">
                  <c:v>1.1809999999999996</c:v>
                </c:pt>
                <c:pt idx="38">
                  <c:v>1.3170000000000002</c:v>
                </c:pt>
                <c:pt idx="39">
                  <c:v>1.169</c:v>
                </c:pt>
                <c:pt idx="40">
                  <c:v>0.97899999999999965</c:v>
                </c:pt>
                <c:pt idx="41">
                  <c:v>1.077</c:v>
                </c:pt>
                <c:pt idx="42">
                  <c:v>0.69100000000000028</c:v>
                </c:pt>
                <c:pt idx="43">
                  <c:v>0.75199999999999978</c:v>
                </c:pt>
                <c:pt idx="44">
                  <c:v>0.70099999999999962</c:v>
                </c:pt>
                <c:pt idx="45">
                  <c:v>0.82999999999999963</c:v>
                </c:pt>
                <c:pt idx="46">
                  <c:v>0.84200000000000008</c:v>
                </c:pt>
                <c:pt idx="47">
                  <c:v>0.56200000000000028</c:v>
                </c:pt>
                <c:pt idx="48">
                  <c:v>0.86000000000000032</c:v>
                </c:pt>
                <c:pt idx="49">
                  <c:v>0.64100000000000001</c:v>
                </c:pt>
                <c:pt idx="50">
                  <c:v>0.62699999999999978</c:v>
                </c:pt>
                <c:pt idx="51">
                  <c:v>0.7759999999999998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[3]Inventory!$FE$368:$HD$368</c:f>
              <c:numCache>
                <c:formatCode>General</c:formatCode>
                <c:ptCount val="52"/>
                <c:pt idx="0">
                  <c:v>2.7080000000000002</c:v>
                </c:pt>
                <c:pt idx="1">
                  <c:v>2.68</c:v>
                </c:pt>
                <c:pt idx="2">
                  <c:v>2.11</c:v>
                </c:pt>
                <c:pt idx="3">
                  <c:v>2.073</c:v>
                </c:pt>
                <c:pt idx="4">
                  <c:v>1.8220000000000001</c:v>
                </c:pt>
                <c:pt idx="5">
                  <c:v>1.8140000000000001</c:v>
                </c:pt>
                <c:pt idx="6">
                  <c:v>1.702</c:v>
                </c:pt>
                <c:pt idx="7">
                  <c:v>1.4550000000000001</c:v>
                </c:pt>
                <c:pt idx="8">
                  <c:v>1.492</c:v>
                </c:pt>
                <c:pt idx="9">
                  <c:v>1.2270000000000001</c:v>
                </c:pt>
                <c:pt idx="10">
                  <c:v>1.278</c:v>
                </c:pt>
                <c:pt idx="11">
                  <c:v>1.3859999999999999</c:v>
                </c:pt>
                <c:pt idx="12">
                  <c:v>1.3620000000000001</c:v>
                </c:pt>
                <c:pt idx="13">
                  <c:v>1.333</c:v>
                </c:pt>
                <c:pt idx="14">
                  <c:v>1.476</c:v>
                </c:pt>
                <c:pt idx="15">
                  <c:v>1.3180000000000001</c:v>
                </c:pt>
                <c:pt idx="16">
                  <c:v>1.518</c:v>
                </c:pt>
                <c:pt idx="17">
                  <c:v>1.4330000000000001</c:v>
                </c:pt>
                <c:pt idx="18">
                  <c:v>1.6739999999999999</c:v>
                </c:pt>
                <c:pt idx="19">
                  <c:v>1.6259999999999999</c:v>
                </c:pt>
                <c:pt idx="20">
                  <c:v>1.923</c:v>
                </c:pt>
                <c:pt idx="21">
                  <c:v>1.889</c:v>
                </c:pt>
                <c:pt idx="22">
                  <c:v>2.4470000000000001</c:v>
                </c:pt>
                <c:pt idx="23">
                  <c:v>2.4409999999999998</c:v>
                </c:pt>
                <c:pt idx="24">
                  <c:v>2.4790000000000001</c:v>
                </c:pt>
                <c:pt idx="25">
                  <c:v>2.7919999999999998</c:v>
                </c:pt>
                <c:pt idx="26">
                  <c:v>2.778</c:v>
                </c:pt>
                <c:pt idx="27">
                  <c:v>3.1850000000000001</c:v>
                </c:pt>
                <c:pt idx="28">
                  <c:v>3.194</c:v>
                </c:pt>
                <c:pt idx="29">
                  <c:v>3.5609999999999999</c:v>
                </c:pt>
                <c:pt idx="30">
                  <c:v>3.589</c:v>
                </c:pt>
                <c:pt idx="31">
                  <c:v>3.4340000000000002</c:v>
                </c:pt>
                <c:pt idx="32">
                  <c:v>3.786</c:v>
                </c:pt>
                <c:pt idx="33">
                  <c:v>3.7789999999999999</c:v>
                </c:pt>
                <c:pt idx="34">
                  <c:v>3.9390000000000001</c:v>
                </c:pt>
                <c:pt idx="35">
                  <c:v>4.1840000000000002</c:v>
                </c:pt>
                <c:pt idx="36">
                  <c:v>4.1399999999999997</c:v>
                </c:pt>
                <c:pt idx="37">
                  <c:v>4.2889999999999997</c:v>
                </c:pt>
                <c:pt idx="38">
                  <c:v>4.1399999999999997</c:v>
                </c:pt>
                <c:pt idx="39">
                  <c:v>4.1360000000000001</c:v>
                </c:pt>
                <c:pt idx="40">
                  <c:v>4.3179999999999996</c:v>
                </c:pt>
                <c:pt idx="41">
                  <c:v>4.415</c:v>
                </c:pt>
                <c:pt idx="42">
                  <c:v>4.1619999999999999</c:v>
                </c:pt>
                <c:pt idx="43">
                  <c:v>4.2119999999999997</c:v>
                </c:pt>
                <c:pt idx="44">
                  <c:v>4.0129999999999999</c:v>
                </c:pt>
                <c:pt idx="45">
                  <c:v>4.0439999999999996</c:v>
                </c:pt>
                <c:pt idx="46">
                  <c:v>3.6989999999999998</c:v>
                </c:pt>
                <c:pt idx="47">
                  <c:v>3.863</c:v>
                </c:pt>
                <c:pt idx="48">
                  <c:v>3.9119999999999999</c:v>
                </c:pt>
                <c:pt idx="49">
                  <c:v>3.8119999999999998</c:v>
                </c:pt>
                <c:pt idx="50">
                  <c:v>3.5710000000000002</c:v>
                </c:pt>
                <c:pt idx="51">
                  <c:v>3.5209999999999999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[3]SMOOTHAverage!$C$220:$BB$220</c:f>
              <c:numCache>
                <c:formatCode>General</c:formatCode>
                <c:ptCount val="52"/>
                <c:pt idx="2">
                  <c:v>42019</c:v>
                </c:pt>
                <c:pt idx="6">
                  <c:v>42047</c:v>
                </c:pt>
                <c:pt idx="10">
                  <c:v>42075</c:v>
                </c:pt>
                <c:pt idx="15">
                  <c:v>42110</c:v>
                </c:pt>
                <c:pt idx="20">
                  <c:v>42145</c:v>
                </c:pt>
                <c:pt idx="24">
                  <c:v>42173</c:v>
                </c:pt>
                <c:pt idx="28">
                  <c:v>42201</c:v>
                </c:pt>
                <c:pt idx="32">
                  <c:v>42229</c:v>
                </c:pt>
                <c:pt idx="37">
                  <c:v>42264</c:v>
                </c:pt>
                <c:pt idx="41">
                  <c:v>42292</c:v>
                </c:pt>
                <c:pt idx="45">
                  <c:v>42320</c:v>
                </c:pt>
                <c:pt idx="49">
                  <c:v>42348</c:v>
                </c:pt>
              </c:numCache>
            </c:numRef>
          </c:cat>
          <c:val>
            <c:numRef>
              <c:f>[3]Inventory!$E$675:$BD$675</c:f>
              <c:numCache>
                <c:formatCode>General</c:formatCode>
                <c:ptCount val="52"/>
                <c:pt idx="0">
                  <c:v>3.238</c:v>
                </c:pt>
                <c:pt idx="1">
                  <c:v>3.238</c:v>
                </c:pt>
                <c:pt idx="2">
                  <c:v>3.1419999999999999</c:v>
                </c:pt>
                <c:pt idx="3">
                  <c:v>2.78</c:v>
                </c:pt>
                <c:pt idx="4">
                  <c:v>2.5819999999999999</c:v>
                </c:pt>
                <c:pt idx="5">
                  <c:v>2.4740000000000002</c:v>
                </c:pt>
                <c:pt idx="6">
                  <c:v>2.0979999999999999</c:v>
                </c:pt>
                <c:pt idx="7">
                  <c:v>2.1850000000000001</c:v>
                </c:pt>
                <c:pt idx="8">
                  <c:v>1.9219999999999999</c:v>
                </c:pt>
                <c:pt idx="9">
                  <c:v>1.9870000000000001</c:v>
                </c:pt>
                <c:pt idx="10">
                  <c:v>2.0790000000000002</c:v>
                </c:pt>
                <c:pt idx="11">
                  <c:v>1.839</c:v>
                </c:pt>
                <c:pt idx="12">
                  <c:v>1.9259999999999999</c:v>
                </c:pt>
                <c:pt idx="13">
                  <c:v>1.7150000000000001</c:v>
                </c:pt>
                <c:pt idx="14">
                  <c:v>1.786</c:v>
                </c:pt>
                <c:pt idx="15">
                  <c:v>1.9830000000000001</c:v>
                </c:pt>
                <c:pt idx="16">
                  <c:v>1.9279999999999999</c:v>
                </c:pt>
                <c:pt idx="17">
                  <c:v>2.1539999999999999</c:v>
                </c:pt>
                <c:pt idx="18">
                  <c:v>2.3380000000000001</c:v>
                </c:pt>
                <c:pt idx="19">
                  <c:v>2.444</c:v>
                </c:pt>
                <c:pt idx="20">
                  <c:v>2.694</c:v>
                </c:pt>
                <c:pt idx="21">
                  <c:v>2.8438297068366354</c:v>
                </c:pt>
                <c:pt idx="22">
                  <c:v>2.9943813204376459</c:v>
                </c:pt>
                <c:pt idx="23">
                  <c:v>3.1449329340386565</c:v>
                </c:pt>
                <c:pt idx="24">
                  <c:v>3.295484547639667</c:v>
                </c:pt>
                <c:pt idx="25">
                  <c:v>3.4460361612406771</c:v>
                </c:pt>
                <c:pt idx="26">
                  <c:v>3.5699896264014757</c:v>
                </c:pt>
                <c:pt idx="27">
                  <c:v>3.6939430915622742</c:v>
                </c:pt>
                <c:pt idx="28">
                  <c:v>3.8178965567230727</c:v>
                </c:pt>
                <c:pt idx="29">
                  <c:v>3.9418500218838712</c:v>
                </c:pt>
                <c:pt idx="30">
                  <c:v>4.0658034870446693</c:v>
                </c:pt>
                <c:pt idx="31">
                  <c:v>4.1427529012005557</c:v>
                </c:pt>
                <c:pt idx="32">
                  <c:v>4.219702315356443</c:v>
                </c:pt>
                <c:pt idx="33">
                  <c:v>4.2966517295123303</c:v>
                </c:pt>
                <c:pt idx="34">
                  <c:v>4.3736011436682167</c:v>
                </c:pt>
                <c:pt idx="35">
                  <c:v>4.4296184857923446</c:v>
                </c:pt>
                <c:pt idx="36">
                  <c:v>4.4856358279164725</c:v>
                </c:pt>
                <c:pt idx="37">
                  <c:v>4.5416531700406004</c:v>
                </c:pt>
                <c:pt idx="38">
                  <c:v>4.5976705121647283</c:v>
                </c:pt>
                <c:pt idx="39">
                  <c:v>4.5909155167041122</c:v>
                </c:pt>
                <c:pt idx="40">
                  <c:v>4.5841605212434962</c:v>
                </c:pt>
                <c:pt idx="41">
                  <c:v>4.5774055257828801</c:v>
                </c:pt>
                <c:pt idx="42">
                  <c:v>4.570650530322264</c:v>
                </c:pt>
                <c:pt idx="43">
                  <c:v>4.5638955348616488</c:v>
                </c:pt>
                <c:pt idx="44">
                  <c:v>4.5483904358638121</c:v>
                </c:pt>
                <c:pt idx="45">
                  <c:v>4.5328853368659754</c:v>
                </c:pt>
                <c:pt idx="46">
                  <c:v>4.5173802378681387</c:v>
                </c:pt>
                <c:pt idx="47">
                  <c:v>4.5018751388703002</c:v>
                </c:pt>
                <c:pt idx="48">
                  <c:v>4.401922757284769</c:v>
                </c:pt>
                <c:pt idx="49">
                  <c:v>4.3019703756992378</c:v>
                </c:pt>
                <c:pt idx="50">
                  <c:v>4.2020179941137066</c:v>
                </c:pt>
                <c:pt idx="51">
                  <c:v>4.1020656125281736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[3]Inventory!$E$668:$BD$668</c:f>
              <c:numCache>
                <c:formatCode>General</c:formatCode>
                <c:ptCount val="52"/>
                <c:pt idx="0">
                  <c:v>3.238</c:v>
                </c:pt>
                <c:pt idx="1">
                  <c:v>3.238</c:v>
                </c:pt>
                <c:pt idx="2">
                  <c:v>3.1419999999999999</c:v>
                </c:pt>
                <c:pt idx="3">
                  <c:v>2.78</c:v>
                </c:pt>
                <c:pt idx="4">
                  <c:v>2.5819999999999999</c:v>
                </c:pt>
                <c:pt idx="5">
                  <c:v>2.4740000000000002</c:v>
                </c:pt>
                <c:pt idx="6">
                  <c:v>2.0979999999999999</c:v>
                </c:pt>
                <c:pt idx="7">
                  <c:v>2.1850000000000001</c:v>
                </c:pt>
                <c:pt idx="8">
                  <c:v>1.9219999999999999</c:v>
                </c:pt>
                <c:pt idx="9">
                  <c:v>1.9870000000000001</c:v>
                </c:pt>
                <c:pt idx="10">
                  <c:v>2.0790000000000002</c:v>
                </c:pt>
                <c:pt idx="11">
                  <c:v>1.839</c:v>
                </c:pt>
                <c:pt idx="12">
                  <c:v>1.9259999999999999</c:v>
                </c:pt>
                <c:pt idx="13">
                  <c:v>1.7150000000000001</c:v>
                </c:pt>
                <c:pt idx="14">
                  <c:v>1.786</c:v>
                </c:pt>
                <c:pt idx="15">
                  <c:v>1.9830000000000001</c:v>
                </c:pt>
                <c:pt idx="16">
                  <c:v>1.9279999999999999</c:v>
                </c:pt>
                <c:pt idx="17">
                  <c:v>2.1539999999999999</c:v>
                </c:pt>
                <c:pt idx="18">
                  <c:v>2.3380000000000001</c:v>
                </c:pt>
                <c:pt idx="19">
                  <c:v>2.444</c:v>
                </c:pt>
                <c:pt idx="20">
                  <c:v>2.694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8260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0.74723</cdr:x>
      <cdr:y>0.70596</cdr:y>
    </cdr:from>
    <cdr:to>
      <cdr:x>0.95145</cdr:x>
      <cdr:y>0.86093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6412787" y="412195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0.68739</cdr:x>
      <cdr:y>0.66286</cdr:y>
    </cdr:from>
    <cdr:to>
      <cdr:x>0.73289</cdr:x>
      <cdr:y>0.72974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899168" y="3870336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0.54783</cdr:x>
      <cdr:y>0.65321</cdr:y>
    </cdr:from>
    <cdr:to>
      <cdr:x>0.75205</cdr:x>
      <cdr:y>0.80818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4701478" y="381397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0.40844</cdr:x>
      <cdr:y>0.6808</cdr:y>
    </cdr:from>
    <cdr:to>
      <cdr:x>0.5653</cdr:x>
      <cdr:y>0.74171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3505201" y="3975100"/>
          <a:ext cx="1346199" cy="3556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0.67148</cdr:x>
      <cdr:y>0.67537</cdr:y>
    </cdr:from>
    <cdr:to>
      <cdr:x>0.8757</cdr:x>
      <cdr:y>0.83034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2658" y="3943384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0.61451</cdr:x>
      <cdr:y>0.54649</cdr:y>
    </cdr:from>
    <cdr:to>
      <cdr:x>0.81873</cdr:x>
      <cdr:y>0.69494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273698" y="3190881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0.56863</cdr:x>
      <cdr:y>0.53466</cdr:y>
    </cdr:from>
    <cdr:to>
      <cdr:x>0.6097</cdr:x>
      <cdr:y>0.58686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4879973" y="3121815"/>
          <a:ext cx="352463" cy="3047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jects\H15262_NPGA\Archive\Monthly%20Templates\Model%20extension%20mods\PROSD_NPGA_MonYEA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jects\H15262_NPGA\Archive\2020\April%202020\SnapshotApril202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Job\NGLMonthly\Data\SupplyDemand\AVGINVC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Job\NGLMonthly\WeeklyReport\Propane%20Weekly%20Balance\Copy%20of%20Weekly%20Balance_MT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ocumentation"/>
      <sheetName val="SPLYDATA"/>
      <sheetName val="IMPORTS"/>
      <sheetName val="Chart44"/>
      <sheetName val="Chart45"/>
      <sheetName val="Chart46"/>
      <sheetName val="Chart47"/>
      <sheetName val="Chart48"/>
      <sheetName val="Chart49"/>
      <sheetName val="Chart50"/>
      <sheetName val="Chart51"/>
      <sheetName val="DMDDATA"/>
      <sheetName val="CHEMICALS"/>
      <sheetName val="EXPORTS"/>
      <sheetName val="GRF INFO"/>
      <sheetName val="Chart52"/>
      <sheetName val="Macro Drivers"/>
      <sheetName val="Transfers - EIA"/>
      <sheetName val="PADD add-up"/>
      <sheetName val="Supdemncompare"/>
      <sheetName val="FCST PROPANE"/>
      <sheetName val="US mthly rpt"/>
      <sheetName val="PADD1 mthly rpt"/>
      <sheetName val="PADD2 mthly rpt"/>
      <sheetName val="PADD3 mthly rpt"/>
      <sheetName val="PADD4 mthly rpt"/>
      <sheetName val="PADD5 mthly rpt"/>
      <sheetName val="US"/>
      <sheetName val="US (tonnes)"/>
      <sheetName val="DOD"/>
      <sheetName val="UScharts"/>
      <sheetName val="Extension 2021"/>
      <sheetName val="Seasonality factors"/>
      <sheetName val="US mthly"/>
      <sheetName val="PADD1 mthly"/>
      <sheetName val="PADD1"/>
      <sheetName val="PADD2 mthly"/>
      <sheetName val="PADD2"/>
      <sheetName val="Adjustments 040915"/>
      <sheetName val="Chemdemand"/>
      <sheetName val="US Exports from STO"/>
      <sheetName val="PADD3 mthly"/>
      <sheetName val="PADD3"/>
      <sheetName val="PADD3ALLOC"/>
      <sheetName val="Chart53"/>
      <sheetName val="LA"/>
      <sheetName val="NM"/>
      <sheetName val="TX"/>
      <sheetName val="PADD4 mthly"/>
      <sheetName val="PADD4"/>
      <sheetName val="PADD5 mthly"/>
      <sheetName val="PADD5"/>
      <sheetName val="PADD3 CHECK"/>
      <sheetName val="PADD5 mthlyx"/>
      <sheetName val="LOUISIANA"/>
      <sheetName val="TABLES"/>
      <sheetName val="Chart54"/>
      <sheetName val="Chart55"/>
      <sheetName val="PRICES"/>
      <sheetName val="Chart56"/>
      <sheetName val="Chart57"/>
      <sheetName val="Chart58"/>
      <sheetName val="Chart59"/>
      <sheetName val="Chart60"/>
      <sheetName val="Chart61"/>
      <sheetName val="Chart62"/>
      <sheetName val="USannltotl"/>
      <sheetName val="Chart63"/>
      <sheetName val="Chart64"/>
      <sheetName val="Chart65"/>
      <sheetName val="Chart66"/>
      <sheetName val="Chart67"/>
      <sheetName val="Chart68"/>
      <sheetName val="Chart69"/>
      <sheetName val="Chart70"/>
      <sheetName val="Chart71"/>
      <sheetName val="Chart72"/>
      <sheetName val="Chart73"/>
      <sheetName val="Chart74"/>
      <sheetName val="Chart75"/>
      <sheetName val="Chart76"/>
      <sheetName val="Chart77"/>
      <sheetName val="Chart78"/>
      <sheetName val="Chart79"/>
      <sheetName val="Chart80"/>
      <sheetName val="Chart81"/>
      <sheetName val="Chart82"/>
      <sheetName val="Chart83"/>
      <sheetName val="Chart84"/>
      <sheetName val="Chart85"/>
      <sheetName val="Chart8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>
        <row r="2">
          <cell r="DK2"/>
          <cell r="DL2"/>
          <cell r="DM2"/>
          <cell r="DN2"/>
          <cell r="DO2"/>
          <cell r="DQ2"/>
          <cell r="DR2"/>
          <cell r="DV2"/>
          <cell r="DW2"/>
          <cell r="DX2"/>
          <cell r="DY2"/>
          <cell r="DZ2"/>
          <cell r="EA2"/>
          <cell r="EB2"/>
          <cell r="EC2"/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62">
          <cell r="CH62">
            <v>31</v>
          </cell>
          <cell r="CI62">
            <v>28</v>
          </cell>
          <cell r="CJ62">
            <v>31</v>
          </cell>
          <cell r="CK62">
            <v>30</v>
          </cell>
          <cell r="CL62">
            <v>31</v>
          </cell>
          <cell r="CM62">
            <v>30</v>
          </cell>
          <cell r="CN62">
            <v>31</v>
          </cell>
          <cell r="CO62">
            <v>31</v>
          </cell>
          <cell r="CP62">
            <v>30</v>
          </cell>
          <cell r="CQ62">
            <v>31</v>
          </cell>
          <cell r="CR62">
            <v>30</v>
          </cell>
          <cell r="CS62">
            <v>31</v>
          </cell>
          <cell r="CT62">
            <v>31</v>
          </cell>
          <cell r="CU62">
            <v>28</v>
          </cell>
          <cell r="CV62">
            <v>31</v>
          </cell>
          <cell r="CW62">
            <v>30</v>
          </cell>
          <cell r="CX62">
            <v>31</v>
          </cell>
          <cell r="CY62">
            <v>30</v>
          </cell>
          <cell r="CZ62">
            <v>31</v>
          </cell>
          <cell r="DA62">
            <v>31</v>
          </cell>
          <cell r="DB62">
            <v>30</v>
          </cell>
          <cell r="DC62">
            <v>31</v>
          </cell>
          <cell r="DD62">
            <v>30</v>
          </cell>
          <cell r="DE62">
            <v>31</v>
          </cell>
          <cell r="DF62">
            <v>31</v>
          </cell>
          <cell r="DG62">
            <v>28</v>
          </cell>
          <cell r="DH62">
            <v>31</v>
          </cell>
          <cell r="DI62">
            <v>30</v>
          </cell>
          <cell r="DJ62">
            <v>31</v>
          </cell>
          <cell r="DK62">
            <v>30</v>
          </cell>
          <cell r="DL62">
            <v>31</v>
          </cell>
          <cell r="DM62">
            <v>31</v>
          </cell>
          <cell r="DN62">
            <v>30</v>
          </cell>
          <cell r="DO62">
            <v>31</v>
          </cell>
          <cell r="DP62">
            <v>30</v>
          </cell>
          <cell r="DQ62">
            <v>31</v>
          </cell>
          <cell r="DR62">
            <v>31</v>
          </cell>
          <cell r="DS62">
            <v>29</v>
          </cell>
          <cell r="DT62">
            <v>31</v>
          </cell>
          <cell r="DU62">
            <v>30</v>
          </cell>
          <cell r="DV62">
            <v>31</v>
          </cell>
          <cell r="DW62">
            <v>30</v>
          </cell>
          <cell r="DX62">
            <v>31</v>
          </cell>
          <cell r="DY62">
            <v>31</v>
          </cell>
          <cell r="DZ62">
            <v>30</v>
          </cell>
          <cell r="EA62">
            <v>31</v>
          </cell>
          <cell r="EB62">
            <v>30</v>
          </cell>
          <cell r="EC62">
            <v>31</v>
          </cell>
          <cell r="ED62">
            <v>31</v>
          </cell>
          <cell r="EE62">
            <v>28</v>
          </cell>
          <cell r="EF62">
            <v>31</v>
          </cell>
          <cell r="EG62">
            <v>30</v>
          </cell>
          <cell r="EH62">
            <v>31</v>
          </cell>
          <cell r="EI62">
            <v>30</v>
          </cell>
          <cell r="EJ62">
            <v>31</v>
          </cell>
          <cell r="EK62">
            <v>31</v>
          </cell>
          <cell r="EL62">
            <v>30</v>
          </cell>
          <cell r="EM62">
            <v>31</v>
          </cell>
          <cell r="EN62">
            <v>30</v>
          </cell>
          <cell r="EO62">
            <v>31</v>
          </cell>
          <cell r="EP62">
            <v>31</v>
          </cell>
          <cell r="EQ62">
            <v>28</v>
          </cell>
          <cell r="ER62">
            <v>31</v>
          </cell>
          <cell r="ES62">
            <v>30</v>
          </cell>
          <cell r="ET62">
            <v>31</v>
          </cell>
          <cell r="EU62">
            <v>30</v>
          </cell>
          <cell r="EV62">
            <v>31</v>
          </cell>
          <cell r="EW62">
            <v>31</v>
          </cell>
          <cell r="EX62">
            <v>30</v>
          </cell>
          <cell r="EY62">
            <v>31</v>
          </cell>
          <cell r="EZ62">
            <v>30</v>
          </cell>
          <cell r="FA62">
            <v>31</v>
          </cell>
          <cell r="FB62">
            <v>31</v>
          </cell>
          <cell r="FC62">
            <v>28</v>
          </cell>
          <cell r="FD62">
            <v>31</v>
          </cell>
          <cell r="FE62">
            <v>30</v>
          </cell>
          <cell r="FF62">
            <v>31</v>
          </cell>
          <cell r="FG62">
            <v>30</v>
          </cell>
          <cell r="FH62">
            <v>31</v>
          </cell>
          <cell r="FI62">
            <v>31</v>
          </cell>
          <cell r="FJ62">
            <v>30</v>
          </cell>
          <cell r="FK62">
            <v>31</v>
          </cell>
          <cell r="FL62">
            <v>30</v>
          </cell>
          <cell r="FM62">
            <v>31</v>
          </cell>
          <cell r="FN62">
            <v>31</v>
          </cell>
          <cell r="FO62">
            <v>29</v>
          </cell>
          <cell r="FP62">
            <v>31</v>
          </cell>
          <cell r="FQ62">
            <v>30</v>
          </cell>
          <cell r="FR62">
            <v>31</v>
          </cell>
          <cell r="FS62">
            <v>30</v>
          </cell>
          <cell r="FT62">
            <v>31</v>
          </cell>
          <cell r="FU62">
            <v>31</v>
          </cell>
          <cell r="FV62">
            <v>30</v>
          </cell>
          <cell r="FW62">
            <v>31</v>
          </cell>
          <cell r="FX62">
            <v>30</v>
          </cell>
          <cell r="FY62">
            <v>31</v>
          </cell>
          <cell r="FZ62">
            <v>31</v>
          </cell>
          <cell r="GA62">
            <v>28</v>
          </cell>
          <cell r="GB62">
            <v>31</v>
          </cell>
          <cell r="GC62">
            <v>30</v>
          </cell>
          <cell r="GD62">
            <v>31</v>
          </cell>
          <cell r="GE62">
            <v>30</v>
          </cell>
          <cell r="GF62">
            <v>31</v>
          </cell>
          <cell r="GG62">
            <v>31</v>
          </cell>
          <cell r="GH62">
            <v>30</v>
          </cell>
          <cell r="GI62">
            <v>31</v>
          </cell>
          <cell r="GJ62">
            <v>30</v>
          </cell>
          <cell r="GK62">
            <v>31</v>
          </cell>
          <cell r="GL62">
            <v>31</v>
          </cell>
          <cell r="GM62">
            <v>28</v>
          </cell>
          <cell r="GN62">
            <v>31</v>
          </cell>
          <cell r="GO62">
            <v>30</v>
          </cell>
          <cell r="GP62">
            <v>31</v>
          </cell>
          <cell r="GQ62">
            <v>30</v>
          </cell>
          <cell r="GR62">
            <v>31</v>
          </cell>
          <cell r="GS62">
            <v>31</v>
          </cell>
          <cell r="GT62">
            <v>30</v>
          </cell>
          <cell r="GU62">
            <v>31</v>
          </cell>
          <cell r="GV62">
            <v>30</v>
          </cell>
          <cell r="GW62">
            <v>31</v>
          </cell>
          <cell r="GX62">
            <v>31</v>
          </cell>
          <cell r="GY62">
            <v>28</v>
          </cell>
          <cell r="GZ62">
            <v>31</v>
          </cell>
          <cell r="HA62">
            <v>30</v>
          </cell>
          <cell r="HB62">
            <v>31</v>
          </cell>
          <cell r="HC62">
            <v>30</v>
          </cell>
          <cell r="HD62">
            <v>31</v>
          </cell>
          <cell r="HE62">
            <v>31</v>
          </cell>
          <cell r="HF62">
            <v>30</v>
          </cell>
          <cell r="HG62">
            <v>31</v>
          </cell>
          <cell r="HH62">
            <v>30</v>
          </cell>
          <cell r="HI62">
            <v>31</v>
          </cell>
          <cell r="HJ62">
            <v>31</v>
          </cell>
          <cell r="HK62">
            <v>29</v>
          </cell>
          <cell r="HL62">
            <v>31</v>
          </cell>
          <cell r="HM62">
            <v>30</v>
          </cell>
          <cell r="HN62">
            <v>31</v>
          </cell>
          <cell r="HO62">
            <v>30</v>
          </cell>
          <cell r="HP62">
            <v>31</v>
          </cell>
          <cell r="HQ62">
            <v>31</v>
          </cell>
          <cell r="HR62">
            <v>30</v>
          </cell>
          <cell r="HS62">
            <v>31</v>
          </cell>
          <cell r="HT62">
            <v>30</v>
          </cell>
          <cell r="HU62">
            <v>31</v>
          </cell>
          <cell r="HV62">
            <v>31</v>
          </cell>
          <cell r="HW62">
            <v>28</v>
          </cell>
          <cell r="HX62">
            <v>31</v>
          </cell>
          <cell r="HY62">
            <v>30</v>
          </cell>
          <cell r="HZ62">
            <v>31</v>
          </cell>
          <cell r="IA62">
            <v>30</v>
          </cell>
          <cell r="IB62">
            <v>31</v>
          </cell>
          <cell r="IC62">
            <v>31</v>
          </cell>
          <cell r="ID62">
            <v>30</v>
          </cell>
          <cell r="IE62">
            <v>31</v>
          </cell>
          <cell r="IF62">
            <v>30</v>
          </cell>
          <cell r="IG62">
            <v>31</v>
          </cell>
          <cell r="IH62">
            <v>31</v>
          </cell>
          <cell r="II62">
            <v>28</v>
          </cell>
          <cell r="IJ62">
            <v>31</v>
          </cell>
          <cell r="IK62">
            <v>30</v>
          </cell>
          <cell r="IL62">
            <v>31</v>
          </cell>
          <cell r="IM62">
            <v>30</v>
          </cell>
          <cell r="IN62">
            <v>31</v>
          </cell>
          <cell r="IO62">
            <v>31</v>
          </cell>
          <cell r="IP62">
            <v>30</v>
          </cell>
          <cell r="IQ62">
            <v>31</v>
          </cell>
          <cell r="IR62">
            <v>30</v>
          </cell>
          <cell r="IS62">
            <v>31</v>
          </cell>
          <cell r="IT62">
            <v>31</v>
          </cell>
          <cell r="IU62">
            <v>28</v>
          </cell>
          <cell r="IV62">
            <v>31</v>
          </cell>
          <cell r="IW62">
            <v>30</v>
          </cell>
          <cell r="IX62">
            <v>31</v>
          </cell>
          <cell r="IY62">
            <v>30</v>
          </cell>
          <cell r="IZ62">
            <v>31</v>
          </cell>
          <cell r="JA62">
            <v>31</v>
          </cell>
          <cell r="JB62">
            <v>30</v>
          </cell>
          <cell r="JC62">
            <v>31</v>
          </cell>
          <cell r="JD62">
            <v>30</v>
          </cell>
          <cell r="JE62">
            <v>31</v>
          </cell>
          <cell r="JF62">
            <v>31</v>
          </cell>
          <cell r="JG62">
            <v>29</v>
          </cell>
          <cell r="JH62">
            <v>31</v>
          </cell>
          <cell r="JI62">
            <v>30</v>
          </cell>
          <cell r="JJ62">
            <v>31</v>
          </cell>
          <cell r="JK62">
            <v>30</v>
          </cell>
          <cell r="JL62">
            <v>31</v>
          </cell>
          <cell r="JM62">
            <v>31</v>
          </cell>
          <cell r="JN62">
            <v>30</v>
          </cell>
          <cell r="JO62">
            <v>31</v>
          </cell>
          <cell r="JP62">
            <v>30</v>
          </cell>
          <cell r="JQ62">
            <v>31</v>
          </cell>
          <cell r="JR62">
            <v>31</v>
          </cell>
          <cell r="JS62">
            <v>28</v>
          </cell>
          <cell r="JT62">
            <v>31</v>
          </cell>
          <cell r="JU62">
            <v>30</v>
          </cell>
          <cell r="JV62">
            <v>31</v>
          </cell>
          <cell r="JW62">
            <v>30</v>
          </cell>
          <cell r="JX62">
            <v>31</v>
          </cell>
          <cell r="JY62">
            <v>31</v>
          </cell>
          <cell r="JZ62">
            <v>30</v>
          </cell>
          <cell r="KA62">
            <v>31</v>
          </cell>
          <cell r="KB62">
            <v>30</v>
          </cell>
          <cell r="KC62">
            <v>31</v>
          </cell>
        </row>
      </sheetData>
      <sheetData sheetId="35">
        <row r="11">
          <cell r="CH11">
            <v>60741.93548387097</v>
          </cell>
          <cell r="CI11">
            <v>59428.571428571428</v>
          </cell>
          <cell r="CJ11">
            <v>60838.709677419356</v>
          </cell>
          <cell r="CK11">
            <v>65400</v>
          </cell>
          <cell r="CL11">
            <v>59677.419354838712</v>
          </cell>
          <cell r="CM11">
            <v>54666.666666666664</v>
          </cell>
          <cell r="CN11">
            <v>51258.06451612903</v>
          </cell>
          <cell r="CO11">
            <v>54645.161290322576</v>
          </cell>
          <cell r="CP11">
            <v>54566.666666666664</v>
          </cell>
          <cell r="CQ11">
            <v>54096.774193548386</v>
          </cell>
          <cell r="CR11">
            <v>51333.333333333336</v>
          </cell>
          <cell r="CS11">
            <v>48677.419354838712</v>
          </cell>
          <cell r="CT11">
            <v>51741.93548387097</v>
          </cell>
          <cell r="CU11">
            <v>51321.428571428572</v>
          </cell>
          <cell r="CV11">
            <v>42903.225806451614</v>
          </cell>
          <cell r="CW11">
            <v>49666.666666666664</v>
          </cell>
          <cell r="CX11">
            <v>57000</v>
          </cell>
          <cell r="CY11">
            <v>58800</v>
          </cell>
          <cell r="CZ11">
            <v>59387.096774193546</v>
          </cell>
          <cell r="DA11">
            <v>59225.806451612909</v>
          </cell>
          <cell r="DB11">
            <v>60200</v>
          </cell>
          <cell r="DC11">
            <v>58419.354838709682</v>
          </cell>
          <cell r="DD11">
            <v>61466.666666666672</v>
          </cell>
          <cell r="DE11">
            <v>61838.709677419356</v>
          </cell>
          <cell r="DF11">
            <v>61967.741935483871</v>
          </cell>
          <cell r="DG11">
            <v>57678.571428571428</v>
          </cell>
          <cell r="DH11">
            <v>63354.838709677417</v>
          </cell>
          <cell r="DI11">
            <v>64600</v>
          </cell>
          <cell r="DJ11">
            <v>64677.419354838712</v>
          </cell>
          <cell r="DK11">
            <v>63333.333333333328</v>
          </cell>
          <cell r="DL11">
            <v>58612.903225806447</v>
          </cell>
          <cell r="DM11">
            <v>56290.322580645159</v>
          </cell>
          <cell r="DN11">
            <v>62400</v>
          </cell>
          <cell r="DO11">
            <v>63645.161290322576</v>
          </cell>
          <cell r="DP11">
            <v>63366.666666666672</v>
          </cell>
          <cell r="DQ11">
            <v>65258.06451612903</v>
          </cell>
          <cell r="DR11">
            <v>62322.580645161288</v>
          </cell>
          <cell r="DS11">
            <v>58655.172413793101</v>
          </cell>
          <cell r="DT11">
            <v>54903.225806451614</v>
          </cell>
          <cell r="DU11">
            <v>56200</v>
          </cell>
          <cell r="DV11">
            <v>63161.290322580651</v>
          </cell>
          <cell r="DW11">
            <v>59666.666666666664</v>
          </cell>
          <cell r="DX11">
            <v>59806.451612903227</v>
          </cell>
          <cell r="DY11">
            <v>62548.38709677419</v>
          </cell>
          <cell r="DZ11">
            <v>61666.666666666664</v>
          </cell>
          <cell r="EA11">
            <v>62322.580645161295</v>
          </cell>
          <cell r="EB11">
            <v>58800</v>
          </cell>
          <cell r="EC11">
            <v>54838.709677419356</v>
          </cell>
          <cell r="ED11">
            <v>53258.06451612903</v>
          </cell>
          <cell r="EE11">
            <v>49821.428571428565</v>
          </cell>
          <cell r="EF11">
            <v>38548.387096774197</v>
          </cell>
          <cell r="EG11">
            <v>50366.666666666672</v>
          </cell>
          <cell r="EH11">
            <v>55032.258064516129</v>
          </cell>
          <cell r="EI11">
            <v>58833.333333333336</v>
          </cell>
          <cell r="EJ11">
            <v>59483.870967741932</v>
          </cell>
          <cell r="EK11">
            <v>57354.838709677424</v>
          </cell>
          <cell r="EL11">
            <v>58866.666666666664</v>
          </cell>
          <cell r="EM11">
            <v>61193.548387096773</v>
          </cell>
          <cell r="EN11">
            <v>55500</v>
          </cell>
          <cell r="EO11">
            <v>52709.677419354841</v>
          </cell>
          <cell r="EP11">
            <v>47677.419354838712</v>
          </cell>
          <cell r="EQ11">
            <v>57250</v>
          </cell>
          <cell r="ER11">
            <v>50419.354838709674</v>
          </cell>
          <cell r="ES11">
            <v>56900</v>
          </cell>
          <cell r="ET11">
            <v>54225.806451612909</v>
          </cell>
          <cell r="EU11">
            <v>54266.666666666664</v>
          </cell>
          <cell r="EV11">
            <v>53483.870967741932</v>
          </cell>
          <cell r="EW11">
            <v>54935.483870967742</v>
          </cell>
          <cell r="EX11">
            <v>51400</v>
          </cell>
          <cell r="EY11">
            <v>46000</v>
          </cell>
          <cell r="EZ11">
            <v>53633.333333333328</v>
          </cell>
          <cell r="FA11">
            <v>57258.06451612903</v>
          </cell>
          <cell r="FB11">
            <v>55129.032258064515</v>
          </cell>
          <cell r="FC11">
            <v>55500</v>
          </cell>
          <cell r="FD11">
            <v>53129.032258064515</v>
          </cell>
          <cell r="FE11">
            <v>50300</v>
          </cell>
          <cell r="FF11">
            <v>61516.129032258061</v>
          </cell>
          <cell r="FG11">
            <v>61433.333333333336</v>
          </cell>
          <cell r="FH11">
            <v>61354.838709677417</v>
          </cell>
          <cell r="FI11">
            <v>59774.193548387091</v>
          </cell>
          <cell r="FJ11">
            <v>65700</v>
          </cell>
          <cell r="FK11">
            <v>63645.161290322583</v>
          </cell>
          <cell r="FL11">
            <v>65900</v>
          </cell>
          <cell r="FM11">
            <v>64870.967741935485</v>
          </cell>
          <cell r="FN11">
            <v>62161.290322580651</v>
          </cell>
          <cell r="FO11">
            <v>64392.857142857145</v>
          </cell>
          <cell r="FP11">
            <v>63548.387096774197</v>
          </cell>
          <cell r="FQ11">
            <v>60000</v>
          </cell>
          <cell r="FR11">
            <v>63387.096774193546</v>
          </cell>
          <cell r="FS11">
            <v>63100</v>
          </cell>
          <cell r="FT11">
            <v>55322.580645161288</v>
          </cell>
          <cell r="FU11">
            <v>57193.548387096773</v>
          </cell>
          <cell r="FV11">
            <v>57733.333333333336</v>
          </cell>
          <cell r="FW11">
            <v>58935.483870967742</v>
          </cell>
          <cell r="FX11">
            <v>53833.333333333336</v>
          </cell>
          <cell r="FY11">
            <v>68548.387096774197</v>
          </cell>
          <cell r="FZ11">
            <v>68483.870967741939</v>
          </cell>
          <cell r="GA11">
            <v>72392.85714285713</v>
          </cell>
          <cell r="GB11">
            <v>73838.709677419363</v>
          </cell>
          <cell r="GC11">
            <v>83133.333333333343</v>
          </cell>
          <cell r="GD11">
            <v>86548.387096774197</v>
          </cell>
          <cell r="GE11">
            <v>89033.333333333328</v>
          </cell>
          <cell r="GF11">
            <v>86322.580645161288</v>
          </cell>
          <cell r="GG11">
            <v>85580.645161290333</v>
          </cell>
          <cell r="GH11">
            <v>87300</v>
          </cell>
          <cell r="GI11">
            <v>73516.129032258061</v>
          </cell>
          <cell r="GJ11">
            <v>81866.666666666672</v>
          </cell>
          <cell r="GK11">
            <v>95741.93548387097</v>
          </cell>
          <cell r="GL11">
            <v>87903.225806451606</v>
          </cell>
          <cell r="GM11">
            <v>97214.28571428571</v>
          </cell>
          <cell r="GN11">
            <v>101129.03225806452</v>
          </cell>
          <cell r="GO11">
            <v>104366.66666666667</v>
          </cell>
          <cell r="GP11">
            <v>108258.06451612903</v>
          </cell>
          <cell r="GQ11">
            <v>112933.33333333333</v>
          </cell>
          <cell r="GR11">
            <v>117741.93548387097</v>
          </cell>
          <cell r="GS11">
            <v>125838.70967741935</v>
          </cell>
          <cell r="GT11">
            <v>130566.66666666666</v>
          </cell>
          <cell r="GU11">
            <v>134741.93548387097</v>
          </cell>
          <cell r="GV11">
            <v>130300</v>
          </cell>
          <cell r="GW11">
            <v>137161.29032258067</v>
          </cell>
          <cell r="GX11">
            <v>140451.61290322582</v>
          </cell>
          <cell r="GY11">
            <v>131000</v>
          </cell>
          <cell r="GZ11">
            <v>145903.22580645161</v>
          </cell>
          <cell r="HA11">
            <v>152733.33333333331</v>
          </cell>
          <cell r="HB11">
            <v>153387.09677419355</v>
          </cell>
          <cell r="HC11">
            <v>153400</v>
          </cell>
          <cell r="HD11">
            <v>150258.06451612903</v>
          </cell>
          <cell r="HE11">
            <v>148064.51612903224</v>
          </cell>
          <cell r="HF11">
            <v>147166.66666666669</v>
          </cell>
          <cell r="HG11">
            <v>146967.74193548388</v>
          </cell>
          <cell r="HH11">
            <v>146433.33333333334</v>
          </cell>
          <cell r="HI11">
            <v>151451.61290322582</v>
          </cell>
          <cell r="HJ11">
            <v>150903.22580645161</v>
          </cell>
          <cell r="HK11">
            <v>150586.20689655171</v>
          </cell>
          <cell r="HL11">
            <v>151741.93548387097</v>
          </cell>
          <cell r="HM11">
            <v>157433.33333333334</v>
          </cell>
          <cell r="HN11">
            <v>157709.67741935485</v>
          </cell>
          <cell r="HO11">
            <v>146966.66666666666</v>
          </cell>
          <cell r="HP11">
            <v>155451.61290322579</v>
          </cell>
          <cell r="HQ11">
            <v>159322.58064516127</v>
          </cell>
          <cell r="HR11">
            <v>160400</v>
          </cell>
          <cell r="HS11">
            <v>153967.74193548388</v>
          </cell>
          <cell r="HT11">
            <v>164500</v>
          </cell>
          <cell r="HU11">
            <v>160516.12903225806</v>
          </cell>
          <cell r="HV11">
            <v>160354.83870967742</v>
          </cell>
          <cell r="HW11">
            <v>163000</v>
          </cell>
          <cell r="HX11">
            <v>160935.48387096773</v>
          </cell>
          <cell r="HY11">
            <v>168900</v>
          </cell>
          <cell r="HZ11">
            <v>181354.83870967739</v>
          </cell>
          <cell r="IA11">
            <v>179899.99999999997</v>
          </cell>
          <cell r="IB11">
            <v>177516.12903225806</v>
          </cell>
          <cell r="IC11">
            <v>184612.90322580645</v>
          </cell>
          <cell r="ID11">
            <v>185900</v>
          </cell>
          <cell r="IE11">
            <v>190548.38709677418</v>
          </cell>
          <cell r="IF11">
            <v>197100</v>
          </cell>
          <cell r="IG11">
            <v>192645.16129032258</v>
          </cell>
          <cell r="IH11">
            <v>176290.32258064515</v>
          </cell>
          <cell r="II11">
            <v>176678.57142857145</v>
          </cell>
          <cell r="IJ11">
            <v>176967.74193548388</v>
          </cell>
          <cell r="IK11">
            <v>192300</v>
          </cell>
          <cell r="IL11">
            <v>198000</v>
          </cell>
          <cell r="IM11">
            <v>199666.66666666666</v>
          </cell>
          <cell r="IN11">
            <v>198258.06451612903</v>
          </cell>
          <cell r="IO11">
            <v>196387.09677419357</v>
          </cell>
          <cell r="IP11">
            <v>203066.66666666669</v>
          </cell>
          <cell r="IQ11">
            <v>215258.064516129</v>
          </cell>
          <cell r="IR11">
            <v>212866.66666666666</v>
          </cell>
          <cell r="IS11">
            <v>202677.4193548387</v>
          </cell>
          <cell r="IT11">
            <v>217193.54838709679</v>
          </cell>
          <cell r="IU11">
            <v>201464.28571428571</v>
          </cell>
          <cell r="IV11">
            <v>206870.96774193551</v>
          </cell>
          <cell r="IW11">
            <v>218533.33333333334</v>
          </cell>
          <cell r="IX11">
            <v>222000</v>
          </cell>
          <cell r="IY11">
            <v>227133.33333333334</v>
          </cell>
          <cell r="IZ11">
            <v>220612.90322580645</v>
          </cell>
          <cell r="JA11">
            <v>223290.32258064515</v>
          </cell>
          <cell r="JB11">
            <v>233666.66666666666</v>
          </cell>
          <cell r="JC11">
            <v>234129.03225806449</v>
          </cell>
          <cell r="JD11">
            <v>241333.33333333334</v>
          </cell>
          <cell r="JE11">
            <v>243387.09677419355</v>
          </cell>
          <cell r="JF11">
            <v>244709.67741935485</v>
          </cell>
          <cell r="JG11">
            <v>237275.86206896554</v>
          </cell>
          <cell r="JH11">
            <v>239645.16129032258</v>
          </cell>
          <cell r="JI11">
            <v>234961.75175315572</v>
          </cell>
          <cell r="JJ11">
            <v>231728.66213768831</v>
          </cell>
          <cell r="JK11">
            <v>236649.99365806681</v>
          </cell>
          <cell r="JL11">
            <v>238547.92520621946</v>
          </cell>
          <cell r="JM11">
            <v>236320.5200368939</v>
          </cell>
          <cell r="JN11">
            <v>233656.99372899617</v>
          </cell>
          <cell r="JO11">
            <v>230111.91252738331</v>
          </cell>
          <cell r="JP11">
            <v>237400.92816573556</v>
          </cell>
          <cell r="JQ11">
            <v>236142.33596213916</v>
          </cell>
          <cell r="JR11">
            <v>226118.77293656627</v>
          </cell>
          <cell r="JS11">
            <v>224515.68372207088</v>
          </cell>
          <cell r="JT11">
            <v>229449.47341814431</v>
          </cell>
          <cell r="JU11">
            <v>233966.31150805758</v>
          </cell>
          <cell r="JV11">
            <v>240778.61004093112</v>
          </cell>
          <cell r="JW11">
            <v>248531.00546178964</v>
          </cell>
          <cell r="JX11">
            <v>253244.25468006902</v>
          </cell>
          <cell r="JY11">
            <v>259289.46614259065</v>
          </cell>
          <cell r="JZ11">
            <v>264355.64929278032</v>
          </cell>
          <cell r="KA11">
            <v>266891.75614042638</v>
          </cell>
          <cell r="KB11">
            <v>282303.88899532671</v>
          </cell>
          <cell r="KC11">
            <v>287688.94990288222</v>
          </cell>
        </row>
        <row r="13">
          <cell r="CH13">
            <v>71451.612903225803</v>
          </cell>
          <cell r="CI13">
            <v>98071.428571428565</v>
          </cell>
          <cell r="CJ13">
            <v>74258.06451612903</v>
          </cell>
          <cell r="CK13">
            <v>49433.333333333328</v>
          </cell>
          <cell r="CL13">
            <v>45000</v>
          </cell>
          <cell r="CM13">
            <v>18766.666666666668</v>
          </cell>
          <cell r="CN13">
            <v>35709.677419354841</v>
          </cell>
          <cell r="CO13">
            <v>33741.93548387097</v>
          </cell>
          <cell r="CP13">
            <v>50500</v>
          </cell>
          <cell r="CQ13">
            <v>43967.741935483871</v>
          </cell>
          <cell r="CR13">
            <v>51700</v>
          </cell>
          <cell r="CS13">
            <v>96000</v>
          </cell>
          <cell r="CT13">
            <v>90451.612903225803</v>
          </cell>
          <cell r="CU13">
            <v>78678.571428571435</v>
          </cell>
          <cell r="CV13">
            <v>67354.838709677424</v>
          </cell>
          <cell r="CW13">
            <v>89266.666666666672</v>
          </cell>
          <cell r="CX13">
            <v>67290.322580645166</v>
          </cell>
          <cell r="CY13">
            <v>79700</v>
          </cell>
          <cell r="CZ13">
            <v>63935.483870967742</v>
          </cell>
          <cell r="DA13">
            <v>19451.612903225807</v>
          </cell>
          <cell r="DB13">
            <v>46600</v>
          </cell>
          <cell r="DC13">
            <v>63741.93548387097</v>
          </cell>
          <cell r="DD13">
            <v>69866.666666666672</v>
          </cell>
          <cell r="DE13">
            <v>61387.096774193553</v>
          </cell>
          <cell r="DF13">
            <v>104903.22580645162</v>
          </cell>
          <cell r="DG13">
            <v>65000</v>
          </cell>
          <cell r="DH13">
            <v>91290.322580645166</v>
          </cell>
          <cell r="DI13">
            <v>34800</v>
          </cell>
          <cell r="DJ13">
            <v>49935.483870967742</v>
          </cell>
          <cell r="DK13">
            <v>23766.666666666664</v>
          </cell>
          <cell r="DL13">
            <v>33612.903225806454</v>
          </cell>
          <cell r="DM13">
            <v>51612.903225806447</v>
          </cell>
          <cell r="DN13">
            <v>39200</v>
          </cell>
          <cell r="DO13">
            <v>51387.096774193546</v>
          </cell>
          <cell r="DP13">
            <v>58933.333333333336</v>
          </cell>
          <cell r="DQ13">
            <v>78935.483870967742</v>
          </cell>
          <cell r="DR13">
            <v>104548.3870967742</v>
          </cell>
          <cell r="DS13">
            <v>88724.137931034493</v>
          </cell>
          <cell r="DT13">
            <v>62064.516129032258</v>
          </cell>
          <cell r="DU13">
            <v>78733.333333333343</v>
          </cell>
          <cell r="DV13">
            <v>94870.967741935485</v>
          </cell>
          <cell r="DW13">
            <v>16000</v>
          </cell>
          <cell r="DX13">
            <v>38709.677419354834</v>
          </cell>
          <cell r="DY13">
            <v>39225.806451612909</v>
          </cell>
          <cell r="DZ13">
            <v>24833.333333333332</v>
          </cell>
          <cell r="EA13">
            <v>46548.387096774197</v>
          </cell>
          <cell r="EB13">
            <v>46533.333333333336</v>
          </cell>
          <cell r="EC13">
            <v>78806.451612903227</v>
          </cell>
          <cell r="ED13">
            <v>85225.806451612894</v>
          </cell>
          <cell r="EE13">
            <v>108071.42857142857</v>
          </cell>
          <cell r="EF13">
            <v>103548.3870967742</v>
          </cell>
          <cell r="EG13">
            <v>64866.666666666664</v>
          </cell>
          <cell r="EH13">
            <v>37903.225806451614</v>
          </cell>
          <cell r="EI13">
            <v>16933.333333333336</v>
          </cell>
          <cell r="EJ13">
            <v>49161.290322580644</v>
          </cell>
          <cell r="EK13">
            <v>15612.903225806451</v>
          </cell>
          <cell r="EL13">
            <v>38433.333333333336</v>
          </cell>
          <cell r="EM13">
            <v>47419.354838709682</v>
          </cell>
          <cell r="EN13">
            <v>69033.333333333328</v>
          </cell>
          <cell r="EO13">
            <v>85129.032258064515</v>
          </cell>
          <cell r="EP13">
            <v>80677.419354838712</v>
          </cell>
          <cell r="EQ13">
            <v>114214.28571428571</v>
          </cell>
          <cell r="ER13">
            <v>67935.483870967742</v>
          </cell>
          <cell r="ES13">
            <v>34733.333333333328</v>
          </cell>
          <cell r="ET13">
            <v>43774.193548387098</v>
          </cell>
          <cell r="EU13">
            <v>34333.333333333336</v>
          </cell>
          <cell r="EV13">
            <v>18903.225806451614</v>
          </cell>
          <cell r="EW13">
            <v>17258.06451612903</v>
          </cell>
          <cell r="EX13">
            <v>27133.333333333336</v>
          </cell>
          <cell r="EY13">
            <v>55419.354838709682</v>
          </cell>
          <cell r="EZ13">
            <v>50533.333333333336</v>
          </cell>
          <cell r="FA13">
            <v>107096.77419354839</v>
          </cell>
          <cell r="FB13">
            <v>80516.129032258075</v>
          </cell>
          <cell r="FC13">
            <v>77678.571428571435</v>
          </cell>
          <cell r="FD13">
            <v>50741.935483870962</v>
          </cell>
          <cell r="FE13">
            <v>49533.333333333328</v>
          </cell>
          <cell r="FF13">
            <v>27677.419354838712</v>
          </cell>
          <cell r="FG13">
            <v>28833.333333333332</v>
          </cell>
          <cell r="FH13">
            <v>19000</v>
          </cell>
          <cell r="FI13">
            <v>23032.258064516129</v>
          </cell>
          <cell r="FJ13">
            <v>46366.666666666664</v>
          </cell>
          <cell r="FK13">
            <v>26000</v>
          </cell>
          <cell r="FL13">
            <v>38800</v>
          </cell>
          <cell r="FM13">
            <v>60677.419354838712</v>
          </cell>
          <cell r="FN13">
            <v>44129.032258064515</v>
          </cell>
          <cell r="FO13">
            <v>46642.857142857145</v>
          </cell>
          <cell r="FP13">
            <v>49161.290322580644</v>
          </cell>
          <cell r="FQ13">
            <v>65833.333333333328</v>
          </cell>
          <cell r="FR13">
            <v>53064.516129032258</v>
          </cell>
          <cell r="FS13">
            <v>51966.666666666664</v>
          </cell>
          <cell r="FT13">
            <v>41258.06451612903</v>
          </cell>
          <cell r="FU13">
            <v>18548.387096774193</v>
          </cell>
          <cell r="FV13">
            <v>20000</v>
          </cell>
          <cell r="FW13">
            <v>28419.354838709674</v>
          </cell>
          <cell r="FX13">
            <v>50800</v>
          </cell>
          <cell r="FY13">
            <v>59290.322580645166</v>
          </cell>
          <cell r="FZ13">
            <v>64677.419354838705</v>
          </cell>
          <cell r="GA13">
            <v>64250</v>
          </cell>
          <cell r="GB13">
            <v>52193.548387096773</v>
          </cell>
          <cell r="GC13">
            <v>36466.666666666664</v>
          </cell>
          <cell r="GD13">
            <v>21774.193548387095</v>
          </cell>
          <cell r="GE13">
            <v>25300</v>
          </cell>
          <cell r="GF13">
            <v>11806.451612903225</v>
          </cell>
          <cell r="GG13">
            <v>19000</v>
          </cell>
          <cell r="GH13">
            <v>27133.333333333336</v>
          </cell>
          <cell r="GI13">
            <v>40064.516129032258</v>
          </cell>
          <cell r="GJ13">
            <v>54233.333333333328</v>
          </cell>
          <cell r="GK13">
            <v>64548.387096774197</v>
          </cell>
          <cell r="GL13">
            <v>74000</v>
          </cell>
          <cell r="GM13">
            <v>99535.714285714275</v>
          </cell>
          <cell r="GN13">
            <v>43935.483870967742</v>
          </cell>
          <cell r="GO13">
            <v>24866.666666666668</v>
          </cell>
          <cell r="GP13">
            <v>19387.096774193549</v>
          </cell>
          <cell r="GQ13">
            <v>22833.333333333332</v>
          </cell>
          <cell r="GR13">
            <v>18419.354838709678</v>
          </cell>
          <cell r="GS13">
            <v>17451.612903225807</v>
          </cell>
          <cell r="GT13">
            <v>19800</v>
          </cell>
          <cell r="GU13">
            <v>24451.612903225807</v>
          </cell>
          <cell r="GV13">
            <v>33966.666666666672</v>
          </cell>
          <cell r="GW13">
            <v>51806.451612903227</v>
          </cell>
          <cell r="GX13">
            <v>78193.548387096773</v>
          </cell>
          <cell r="GY13">
            <v>78607.142857142855</v>
          </cell>
          <cell r="GZ13">
            <v>69709.677419354848</v>
          </cell>
          <cell r="HA13">
            <v>38066.666666666672</v>
          </cell>
          <cell r="HB13">
            <v>26935.483870967742</v>
          </cell>
          <cell r="HC13">
            <v>24400</v>
          </cell>
          <cell r="HD13">
            <v>27000</v>
          </cell>
          <cell r="HE13">
            <v>37677.419354838712</v>
          </cell>
          <cell r="HF13">
            <v>27400</v>
          </cell>
          <cell r="HG13">
            <v>47032.258064516129</v>
          </cell>
          <cell r="HH13">
            <v>41433.333333333336</v>
          </cell>
          <cell r="HI13">
            <v>52000</v>
          </cell>
          <cell r="HJ13">
            <v>55806.451612903227</v>
          </cell>
          <cell r="HK13">
            <v>78793.10344827587</v>
          </cell>
          <cell r="HL13">
            <v>43387.096774193546</v>
          </cell>
          <cell r="HM13">
            <v>28266.666666666664</v>
          </cell>
          <cell r="HN13">
            <v>25580.645161290326</v>
          </cell>
          <cell r="HO13">
            <v>23933.333333333336</v>
          </cell>
          <cell r="HP13">
            <v>30838.709677419356</v>
          </cell>
          <cell r="HQ13">
            <v>42548.387096774197</v>
          </cell>
          <cell r="HR13">
            <v>24900</v>
          </cell>
          <cell r="HS13">
            <v>28645.16129032258</v>
          </cell>
          <cell r="HT13">
            <v>40866.666666666664</v>
          </cell>
          <cell r="HU13">
            <v>52709.677419354834</v>
          </cell>
          <cell r="HV13">
            <v>79967.741935483878</v>
          </cell>
          <cell r="HW13">
            <v>72642.857142857145</v>
          </cell>
          <cell r="HX13">
            <v>49064.516129032258</v>
          </cell>
          <cell r="HY13">
            <v>31633.333333333336</v>
          </cell>
          <cell r="HZ13">
            <v>40290.322580645166</v>
          </cell>
          <cell r="IA13">
            <v>29000</v>
          </cell>
          <cell r="IB13">
            <v>35000</v>
          </cell>
          <cell r="IC13">
            <v>22523.578528516155</v>
          </cell>
          <cell r="ID13">
            <v>16833.069057509791</v>
          </cell>
          <cell r="IE13">
            <v>28226.870456351131</v>
          </cell>
          <cell r="IF13">
            <v>35892.133180637873</v>
          </cell>
          <cell r="IG13">
            <v>51416.235635012512</v>
          </cell>
          <cell r="IH13">
            <v>68779.840928470279</v>
          </cell>
          <cell r="II13">
            <v>84593.548722348525</v>
          </cell>
          <cell r="IJ13">
            <v>35765.799463751471</v>
          </cell>
          <cell r="IK13">
            <v>35741.774939333533</v>
          </cell>
          <cell r="IL13">
            <v>31239.058577883581</v>
          </cell>
          <cell r="IM13">
            <v>20255.086692885125</v>
          </cell>
          <cell r="IN13">
            <v>20248.724981182313</v>
          </cell>
          <cell r="IO13">
            <v>17708.975058913253</v>
          </cell>
          <cell r="IP13">
            <v>22064.059277035758</v>
          </cell>
          <cell r="IQ13">
            <v>25774.193548387095</v>
          </cell>
          <cell r="IR13">
            <v>46066.666666666672</v>
          </cell>
          <cell r="IS13">
            <v>54709.677419354841</v>
          </cell>
          <cell r="IT13">
            <v>62774.193548387098</v>
          </cell>
          <cell r="IU13">
            <v>54642.857142857145</v>
          </cell>
          <cell r="IV13">
            <v>45129.032258064522</v>
          </cell>
          <cell r="IW13">
            <v>33866.666666666664</v>
          </cell>
          <cell r="IX13">
            <v>24419.354838709674</v>
          </cell>
          <cell r="IY13">
            <v>19833.333333333332</v>
          </cell>
          <cell r="IZ13">
            <v>17161.290322580644</v>
          </cell>
          <cell r="JA13">
            <v>15032.258064516131</v>
          </cell>
          <cell r="JB13">
            <v>15666.666666666666</v>
          </cell>
          <cell r="JC13">
            <v>25451.612903225807</v>
          </cell>
          <cell r="JD13">
            <v>31900</v>
          </cell>
          <cell r="JE13">
            <v>45709.677419354841</v>
          </cell>
          <cell r="JF13">
            <v>61580.645161290318</v>
          </cell>
          <cell r="JG13">
            <v>24517.241379310344</v>
          </cell>
          <cell r="JH13">
            <v>28354.83870967742</v>
          </cell>
          <cell r="JI13">
            <v>27797.50677852942</v>
          </cell>
          <cell r="JJ13">
            <v>24295.60210838787</v>
          </cell>
          <cell r="JK13">
            <v>15753.02039702436</v>
          </cell>
          <cell r="JL13">
            <v>15748.07269298666</v>
          </cell>
          <cell r="JM13">
            <v>13772.828995663993</v>
          </cell>
          <cell r="JN13">
            <v>17159.915487026257</v>
          </cell>
          <cell r="JO13">
            <v>22185.186618443713</v>
          </cell>
          <cell r="JP13">
            <v>28209.775291164911</v>
          </cell>
          <cell r="JQ13">
            <v>40411.096389326158</v>
          </cell>
          <cell r="JR13">
            <v>45109.846721001253</v>
          </cell>
          <cell r="JS13">
            <v>35805.645688855599</v>
          </cell>
          <cell r="JT13">
            <v>30015.890862861088</v>
          </cell>
          <cell r="JU13">
            <v>23441.54867596491</v>
          </cell>
          <cell r="JV13">
            <v>20488.403653364618</v>
          </cell>
          <cell r="JW13">
            <v>13284.471782754988</v>
          </cell>
          <cell r="JX13">
            <v>13280.299399743877</v>
          </cell>
          <cell r="JY13">
            <v>11614.582699084733</v>
          </cell>
          <cell r="JZ13">
            <v>14470.901918270913</v>
          </cell>
          <cell r="KA13">
            <v>18708.697011751436</v>
          </cell>
          <cell r="KB13">
            <v>23789.213395808674</v>
          </cell>
          <cell r="KC13">
            <v>34078.548504615712</v>
          </cell>
        </row>
        <row r="16">
          <cell r="CH16">
            <v>115301.92420697802</v>
          </cell>
          <cell r="CI16">
            <v>115301.92420697802</v>
          </cell>
          <cell r="CJ16">
            <v>115301.92420697802</v>
          </cell>
          <cell r="CK16">
            <v>115301.92420697802</v>
          </cell>
          <cell r="CL16">
            <v>115301.92420697802</v>
          </cell>
          <cell r="CM16">
            <v>115301.92420697802</v>
          </cell>
          <cell r="CN16">
            <v>115301.92420697802</v>
          </cell>
          <cell r="CO16">
            <v>115301.92420697802</v>
          </cell>
          <cell r="CP16">
            <v>115301.92420697802</v>
          </cell>
          <cell r="CQ16">
            <v>115301.92420697802</v>
          </cell>
          <cell r="CR16">
            <v>115301.92420697802</v>
          </cell>
          <cell r="CS16">
            <v>115301.92420697802</v>
          </cell>
          <cell r="CT16">
            <v>109107.46469171968</v>
          </cell>
          <cell r="CU16">
            <v>109107.46469171968</v>
          </cell>
          <cell r="CV16">
            <v>109107.46469171968</v>
          </cell>
          <cell r="CW16">
            <v>109107.46469171968</v>
          </cell>
          <cell r="CX16">
            <v>109107.46469171968</v>
          </cell>
          <cell r="CY16">
            <v>109107.46469171968</v>
          </cell>
          <cell r="CZ16">
            <v>109107.46469171968</v>
          </cell>
          <cell r="DA16">
            <v>109107.46469171968</v>
          </cell>
          <cell r="DB16">
            <v>109107.46469171968</v>
          </cell>
          <cell r="DC16">
            <v>109107.46469171968</v>
          </cell>
          <cell r="DD16">
            <v>109107.46469171968</v>
          </cell>
          <cell r="DE16">
            <v>109107.46469171968</v>
          </cell>
          <cell r="DF16">
            <v>93028.332756775984</v>
          </cell>
          <cell r="DG16">
            <v>93028.332756775984</v>
          </cell>
          <cell r="DH16">
            <v>93028.332756775984</v>
          </cell>
          <cell r="DI16">
            <v>93028.332756775984</v>
          </cell>
          <cell r="DJ16">
            <v>93028.332756775984</v>
          </cell>
          <cell r="DK16">
            <v>93028.332756775984</v>
          </cell>
          <cell r="DL16">
            <v>93028.332756775984</v>
          </cell>
          <cell r="DM16">
            <v>93028.332756775984</v>
          </cell>
          <cell r="DN16">
            <v>93028.332756775984</v>
          </cell>
          <cell r="DO16">
            <v>93028.332756775984</v>
          </cell>
          <cell r="DP16">
            <v>93028.332756775984</v>
          </cell>
          <cell r="DQ16">
            <v>93028.332756775984</v>
          </cell>
          <cell r="DR16">
            <v>81560.341143746511</v>
          </cell>
          <cell r="DS16">
            <v>81560.341143746511</v>
          </cell>
          <cell r="DT16">
            <v>81560.341143746511</v>
          </cell>
          <cell r="DU16">
            <v>81560.341143746511</v>
          </cell>
          <cell r="DV16">
            <v>81560.341143746511</v>
          </cell>
          <cell r="DW16">
            <v>81560.341143746511</v>
          </cell>
          <cell r="DX16">
            <v>81560.341143746511</v>
          </cell>
          <cell r="DY16">
            <v>81560.341143746511</v>
          </cell>
          <cell r="DZ16">
            <v>81560.341143746511</v>
          </cell>
          <cell r="EA16">
            <v>81560.341143746511</v>
          </cell>
          <cell r="EB16">
            <v>81560.341143746511</v>
          </cell>
          <cell r="EC16">
            <v>81560.341143746511</v>
          </cell>
          <cell r="ED16">
            <v>89655.412897404458</v>
          </cell>
          <cell r="EE16">
            <v>89655.412897404458</v>
          </cell>
          <cell r="EF16">
            <v>89655.412897404458</v>
          </cell>
          <cell r="EG16">
            <v>89655.412897404458</v>
          </cell>
          <cell r="EH16">
            <v>89655.412897404458</v>
          </cell>
          <cell r="EI16">
            <v>89655.412897404458</v>
          </cell>
          <cell r="EJ16">
            <v>89655.412897404458</v>
          </cell>
          <cell r="EK16">
            <v>89655.412897404458</v>
          </cell>
          <cell r="EL16">
            <v>89655.412897404458</v>
          </cell>
          <cell r="EM16">
            <v>89655.412897404458</v>
          </cell>
          <cell r="EN16">
            <v>89655.412897404458</v>
          </cell>
          <cell r="EO16">
            <v>89655.412897404458</v>
          </cell>
          <cell r="EP16">
            <v>92775.798763025377</v>
          </cell>
          <cell r="EQ16">
            <v>92775.798763025377</v>
          </cell>
          <cell r="ER16">
            <v>92775.798763025377</v>
          </cell>
          <cell r="ES16">
            <v>92775.798763025377</v>
          </cell>
          <cell r="ET16">
            <v>92775.798763025377</v>
          </cell>
          <cell r="EU16">
            <v>92775.798763025377</v>
          </cell>
          <cell r="EV16">
            <v>92775.798763025377</v>
          </cell>
          <cell r="EW16">
            <v>92775.798763025377</v>
          </cell>
          <cell r="EX16">
            <v>92775.798763025377</v>
          </cell>
          <cell r="EY16">
            <v>92775.798763025377</v>
          </cell>
          <cell r="EZ16">
            <v>92775.798763025377</v>
          </cell>
          <cell r="FA16">
            <v>92775.798763025377</v>
          </cell>
          <cell r="FB16">
            <v>97272.537508153939</v>
          </cell>
          <cell r="FC16">
            <v>97272.537508153939</v>
          </cell>
          <cell r="FD16">
            <v>97272.537508153939</v>
          </cell>
          <cell r="FE16">
            <v>97272.537508153939</v>
          </cell>
          <cell r="FF16">
            <v>97272.537508153939</v>
          </cell>
          <cell r="FG16">
            <v>97272.537508153939</v>
          </cell>
          <cell r="FH16">
            <v>97272.537508153939</v>
          </cell>
          <cell r="FI16">
            <v>97272.537508153939</v>
          </cell>
          <cell r="FJ16">
            <v>97272.537508153939</v>
          </cell>
          <cell r="FK16">
            <v>97272.537508153939</v>
          </cell>
          <cell r="FL16">
            <v>97272.537508153939</v>
          </cell>
          <cell r="FM16">
            <v>97272.537508153939</v>
          </cell>
          <cell r="FN16">
            <v>88512.506560585156</v>
          </cell>
          <cell r="FO16">
            <v>88512.506560585156</v>
          </cell>
          <cell r="FP16">
            <v>88512.506560585156</v>
          </cell>
          <cell r="FQ16">
            <v>88512.506560585156</v>
          </cell>
          <cell r="FR16">
            <v>88512.506560585156</v>
          </cell>
          <cell r="FS16">
            <v>88512.506560585156</v>
          </cell>
          <cell r="FT16">
            <v>88512.506560585156</v>
          </cell>
          <cell r="FU16">
            <v>88512.506560585156</v>
          </cell>
          <cell r="FV16">
            <v>88512.506560585156</v>
          </cell>
          <cell r="FW16">
            <v>88512.506560585156</v>
          </cell>
          <cell r="FX16">
            <v>88512.506560585156</v>
          </cell>
          <cell r="FY16">
            <v>88512.506560585156</v>
          </cell>
          <cell r="FZ16">
            <v>107452.05479452055</v>
          </cell>
          <cell r="GA16">
            <v>107452.05479452055</v>
          </cell>
          <cell r="GB16">
            <v>107452.05479452055</v>
          </cell>
          <cell r="GC16">
            <v>107452.05479452055</v>
          </cell>
          <cell r="GD16">
            <v>107452.05479452055</v>
          </cell>
          <cell r="GE16">
            <v>107452.05479452055</v>
          </cell>
          <cell r="GF16">
            <v>107452.05479452055</v>
          </cell>
          <cell r="GG16">
            <v>107452.05479452055</v>
          </cell>
          <cell r="GH16">
            <v>107452.05479452055</v>
          </cell>
          <cell r="GI16">
            <v>107452.05479452055</v>
          </cell>
          <cell r="GJ16">
            <v>107452.05479452055</v>
          </cell>
          <cell r="GK16">
            <v>107452.05479452055</v>
          </cell>
          <cell r="GL16">
            <v>123416.43835616438</v>
          </cell>
          <cell r="GM16">
            <v>123416.43835616438</v>
          </cell>
          <cell r="GN16">
            <v>123416.43835616438</v>
          </cell>
          <cell r="GO16">
            <v>123416.43835616438</v>
          </cell>
          <cell r="GP16">
            <v>123416.43835616438</v>
          </cell>
          <cell r="GQ16">
            <v>123416.43835616438</v>
          </cell>
          <cell r="GR16">
            <v>123416.43835616438</v>
          </cell>
          <cell r="GS16">
            <v>123416.43835616438</v>
          </cell>
          <cell r="GT16">
            <v>123416.43835616438</v>
          </cell>
          <cell r="GU16">
            <v>123416.43835616438</v>
          </cell>
          <cell r="GV16">
            <v>123416.43835616438</v>
          </cell>
          <cell r="GW16">
            <v>123416.43835616438</v>
          </cell>
          <cell r="GX16">
            <v>106293.1506849315</v>
          </cell>
          <cell r="GY16">
            <v>106293.1506849315</v>
          </cell>
          <cell r="GZ16">
            <v>106293.1506849315</v>
          </cell>
          <cell r="HA16">
            <v>106293.1506849315</v>
          </cell>
          <cell r="HB16">
            <v>106293.1506849315</v>
          </cell>
          <cell r="HC16">
            <v>106293.1506849315</v>
          </cell>
          <cell r="HD16">
            <v>106293.1506849315</v>
          </cell>
          <cell r="HE16">
            <v>106293.1506849315</v>
          </cell>
          <cell r="HF16">
            <v>106293.1506849315</v>
          </cell>
          <cell r="HG16">
            <v>106293.1506849315</v>
          </cell>
          <cell r="HH16">
            <v>106293.1506849315</v>
          </cell>
          <cell r="HI16">
            <v>106293.1506849315</v>
          </cell>
          <cell r="HJ16">
            <v>95375.34246575342</v>
          </cell>
          <cell r="HK16">
            <v>95375.34246575342</v>
          </cell>
          <cell r="HL16">
            <v>95375.34246575342</v>
          </cell>
          <cell r="HM16">
            <v>95375.34246575342</v>
          </cell>
          <cell r="HN16">
            <v>95375.34246575342</v>
          </cell>
          <cell r="HO16">
            <v>95375.34246575342</v>
          </cell>
          <cell r="HP16">
            <v>95375.34246575342</v>
          </cell>
          <cell r="HQ16">
            <v>95375.34246575342</v>
          </cell>
          <cell r="HR16">
            <v>95375.34246575342</v>
          </cell>
          <cell r="HS16">
            <v>95375.34246575342</v>
          </cell>
          <cell r="HT16">
            <v>95375.34246575342</v>
          </cell>
          <cell r="HU16">
            <v>95375.34246575342</v>
          </cell>
          <cell r="HV16">
            <v>88542.465753424651</v>
          </cell>
          <cell r="HW16">
            <v>88542.465753424651</v>
          </cell>
          <cell r="HX16">
            <v>88542.465753424651</v>
          </cell>
          <cell r="HY16">
            <v>88542.465753424651</v>
          </cell>
          <cell r="HZ16">
            <v>88542.465753424651</v>
          </cell>
          <cell r="IA16">
            <v>88542.465753424651</v>
          </cell>
          <cell r="IB16">
            <v>88542.465753424651</v>
          </cell>
          <cell r="IC16">
            <v>88542.465753424651</v>
          </cell>
          <cell r="ID16">
            <v>88542.465753424651</v>
          </cell>
          <cell r="IE16">
            <v>88542.465753424651</v>
          </cell>
          <cell r="IF16">
            <v>88542.465753424651</v>
          </cell>
          <cell r="IG16">
            <v>88542.465753424651</v>
          </cell>
          <cell r="IH16">
            <v>42000</v>
          </cell>
          <cell r="II16">
            <v>42000</v>
          </cell>
          <cell r="IJ16">
            <v>42000</v>
          </cell>
          <cell r="IK16">
            <v>42000</v>
          </cell>
          <cell r="IL16">
            <v>42000</v>
          </cell>
          <cell r="IM16">
            <v>42000</v>
          </cell>
          <cell r="IN16">
            <v>42000</v>
          </cell>
          <cell r="IO16">
            <v>42000</v>
          </cell>
          <cell r="IP16">
            <v>60000</v>
          </cell>
          <cell r="IQ16">
            <v>60000</v>
          </cell>
          <cell r="IR16">
            <v>60000</v>
          </cell>
          <cell r="IS16">
            <v>60000</v>
          </cell>
          <cell r="IT16">
            <v>46310.66406277442</v>
          </cell>
          <cell r="IU16">
            <v>46310.66406277442</v>
          </cell>
          <cell r="IV16">
            <v>46310.66406277442</v>
          </cell>
          <cell r="IW16">
            <v>46310.66406277442</v>
          </cell>
          <cell r="IX16">
            <v>46310.66406277442</v>
          </cell>
          <cell r="IY16">
            <v>46310.66406277442</v>
          </cell>
          <cell r="IZ16">
            <v>46310.66406277442</v>
          </cell>
          <cell r="JA16">
            <v>46310.66406277442</v>
          </cell>
          <cell r="JB16">
            <v>46310.66406277442</v>
          </cell>
          <cell r="JC16">
            <v>82257.46263499801</v>
          </cell>
          <cell r="JD16">
            <v>-44449.63181874872</v>
          </cell>
          <cell r="JE16">
            <v>-45837.447536715059</v>
          </cell>
          <cell r="JF16">
            <v>131599.04058181401</v>
          </cell>
          <cell r="JG16">
            <v>56460.422732069208</v>
          </cell>
          <cell r="JH16">
            <v>-32846.362556845823</v>
          </cell>
          <cell r="JI16">
            <v>-233.13932800996554</v>
          </cell>
          <cell r="JJ16">
            <v>55555.055069381502</v>
          </cell>
          <cell r="JK16">
            <v>45877.2449490203</v>
          </cell>
          <cell r="JL16">
            <v>45877.2449490203</v>
          </cell>
          <cell r="JM16">
            <v>45877.2449490203</v>
          </cell>
          <cell r="JN16">
            <v>45877.2449490203</v>
          </cell>
          <cell r="JO16">
            <v>45877.2449490203</v>
          </cell>
          <cell r="JP16">
            <v>45877.2449490203</v>
          </cell>
          <cell r="JQ16">
            <v>45877.2449490203</v>
          </cell>
          <cell r="JR16">
            <v>63117.321336430497</v>
          </cell>
          <cell r="JS16">
            <v>63117.321336430497</v>
          </cell>
          <cell r="JT16">
            <v>63117.321336430497</v>
          </cell>
          <cell r="JU16">
            <v>63117.321336430497</v>
          </cell>
          <cell r="JV16">
            <v>63117.321336430497</v>
          </cell>
          <cell r="JW16">
            <v>63117.321336430497</v>
          </cell>
          <cell r="JX16">
            <v>63117.321336430497</v>
          </cell>
          <cell r="JY16">
            <v>63117.321336430497</v>
          </cell>
          <cell r="JZ16">
            <v>63117.321336430497</v>
          </cell>
          <cell r="KA16">
            <v>63117.321336430497</v>
          </cell>
          <cell r="KB16">
            <v>63117.321336430497</v>
          </cell>
          <cell r="KC16">
            <v>63117.321336430497</v>
          </cell>
        </row>
        <row r="40">
          <cell r="CH40">
            <v>294863.17862980545</v>
          </cell>
          <cell r="CI40">
            <v>302054.6134459743</v>
          </cell>
          <cell r="CJ40">
            <v>275803.80225554621</v>
          </cell>
          <cell r="CK40">
            <v>212084.34704288872</v>
          </cell>
          <cell r="CL40">
            <v>183291.58404071111</v>
          </cell>
          <cell r="CM40">
            <v>190010.5097401501</v>
          </cell>
          <cell r="CN40">
            <v>165963.16385660027</v>
          </cell>
          <cell r="CO40">
            <v>204730.71546212415</v>
          </cell>
          <cell r="CP40">
            <v>214781.95987148411</v>
          </cell>
          <cell r="CQ40">
            <v>177489.33110691182</v>
          </cell>
          <cell r="CR40">
            <v>203268.65680086333</v>
          </cell>
          <cell r="CS40">
            <v>295707.7738106859</v>
          </cell>
          <cell r="CT40">
            <v>243276.14192847986</v>
          </cell>
          <cell r="CU40">
            <v>247932.91953264375</v>
          </cell>
          <cell r="CV40">
            <v>246834.21359333509</v>
          </cell>
          <cell r="CW40">
            <v>208845.14748223376</v>
          </cell>
          <cell r="CX40">
            <v>205568.97792538439</v>
          </cell>
          <cell r="CY40">
            <v>216746.45489236037</v>
          </cell>
          <cell r="CZ40">
            <v>207153.32658204113</v>
          </cell>
          <cell r="DA40">
            <v>178445.49638085216</v>
          </cell>
          <cell r="DB40">
            <v>204807.50926708142</v>
          </cell>
          <cell r="DC40">
            <v>212055.55219163973</v>
          </cell>
          <cell r="DD40">
            <v>226468.60139842</v>
          </cell>
          <cell r="DE40">
            <v>226220.21600116073</v>
          </cell>
          <cell r="DF40">
            <v>285283.10028002213</v>
          </cell>
          <cell r="DG40">
            <v>354687.11980968498</v>
          </cell>
          <cell r="DH40">
            <v>232583.62739967019</v>
          </cell>
          <cell r="DI40">
            <v>230085.18253468932</v>
          </cell>
          <cell r="DJ40">
            <v>214705.08820356126</v>
          </cell>
          <cell r="DK40">
            <v>191919.89625934893</v>
          </cell>
          <cell r="DL40">
            <v>193579.96617447719</v>
          </cell>
          <cell r="DM40">
            <v>201936.7758495225</v>
          </cell>
          <cell r="DN40">
            <v>232247.30401587643</v>
          </cell>
          <cell r="DO40">
            <v>212385.60935759277</v>
          </cell>
          <cell r="DP40">
            <v>240441.20509284077</v>
          </cell>
          <cell r="DQ40">
            <v>276130.98284086073</v>
          </cell>
          <cell r="DR40">
            <v>297584.38301429868</v>
          </cell>
          <cell r="DS40">
            <v>274071.41653371847</v>
          </cell>
          <cell r="DT40">
            <v>243970.12219623837</v>
          </cell>
          <cell r="DU40">
            <v>222205.7122790615</v>
          </cell>
          <cell r="DV40">
            <v>233137.09766280299</v>
          </cell>
          <cell r="DW40">
            <v>190848.4754870933</v>
          </cell>
          <cell r="DX40">
            <v>198949.30567338661</v>
          </cell>
          <cell r="DY40">
            <v>185813.77500262743</v>
          </cell>
          <cell r="DZ40">
            <v>201500.98043311574</v>
          </cell>
          <cell r="EA40">
            <v>221494.90142383092</v>
          </cell>
          <cell r="EB40">
            <v>225708.98002325519</v>
          </cell>
          <cell r="EC40">
            <v>253105.95154634462</v>
          </cell>
          <cell r="ED40">
            <v>289769.25818624941</v>
          </cell>
          <cell r="EE40">
            <v>262721.46992447268</v>
          </cell>
          <cell r="EF40">
            <v>233970.58738753301</v>
          </cell>
          <cell r="EG40">
            <v>209710.82117218955</v>
          </cell>
          <cell r="EH40">
            <v>188221.97965257606</v>
          </cell>
          <cell r="EI40">
            <v>210912.03773814335</v>
          </cell>
          <cell r="EJ40">
            <v>202160.90906504818</v>
          </cell>
          <cell r="EK40">
            <v>195907.18660177922</v>
          </cell>
          <cell r="EL40">
            <v>190440.98790520089</v>
          </cell>
          <cell r="EM40">
            <v>209417.03945853884</v>
          </cell>
          <cell r="EN40">
            <v>212205.08344752828</v>
          </cell>
          <cell r="EO40">
            <v>280228.52422276372</v>
          </cell>
          <cell r="EP40">
            <v>305922.32548321364</v>
          </cell>
          <cell r="EQ40">
            <v>276386.05336184974</v>
          </cell>
          <cell r="ER40">
            <v>230610.47459498362</v>
          </cell>
          <cell r="ES40">
            <v>202269.54422282986</v>
          </cell>
          <cell r="ET40">
            <v>180732.90439410642</v>
          </cell>
          <cell r="EU40">
            <v>176270.74795157823</v>
          </cell>
          <cell r="EV40">
            <v>178510.50774009712</v>
          </cell>
          <cell r="EW40">
            <v>175714.1593918321</v>
          </cell>
          <cell r="EX40">
            <v>186393.30459914907</v>
          </cell>
          <cell r="EY40">
            <v>194538.20595440065</v>
          </cell>
          <cell r="EZ40">
            <v>209526.47872045668</v>
          </cell>
          <cell r="FA40">
            <v>300544.79210573819</v>
          </cell>
          <cell r="FB40">
            <v>287406.88676574593</v>
          </cell>
          <cell r="FC40">
            <v>267317.93714437867</v>
          </cell>
          <cell r="FD40">
            <v>239967.89437472323</v>
          </cell>
          <cell r="FE40">
            <v>193212.1873173707</v>
          </cell>
          <cell r="FF40">
            <v>173861.92973975022</v>
          </cell>
          <cell r="FG40">
            <v>181647.1962080457</v>
          </cell>
          <cell r="FH40">
            <v>179898.93414883624</v>
          </cell>
          <cell r="FI40">
            <v>189707.54421499942</v>
          </cell>
          <cell r="FJ40">
            <v>195140.00357829541</v>
          </cell>
          <cell r="FK40">
            <v>184088.69373027014</v>
          </cell>
          <cell r="FL40">
            <v>232401.68478176801</v>
          </cell>
          <cell r="FM40">
            <v>237610.39965727358</v>
          </cell>
          <cell r="FN40">
            <v>230347.73937252237</v>
          </cell>
          <cell r="FO40">
            <v>239476.62680863895</v>
          </cell>
          <cell r="FP40">
            <v>191348.80687760335</v>
          </cell>
          <cell r="FQ40">
            <v>173925.62469747051</v>
          </cell>
          <cell r="FR40">
            <v>177416.14713454025</v>
          </cell>
          <cell r="FS40">
            <v>178396.97569823425</v>
          </cell>
          <cell r="FT40">
            <v>144257.71632306982</v>
          </cell>
          <cell r="FU40">
            <v>152059.19793011073</v>
          </cell>
          <cell r="FV40">
            <v>137056.60746433132</v>
          </cell>
          <cell r="FW40">
            <v>166062.12780296398</v>
          </cell>
          <cell r="FX40">
            <v>220160.58129792419</v>
          </cell>
          <cell r="FY40">
            <v>198871.36071378703</v>
          </cell>
          <cell r="FZ40">
            <v>276001.54664447613</v>
          </cell>
          <cell r="GA40">
            <v>266365.78036920866</v>
          </cell>
          <cell r="GB40">
            <v>225486.70489873679</v>
          </cell>
          <cell r="GC40">
            <v>183498.35717554818</v>
          </cell>
          <cell r="GD40">
            <v>173738.31279579317</v>
          </cell>
          <cell r="GE40">
            <v>171851.72802144443</v>
          </cell>
          <cell r="GF40">
            <v>200920.26497920213</v>
          </cell>
          <cell r="GG40">
            <v>178643.68657987958</v>
          </cell>
          <cell r="GH40">
            <v>178266.82377801675</v>
          </cell>
          <cell r="GI40">
            <v>190222.03942043468</v>
          </cell>
          <cell r="GJ40">
            <v>223949.64983626106</v>
          </cell>
          <cell r="GK40">
            <v>262863.43057081033</v>
          </cell>
          <cell r="GL40">
            <v>274889.175092955</v>
          </cell>
          <cell r="GM40">
            <v>270769.81572807638</v>
          </cell>
          <cell r="GN40">
            <v>223167.86116894451</v>
          </cell>
          <cell r="GO40">
            <v>197377.57954349249</v>
          </cell>
          <cell r="GP40">
            <v>187549.48403145385</v>
          </cell>
          <cell r="GQ40">
            <v>182333.88189425142</v>
          </cell>
          <cell r="GR40">
            <v>181272.21012126008</v>
          </cell>
          <cell r="GS40">
            <v>178708.65230766419</v>
          </cell>
          <cell r="GT40">
            <v>184236.2965446602</v>
          </cell>
          <cell r="GU40">
            <v>191957.67906701696</v>
          </cell>
          <cell r="GV40">
            <v>219256.86774263234</v>
          </cell>
          <cell r="GW40">
            <v>252070.44973562338</v>
          </cell>
          <cell r="GX40">
            <v>271019.01234029286</v>
          </cell>
          <cell r="GY40">
            <v>266642.11626013578</v>
          </cell>
          <cell r="GZ40">
            <v>219537.1703091232</v>
          </cell>
          <cell r="HA40">
            <v>193555.38057528064</v>
          </cell>
          <cell r="HB40">
            <v>183351.75465016038</v>
          </cell>
          <cell r="HC40">
            <v>178085.11752882166</v>
          </cell>
          <cell r="HD40">
            <v>177043.87830943079</v>
          </cell>
          <cell r="HE40">
            <v>174226.98291215277</v>
          </cell>
          <cell r="HF40">
            <v>177894.9377783676</v>
          </cell>
          <cell r="HG40">
            <v>187428.69104466698</v>
          </cell>
          <cell r="HH40">
            <v>211585.13049765764</v>
          </cell>
          <cell r="HI40">
            <v>247506.95467596798</v>
          </cell>
          <cell r="HJ40">
            <v>261496.72815584287</v>
          </cell>
          <cell r="HK40">
            <v>257241.73447410797</v>
          </cell>
          <cell r="HL40">
            <v>211357.70393551982</v>
          </cell>
          <cell r="HM40">
            <v>186579.11820182079</v>
          </cell>
          <cell r="HN40">
            <v>177061.93032129633</v>
          </cell>
          <cell r="HO40">
            <v>172060.46132293317</v>
          </cell>
          <cell r="HP40">
            <v>171030.18976310824</v>
          </cell>
          <cell r="HQ40">
            <v>169052.67945843012</v>
          </cell>
          <cell r="HR40">
            <v>173786.65854214624</v>
          </cell>
          <cell r="HS40">
            <v>184957.10231064056</v>
          </cell>
          <cell r="HT40">
            <v>204459.20196121058</v>
          </cell>
          <cell r="HU40">
            <v>240057.12901059119</v>
          </cell>
          <cell r="HV40">
            <v>261434.66091504385</v>
          </cell>
          <cell r="HW40">
            <v>252986.06312334974</v>
          </cell>
          <cell r="HX40">
            <v>215428.37328499163</v>
          </cell>
          <cell r="HY40">
            <v>201467.35017809964</v>
          </cell>
          <cell r="HZ40">
            <v>178209.43331013524</v>
          </cell>
          <cell r="IA40">
            <v>174796.32466695952</v>
          </cell>
          <cell r="IB40">
            <v>173404.02990784301</v>
          </cell>
          <cell r="IC40">
            <v>170221.20098730605</v>
          </cell>
          <cell r="ID40">
            <v>177037.47577401443</v>
          </cell>
          <cell r="IE40">
            <v>192501.74703976465</v>
          </cell>
          <cell r="IF40">
            <v>209811.7425906604</v>
          </cell>
          <cell r="IG40">
            <v>242713.85375084661</v>
          </cell>
          <cell r="IH40">
            <v>333982.25497114455</v>
          </cell>
          <cell r="II40">
            <v>274598.13259748841</v>
          </cell>
          <cell r="IJ40">
            <v>225669.92961678247</v>
          </cell>
          <cell r="IK40">
            <v>213243.91467202114</v>
          </cell>
          <cell r="IL40">
            <v>184385.10123859698</v>
          </cell>
          <cell r="IM40">
            <v>171583.59204341896</v>
          </cell>
          <cell r="IN40">
            <v>168928.14808322617</v>
          </cell>
          <cell r="IO40">
            <v>172010.20432809481</v>
          </cell>
          <cell r="IP40">
            <v>182011.35506128054</v>
          </cell>
          <cell r="IQ40">
            <v>222009.17291494182</v>
          </cell>
          <cell r="IR40">
            <v>246055.90866922773</v>
          </cell>
          <cell r="IS40">
            <v>247017.82665115435</v>
          </cell>
          <cell r="IT40">
            <v>269277.2382986602</v>
          </cell>
          <cell r="IU40">
            <v>257004.39633952937</v>
          </cell>
          <cell r="IV40">
            <v>259619.1023487692</v>
          </cell>
          <cell r="IW40">
            <v>169564.28654472754</v>
          </cell>
          <cell r="IX40">
            <v>161845.22904532871</v>
          </cell>
          <cell r="IY40">
            <v>159294.89017782084</v>
          </cell>
          <cell r="IZ40">
            <v>158017.7141587339</v>
          </cell>
          <cell r="JA40">
            <v>154845.21501892901</v>
          </cell>
          <cell r="JB40">
            <v>156437.68963945855</v>
          </cell>
          <cell r="JC40">
            <v>171078.74814136024</v>
          </cell>
          <cell r="JD40">
            <v>191066.31796830517</v>
          </cell>
          <cell r="JE40">
            <v>220059.23510910885</v>
          </cell>
          <cell r="JF40">
            <v>224029.18989119868</v>
          </cell>
          <cell r="JG40">
            <v>220165.56609121081</v>
          </cell>
          <cell r="JH40">
            <v>193195.70460666047</v>
          </cell>
          <cell r="JI40">
            <v>166972.08835203361</v>
          </cell>
          <cell r="JJ40">
            <v>156799.19959950837</v>
          </cell>
          <cell r="JK40">
            <v>158971.84039453659</v>
          </cell>
          <cell r="JL40">
            <v>156554.65365523868</v>
          </cell>
          <cell r="JM40">
            <v>154473.60349235445</v>
          </cell>
          <cell r="JN40">
            <v>154239.98276995146</v>
          </cell>
          <cell r="JO40">
            <v>168087.68472786655</v>
          </cell>
          <cell r="JP40">
            <v>190383.88070929193</v>
          </cell>
          <cell r="JQ40">
            <v>187072.40276072835</v>
          </cell>
          <cell r="JR40">
            <v>248424.61794781717</v>
          </cell>
          <cell r="JS40">
            <v>225402.65496245408</v>
          </cell>
          <cell r="JT40">
            <v>202103.44437028863</v>
          </cell>
          <cell r="JU40">
            <v>168051.37103240524</v>
          </cell>
          <cell r="JV40">
            <v>151489.43400996388</v>
          </cell>
          <cell r="JW40">
            <v>146385.81141865189</v>
          </cell>
          <cell r="JX40">
            <v>144874.44730206314</v>
          </cell>
          <cell r="JY40">
            <v>144215.35114289736</v>
          </cell>
          <cell r="JZ40">
            <v>150028.3739718422</v>
          </cell>
          <cell r="KA40">
            <v>170796.7016169964</v>
          </cell>
          <cell r="KB40">
            <v>187649.1939551837</v>
          </cell>
          <cell r="KC40">
            <v>204732.67509433642</v>
          </cell>
        </row>
        <row r="42">
          <cell r="CH42">
            <v>709.67741935483866</v>
          </cell>
          <cell r="CI42">
            <v>821.42857142857144</v>
          </cell>
          <cell r="CJ42">
            <v>870.9677419354839</v>
          </cell>
          <cell r="CK42">
            <v>366.66666666666669</v>
          </cell>
          <cell r="CL42">
            <v>451.61290322580646</v>
          </cell>
          <cell r="CM42">
            <v>333.33333333333331</v>
          </cell>
          <cell r="CN42">
            <v>709.67741935483866</v>
          </cell>
          <cell r="CO42">
            <v>387.09677419354841</v>
          </cell>
          <cell r="CP42">
            <v>366.66666666666669</v>
          </cell>
          <cell r="CQ42">
            <v>612.90322580645159</v>
          </cell>
          <cell r="CR42">
            <v>500</v>
          </cell>
          <cell r="CS42">
            <v>645.16129032258061</v>
          </cell>
          <cell r="CT42">
            <v>612.90322580645159</v>
          </cell>
          <cell r="CU42">
            <v>714.28571428571433</v>
          </cell>
          <cell r="CV42">
            <v>516.12903225806451</v>
          </cell>
          <cell r="CW42">
            <v>700</v>
          </cell>
          <cell r="CX42">
            <v>516.12903225806451</v>
          </cell>
          <cell r="CY42">
            <v>433.33333333333331</v>
          </cell>
          <cell r="CZ42">
            <v>419.35483870967744</v>
          </cell>
          <cell r="DA42">
            <v>387.09677419354841</v>
          </cell>
          <cell r="DB42">
            <v>566.66666666666663</v>
          </cell>
          <cell r="DC42">
            <v>451.61290322580646</v>
          </cell>
          <cell r="DD42">
            <v>466.66666666666669</v>
          </cell>
          <cell r="DE42">
            <v>870.9677419354839</v>
          </cell>
          <cell r="DF42">
            <v>1032.258064516129</v>
          </cell>
          <cell r="DG42">
            <v>678.57142857142856</v>
          </cell>
          <cell r="DH42">
            <v>677.41935483870964</v>
          </cell>
          <cell r="DI42">
            <v>766.66666666666663</v>
          </cell>
          <cell r="DJ42">
            <v>903.22580645161293</v>
          </cell>
          <cell r="DK42">
            <v>2066.6666666666665</v>
          </cell>
          <cell r="DL42">
            <v>677.41935483870964</v>
          </cell>
          <cell r="DM42">
            <v>677.41935483870964</v>
          </cell>
          <cell r="DN42">
            <v>533.33333333333337</v>
          </cell>
          <cell r="DO42">
            <v>741.93548387096769</v>
          </cell>
          <cell r="DP42">
            <v>566.66666666666663</v>
          </cell>
          <cell r="DQ42">
            <v>1129.0322580645161</v>
          </cell>
          <cell r="DR42">
            <v>580.64516129032256</v>
          </cell>
          <cell r="DS42">
            <v>896.55172413793105</v>
          </cell>
          <cell r="DT42">
            <v>1774.1935483870968</v>
          </cell>
          <cell r="DU42">
            <v>1000</v>
          </cell>
          <cell r="DV42">
            <v>1161.2903225806451</v>
          </cell>
          <cell r="DW42">
            <v>500</v>
          </cell>
          <cell r="DX42">
            <v>483.87096774193549</v>
          </cell>
          <cell r="DY42">
            <v>451.61290322580646</v>
          </cell>
          <cell r="DZ42">
            <v>466.66666666666669</v>
          </cell>
          <cell r="EA42">
            <v>548.38709677419354</v>
          </cell>
          <cell r="EB42">
            <v>466.66666666666669</v>
          </cell>
          <cell r="EC42">
            <v>612.90322580645159</v>
          </cell>
          <cell r="ED42">
            <v>580.64516129032256</v>
          </cell>
          <cell r="EE42">
            <v>750</v>
          </cell>
          <cell r="EF42">
            <v>709.67741935483866</v>
          </cell>
          <cell r="EG42">
            <v>733.33333333333337</v>
          </cell>
          <cell r="EH42">
            <v>548.38709677419354</v>
          </cell>
          <cell r="EI42">
            <v>866.66666666666663</v>
          </cell>
          <cell r="EJ42">
            <v>483.87096774193549</v>
          </cell>
          <cell r="EK42">
            <v>645.16129032258061</v>
          </cell>
          <cell r="EL42">
            <v>566.66666666666663</v>
          </cell>
          <cell r="EM42">
            <v>451.61290322580646</v>
          </cell>
          <cell r="EN42">
            <v>1233.3333333333333</v>
          </cell>
          <cell r="EO42">
            <v>612.90322580645159</v>
          </cell>
          <cell r="EP42">
            <v>903.22580645161293</v>
          </cell>
          <cell r="EQ42">
            <v>2107.1428571428573</v>
          </cell>
          <cell r="ER42">
            <v>709.67741935483866</v>
          </cell>
          <cell r="ES42">
            <v>2200</v>
          </cell>
          <cell r="ET42">
            <v>612.90322580645159</v>
          </cell>
          <cell r="EU42">
            <v>800</v>
          </cell>
          <cell r="EV42">
            <v>483.87096774193549</v>
          </cell>
          <cell r="EW42">
            <v>419.35483870967744</v>
          </cell>
          <cell r="EX42">
            <v>433.33333333333331</v>
          </cell>
          <cell r="EY42">
            <v>387.09677419354841</v>
          </cell>
          <cell r="EZ42">
            <v>433.33333333333331</v>
          </cell>
          <cell r="FA42">
            <v>419.35483870967744</v>
          </cell>
          <cell r="FB42">
            <v>1451.6129032258063</v>
          </cell>
          <cell r="FC42">
            <v>785.71428571428567</v>
          </cell>
          <cell r="FD42">
            <v>677.41935483870964</v>
          </cell>
          <cell r="FE42">
            <v>3533.3333333333335</v>
          </cell>
          <cell r="FF42">
            <v>870.9677419354839</v>
          </cell>
          <cell r="FG42">
            <v>1133.3333333333333</v>
          </cell>
          <cell r="FH42">
            <v>838.70967741935488</v>
          </cell>
          <cell r="FI42">
            <v>806.45161290322585</v>
          </cell>
          <cell r="FJ42">
            <v>600</v>
          </cell>
          <cell r="FK42">
            <v>1000</v>
          </cell>
          <cell r="FL42">
            <v>933.33333333333337</v>
          </cell>
          <cell r="FM42">
            <v>548.38709677419354</v>
          </cell>
          <cell r="FN42">
            <v>1129.0322580645161</v>
          </cell>
          <cell r="FO42">
            <v>1642.8571428571429</v>
          </cell>
          <cell r="FP42">
            <v>1225.8064516129032</v>
          </cell>
          <cell r="FQ42">
            <v>1600</v>
          </cell>
          <cell r="FR42">
            <v>1193.5483870967741</v>
          </cell>
          <cell r="FS42">
            <v>3233.3333333333335</v>
          </cell>
          <cell r="FT42">
            <v>1741.9354838709678</v>
          </cell>
          <cell r="FU42">
            <v>1064.516129032258</v>
          </cell>
          <cell r="FV42">
            <v>6233.333333333333</v>
          </cell>
          <cell r="FW42">
            <v>10290.322580645161</v>
          </cell>
          <cell r="FX42">
            <v>5533.333333333333</v>
          </cell>
          <cell r="FY42">
            <v>5516.1290322580644</v>
          </cell>
          <cell r="FZ42">
            <v>6354.8387096774195</v>
          </cell>
          <cell r="GA42">
            <v>7107.1428571428569</v>
          </cell>
          <cell r="GB42">
            <v>8774.1935483870966</v>
          </cell>
          <cell r="GC42">
            <v>5600</v>
          </cell>
          <cell r="GD42">
            <v>1419.3548387096773</v>
          </cell>
          <cell r="GE42">
            <v>1066.6666666666667</v>
          </cell>
          <cell r="GF42">
            <v>5032.2580645161288</v>
          </cell>
          <cell r="GG42">
            <v>1290.3225806451612</v>
          </cell>
          <cell r="GH42">
            <v>4200</v>
          </cell>
          <cell r="GI42">
            <v>6322.5806451612907</v>
          </cell>
          <cell r="GJ42">
            <v>7033.333333333333</v>
          </cell>
          <cell r="GK42">
            <v>5709.677419354839</v>
          </cell>
          <cell r="GL42">
            <v>6580.6451612903229</v>
          </cell>
          <cell r="GM42">
            <v>2035.7142857142858</v>
          </cell>
          <cell r="GN42">
            <v>1129.0322580645161</v>
          </cell>
          <cell r="GO42">
            <v>15166.666666666666</v>
          </cell>
          <cell r="GP42">
            <v>10290.322580645161</v>
          </cell>
          <cell r="GQ42">
            <v>10300</v>
          </cell>
          <cell r="GR42">
            <v>10709.677419354839</v>
          </cell>
          <cell r="GS42">
            <v>14096.774193548386</v>
          </cell>
          <cell r="GT42">
            <v>28600</v>
          </cell>
          <cell r="GU42">
            <v>41451.612903225803</v>
          </cell>
          <cell r="GV42">
            <v>6433.333333333333</v>
          </cell>
          <cell r="GW42">
            <v>8451.6129032258068</v>
          </cell>
          <cell r="GX42">
            <v>13290.322580645161</v>
          </cell>
          <cell r="GY42">
            <v>26142.857142857141</v>
          </cell>
          <cell r="GZ42">
            <v>23741.935483870966</v>
          </cell>
          <cell r="HA42">
            <v>24466.666666666668</v>
          </cell>
          <cell r="HB42">
            <v>46903.225806451614</v>
          </cell>
          <cell r="HC42">
            <v>51666.666666666664</v>
          </cell>
          <cell r="HD42">
            <v>50419.354838709674</v>
          </cell>
          <cell r="HE42">
            <v>39903.225806451614</v>
          </cell>
          <cell r="HF42">
            <v>58866.666666666664</v>
          </cell>
          <cell r="HG42">
            <v>34129.032258064515</v>
          </cell>
          <cell r="HH42">
            <v>35733.333333333336</v>
          </cell>
          <cell r="HI42">
            <v>38806.451612903227</v>
          </cell>
          <cell r="HJ42">
            <v>39451.612903225803</v>
          </cell>
          <cell r="HK42">
            <v>29551.724137931036</v>
          </cell>
          <cell r="HL42">
            <v>27935.483870967742</v>
          </cell>
          <cell r="HM42">
            <v>33766.666666666664</v>
          </cell>
          <cell r="HN42">
            <v>58838.709677419356</v>
          </cell>
          <cell r="HO42">
            <v>62433.333333333336</v>
          </cell>
          <cell r="HP42">
            <v>49774.193548387098</v>
          </cell>
          <cell r="HQ42">
            <v>35129.032258064515</v>
          </cell>
          <cell r="HR42">
            <v>26333.333333333332</v>
          </cell>
          <cell r="HS42">
            <v>51580.645161290326</v>
          </cell>
          <cell r="HT42">
            <v>15833.333333333334</v>
          </cell>
          <cell r="HU42">
            <v>42967.741935483871</v>
          </cell>
          <cell r="HV42">
            <v>27129.032258064515</v>
          </cell>
          <cell r="HW42">
            <v>26214.285714285714</v>
          </cell>
          <cell r="HX42">
            <v>74000</v>
          </cell>
          <cell r="HY42">
            <v>35233.333333333336</v>
          </cell>
          <cell r="HZ42">
            <v>47354.838709677417</v>
          </cell>
          <cell r="IA42">
            <v>44200</v>
          </cell>
          <cell r="IB42">
            <v>50677.419354838712</v>
          </cell>
          <cell r="IC42">
            <v>40483.870967741939</v>
          </cell>
          <cell r="ID42">
            <v>63433.333333333328</v>
          </cell>
          <cell r="IE42">
            <v>79741.935483870955</v>
          </cell>
          <cell r="IF42">
            <v>41933.333333333328</v>
          </cell>
          <cell r="IG42">
            <v>56645.161290322583</v>
          </cell>
          <cell r="IH42">
            <v>27451.612903225807</v>
          </cell>
          <cell r="II42">
            <v>35285.714285714283</v>
          </cell>
          <cell r="IJ42">
            <v>19290.322580645159</v>
          </cell>
          <cell r="IK42">
            <v>58766.666666666664</v>
          </cell>
          <cell r="IL42">
            <v>54258.06451612903</v>
          </cell>
          <cell r="IM42">
            <v>54733.333333333336</v>
          </cell>
          <cell r="IN42">
            <v>95225.806451612894</v>
          </cell>
          <cell r="IO42">
            <v>78516.129032258061</v>
          </cell>
          <cell r="IP42">
            <v>54666.666666666664</v>
          </cell>
          <cell r="IQ42">
            <v>112612.90322580645</v>
          </cell>
          <cell r="IR42">
            <v>53366.666666666664</v>
          </cell>
          <cell r="IS42">
            <v>49096.774193548386</v>
          </cell>
          <cell r="IT42">
            <v>59064.516129032258</v>
          </cell>
          <cell r="IU42">
            <v>64000</v>
          </cell>
          <cell r="IV42">
            <v>85774.193548387106</v>
          </cell>
          <cell r="IW42">
            <v>165400</v>
          </cell>
          <cell r="IX42">
            <v>142741.93548387097</v>
          </cell>
          <cell r="IY42">
            <v>151966.66666666666</v>
          </cell>
          <cell r="IZ42">
            <v>137451.61290322579</v>
          </cell>
          <cell r="JA42">
            <v>110870.96774193548</v>
          </cell>
          <cell r="JB42">
            <v>187966.66666666666</v>
          </cell>
          <cell r="JC42">
            <v>121451.6129032258</v>
          </cell>
          <cell r="JD42">
            <v>103000</v>
          </cell>
          <cell r="JE42">
            <v>99870.967741935485</v>
          </cell>
          <cell r="JF42">
            <v>63580.645161290318</v>
          </cell>
          <cell r="JG42">
            <v>129517.24137931035</v>
          </cell>
          <cell r="JH42">
            <v>146096.77419354839</v>
          </cell>
          <cell r="JI42">
            <v>114154.03085164155</v>
          </cell>
          <cell r="JJ42">
            <v>103296.24874820738</v>
          </cell>
          <cell r="JK42">
            <v>105868.73620803372</v>
          </cell>
          <cell r="JL42">
            <v>104904.7479697235</v>
          </cell>
          <cell r="JM42">
            <v>104010.26131580204</v>
          </cell>
          <cell r="JN42">
            <v>106536.0895529643</v>
          </cell>
          <cell r="JO42">
            <v>110594.10343015952</v>
          </cell>
          <cell r="JP42">
            <v>121458.90396375506</v>
          </cell>
          <cell r="JQ42">
            <v>151856.59328832774</v>
          </cell>
          <cell r="JR42">
            <v>170406.96650396663</v>
          </cell>
          <cell r="JS42">
            <v>156652.2426486348</v>
          </cell>
          <cell r="JT42">
            <v>136041.69471575785</v>
          </cell>
          <cell r="JU42">
            <v>118720.19208570721</v>
          </cell>
          <cell r="JV42">
            <v>107428.09869813567</v>
          </cell>
          <cell r="JW42">
            <v>110103.48565635507</v>
          </cell>
          <cell r="JX42">
            <v>109100.93788851245</v>
          </cell>
          <cell r="JY42">
            <v>108170.67176843413</v>
          </cell>
          <cell r="JZ42">
            <v>110797.53313508288</v>
          </cell>
          <cell r="KA42">
            <v>115017.8675673659</v>
          </cell>
          <cell r="KB42">
            <v>126317.26012230526</v>
          </cell>
          <cell r="KC42">
            <v>157930.85701986085</v>
          </cell>
        </row>
        <row r="47">
          <cell r="CH47">
            <v>3985</v>
          </cell>
          <cell r="CI47">
            <v>3036</v>
          </cell>
          <cell r="CJ47">
            <v>2103</v>
          </cell>
          <cell r="CK47">
            <v>2519</v>
          </cell>
          <cell r="CL47">
            <v>3524</v>
          </cell>
          <cell r="CM47">
            <v>3361</v>
          </cell>
          <cell r="CN47">
            <v>4346</v>
          </cell>
          <cell r="CO47">
            <v>4182.9999999999991</v>
          </cell>
          <cell r="CP47">
            <v>4225</v>
          </cell>
          <cell r="CQ47">
            <v>5200</v>
          </cell>
          <cell r="CR47">
            <v>5522</v>
          </cell>
          <cell r="CS47">
            <v>4276</v>
          </cell>
          <cell r="CT47">
            <v>4210</v>
          </cell>
          <cell r="CU47">
            <v>3676</v>
          </cell>
          <cell r="CV47">
            <v>2513</v>
          </cell>
          <cell r="CW47">
            <v>3382</v>
          </cell>
          <cell r="CX47">
            <v>3933</v>
          </cell>
          <cell r="CY47">
            <v>4560</v>
          </cell>
          <cell r="CZ47">
            <v>5035</v>
          </cell>
          <cell r="DA47">
            <v>5017</v>
          </cell>
          <cell r="DB47">
            <v>5047</v>
          </cell>
          <cell r="DC47">
            <v>5333</v>
          </cell>
          <cell r="DD47">
            <v>5452</v>
          </cell>
          <cell r="DE47">
            <v>5319</v>
          </cell>
          <cell r="DF47">
            <v>5262</v>
          </cell>
          <cell r="DG47">
            <v>2040</v>
          </cell>
          <cell r="DH47">
            <v>3249</v>
          </cell>
          <cell r="DI47">
            <v>2834</v>
          </cell>
          <cell r="DJ47">
            <v>3349</v>
          </cell>
          <cell r="DK47">
            <v>3671</v>
          </cell>
          <cell r="DL47">
            <v>4154</v>
          </cell>
          <cell r="DM47">
            <v>4864</v>
          </cell>
          <cell r="DN47">
            <v>4457</v>
          </cell>
          <cell r="DO47">
            <v>5062</v>
          </cell>
          <cell r="DP47">
            <v>5029</v>
          </cell>
          <cell r="DQ47">
            <v>4550</v>
          </cell>
          <cell r="DR47">
            <v>3802</v>
          </cell>
          <cell r="DS47">
            <v>3210</v>
          </cell>
          <cell r="DT47">
            <v>2540</v>
          </cell>
          <cell r="DU47">
            <v>3107</v>
          </cell>
          <cell r="DV47">
            <v>4065</v>
          </cell>
          <cell r="DW47">
            <v>3810</v>
          </cell>
          <cell r="DX47">
            <v>4004</v>
          </cell>
          <cell r="DY47">
            <v>4707</v>
          </cell>
          <cell r="DZ47">
            <v>4458</v>
          </cell>
          <cell r="EA47">
            <v>4272</v>
          </cell>
          <cell r="EB47">
            <v>3862</v>
          </cell>
          <cell r="EC47">
            <v>3462</v>
          </cell>
          <cell r="ED47">
            <v>2275</v>
          </cell>
          <cell r="EE47">
            <v>2499</v>
          </cell>
          <cell r="EF47">
            <v>3150</v>
          </cell>
          <cell r="EG47">
            <v>3701</v>
          </cell>
          <cell r="EH47">
            <v>4251</v>
          </cell>
          <cell r="EI47">
            <v>3578</v>
          </cell>
          <cell r="EJ47">
            <v>4185</v>
          </cell>
          <cell r="EK47">
            <v>3875</v>
          </cell>
          <cell r="EL47">
            <v>4471</v>
          </cell>
          <cell r="EM47">
            <v>4853</v>
          </cell>
          <cell r="EN47">
            <v>5593</v>
          </cell>
          <cell r="EO47">
            <v>4681</v>
          </cell>
          <cell r="EP47">
            <v>2561</v>
          </cell>
          <cell r="EQ47">
            <v>2647</v>
          </cell>
          <cell r="ER47">
            <v>2558</v>
          </cell>
          <cell r="ES47">
            <v>2476</v>
          </cell>
          <cell r="ET47">
            <v>3305</v>
          </cell>
          <cell r="EU47">
            <v>3954</v>
          </cell>
          <cell r="EV47">
            <v>4062</v>
          </cell>
          <cell r="EW47">
            <v>4253</v>
          </cell>
          <cell r="EX47">
            <v>4307</v>
          </cell>
          <cell r="EY47">
            <v>4821</v>
          </cell>
          <cell r="EZ47">
            <v>4950</v>
          </cell>
          <cell r="FA47">
            <v>4127.9999999999991</v>
          </cell>
          <cell r="FB47">
            <v>2964</v>
          </cell>
          <cell r="FC47">
            <v>2425</v>
          </cell>
          <cell r="FD47">
            <v>1771</v>
          </cell>
          <cell r="FE47">
            <v>2334</v>
          </cell>
          <cell r="FF47">
            <v>3268</v>
          </cell>
          <cell r="FG47">
            <v>3963</v>
          </cell>
          <cell r="FH47">
            <v>4437</v>
          </cell>
          <cell r="FI47">
            <v>4684</v>
          </cell>
          <cell r="FJ47">
            <v>5644</v>
          </cell>
          <cell r="FK47">
            <v>6271</v>
          </cell>
          <cell r="FL47">
            <v>5882</v>
          </cell>
          <cell r="FM47">
            <v>5977</v>
          </cell>
          <cell r="FN47">
            <v>4583</v>
          </cell>
          <cell r="FO47">
            <v>3300.821428571428</v>
          </cell>
          <cell r="FP47">
            <v>3198</v>
          </cell>
          <cell r="FQ47">
            <v>4114.0000000000009</v>
          </cell>
          <cell r="FR47">
            <v>4674</v>
          </cell>
          <cell r="FS47">
            <v>5084</v>
          </cell>
          <cell r="FT47">
            <v>6039</v>
          </cell>
          <cell r="FU47">
            <v>6127</v>
          </cell>
          <cell r="FV47">
            <v>6567</v>
          </cell>
          <cell r="FW47">
            <v>6295</v>
          </cell>
          <cell r="FX47">
            <v>5070</v>
          </cell>
          <cell r="FY47">
            <v>5184</v>
          </cell>
          <cell r="FZ47">
            <v>3255</v>
          </cell>
          <cell r="GA47">
            <v>1888.0000000000002</v>
          </cell>
          <cell r="GB47">
            <v>1292</v>
          </cell>
          <cell r="GC47">
            <v>1919</v>
          </cell>
          <cell r="GD47">
            <v>2687</v>
          </cell>
          <cell r="GE47">
            <v>3687</v>
          </cell>
          <cell r="GF47">
            <v>3194</v>
          </cell>
          <cell r="GG47">
            <v>3710</v>
          </cell>
          <cell r="GH47">
            <v>4442</v>
          </cell>
          <cell r="GI47">
            <v>4777</v>
          </cell>
          <cell r="GJ47">
            <v>4721</v>
          </cell>
          <cell r="GK47">
            <v>4114.0000000000009</v>
          </cell>
          <cell r="GL47">
            <v>2291</v>
          </cell>
          <cell r="GM47">
            <v>2211</v>
          </cell>
          <cell r="GN47">
            <v>2109</v>
          </cell>
          <cell r="GO47">
            <v>2678</v>
          </cell>
          <cell r="GP47">
            <v>3037</v>
          </cell>
          <cell r="GQ47">
            <v>4271</v>
          </cell>
          <cell r="GR47">
            <v>5281</v>
          </cell>
          <cell r="GS47">
            <v>5598</v>
          </cell>
          <cell r="GT47">
            <v>5712</v>
          </cell>
          <cell r="GU47">
            <v>6479</v>
          </cell>
          <cell r="GV47">
            <v>6199</v>
          </cell>
          <cell r="GW47">
            <v>5707</v>
          </cell>
          <cell r="GX47">
            <v>4147.9999999999991</v>
          </cell>
          <cell r="GY47">
            <v>1841</v>
          </cell>
          <cell r="GZ47">
            <v>2069</v>
          </cell>
          <cell r="HA47">
            <v>2987</v>
          </cell>
          <cell r="HB47">
            <v>4235</v>
          </cell>
          <cell r="HC47">
            <v>4336</v>
          </cell>
          <cell r="HD47">
            <v>4360</v>
          </cell>
          <cell r="HE47">
            <v>4805</v>
          </cell>
          <cell r="HF47">
            <v>5897</v>
          </cell>
          <cell r="HG47">
            <v>6995</v>
          </cell>
          <cell r="HH47">
            <v>7086</v>
          </cell>
          <cell r="HI47">
            <v>6723</v>
          </cell>
          <cell r="HJ47">
            <v>5041</v>
          </cell>
          <cell r="HK47">
            <v>3521</v>
          </cell>
          <cell r="HL47">
            <v>3686</v>
          </cell>
          <cell r="HM47">
            <v>4241</v>
          </cell>
          <cell r="HN47">
            <v>3869</v>
          </cell>
          <cell r="HO47">
            <v>3955.0000000000005</v>
          </cell>
          <cell r="HP47">
            <v>5249</v>
          </cell>
          <cell r="HQ47">
            <v>6643</v>
          </cell>
          <cell r="HR47">
            <v>7213</v>
          </cell>
          <cell r="HS47">
            <v>6745</v>
          </cell>
          <cell r="HT47">
            <v>7284</v>
          </cell>
          <cell r="HU47">
            <v>6014</v>
          </cell>
          <cell r="HV47">
            <v>5129</v>
          </cell>
          <cell r="HW47">
            <v>4207</v>
          </cell>
          <cell r="HX47">
            <v>2949</v>
          </cell>
          <cell r="HY47">
            <v>2705</v>
          </cell>
          <cell r="HZ47">
            <v>3729</v>
          </cell>
          <cell r="IA47">
            <v>4482</v>
          </cell>
          <cell r="IB47">
            <v>5051</v>
          </cell>
          <cell r="IC47">
            <v>5915</v>
          </cell>
          <cell r="ID47">
            <v>5599</v>
          </cell>
          <cell r="IE47">
            <v>6592</v>
          </cell>
          <cell r="IF47">
            <v>6993</v>
          </cell>
          <cell r="IG47">
            <v>5999</v>
          </cell>
          <cell r="IH47">
            <v>3221</v>
          </cell>
          <cell r="II47">
            <v>3194</v>
          </cell>
          <cell r="IJ47">
            <v>2564</v>
          </cell>
          <cell r="IK47">
            <v>2787</v>
          </cell>
          <cell r="IL47">
            <v>3508</v>
          </cell>
          <cell r="IM47">
            <v>4685</v>
          </cell>
          <cell r="IN47">
            <v>4983</v>
          </cell>
          <cell r="IO47">
            <v>6441</v>
          </cell>
          <cell r="IP47">
            <v>7629</v>
          </cell>
          <cell r="IQ47">
            <v>7169</v>
          </cell>
          <cell r="IR47">
            <v>7301</v>
          </cell>
          <cell r="IS47">
            <v>6108</v>
          </cell>
          <cell r="IT47">
            <v>5381</v>
          </cell>
          <cell r="IU47">
            <v>4273</v>
          </cell>
          <cell r="IV47">
            <v>3625</v>
          </cell>
          <cell r="IW47">
            <v>3561</v>
          </cell>
          <cell r="IX47">
            <v>4048</v>
          </cell>
          <cell r="IY47">
            <v>4939</v>
          </cell>
          <cell r="IZ47">
            <v>5556</v>
          </cell>
          <cell r="JA47">
            <v>8014</v>
          </cell>
          <cell r="JB47">
            <v>8056</v>
          </cell>
          <cell r="JC47">
            <v>8355</v>
          </cell>
          <cell r="JD47">
            <v>7959</v>
          </cell>
          <cell r="JE47">
            <v>6709</v>
          </cell>
          <cell r="JF47">
            <v>6995</v>
          </cell>
          <cell r="JG47">
            <v>5389</v>
          </cell>
          <cell r="JH47">
            <v>4667</v>
          </cell>
          <cell r="JI47">
            <v>4109</v>
          </cell>
          <cell r="JJ47">
            <v>5705</v>
          </cell>
          <cell r="JK47">
            <v>6708.1904720462353</v>
          </cell>
          <cell r="JL47">
            <v>7908.3195499674275</v>
          </cell>
          <cell r="JM47">
            <v>9070.4081543435004</v>
          </cell>
          <cell r="JN47">
            <v>10147.950609607309</v>
          </cell>
          <cell r="JO47">
            <v>10752.219843648769</v>
          </cell>
          <cell r="JP47">
            <v>10741.574755634982</v>
          </cell>
          <cell r="JQ47">
            <v>10230.126874429297</v>
          </cell>
          <cell r="JR47">
            <v>7611.0719272379383</v>
          </cell>
          <cell r="JS47">
            <v>5969.8170150534452</v>
          </cell>
          <cell r="JT47">
            <v>5487.3809575265168</v>
          </cell>
          <cell r="JU47">
            <v>6499.9895095967331</v>
          </cell>
          <cell r="JV47">
            <v>8529.4603815981609</v>
          </cell>
          <cell r="JW47">
            <v>10582.765426777205</v>
          </cell>
          <cell r="JX47">
            <v>12928.426623772906</v>
          </cell>
          <cell r="JY47">
            <v>15459.122389042912</v>
          </cell>
          <cell r="JZ47">
            <v>17892.661352259613</v>
          </cell>
          <cell r="KA47">
            <v>19842.66071669124</v>
          </cell>
          <cell r="KB47">
            <v>21499.979806193547</v>
          </cell>
          <cell r="KC47">
            <v>22188.839722715213</v>
          </cell>
        </row>
        <row r="50">
          <cell r="CH50">
            <v>13.482293513911868</v>
          </cell>
          <cell r="CI50">
            <v>10.023902781407699</v>
          </cell>
          <cell r="CJ50">
            <v>7.6009821929883303</v>
          </cell>
          <cell r="CK50">
            <v>11.856850932440166</v>
          </cell>
          <cell r="CL50">
            <v>19.178941362793587</v>
          </cell>
          <cell r="CM50">
            <v>17.657518865490516</v>
          </cell>
          <cell r="CN50">
            <v>26.075033981117901</v>
          </cell>
          <cell r="CO50">
            <v>20.393158226457363</v>
          </cell>
          <cell r="CP50">
            <v>19.637587596920174</v>
          </cell>
          <cell r="CQ50">
            <v>29.19671400801025</v>
          </cell>
          <cell r="CR50">
            <v>27.099359080510975</v>
          </cell>
          <cell r="CS50">
            <v>14.428741859912993</v>
          </cell>
          <cell r="CT50">
            <v>17.261947937582509</v>
          </cell>
          <cell r="CU50">
            <v>14.783998864372496</v>
          </cell>
          <cell r="CV50">
            <v>10.159678670038687</v>
          </cell>
          <cell r="CW50">
            <v>16.139719963148956</v>
          </cell>
          <cell r="CX50">
            <v>19.084348491074447</v>
          </cell>
          <cell r="CY50">
            <v>20.99642898289061</v>
          </cell>
          <cell r="CZ50">
            <v>24.256563848081875</v>
          </cell>
          <cell r="DA50">
            <v>28.054170168244003</v>
          </cell>
          <cell r="DB50">
            <v>24.574657339723757</v>
          </cell>
          <cell r="DC50">
            <v>25.09562441162532</v>
          </cell>
          <cell r="DD50">
            <v>24.024472028897367</v>
          </cell>
          <cell r="DE50">
            <v>23.422309542484395</v>
          </cell>
          <cell r="DF50">
            <v>18.378336497296662</v>
          </cell>
          <cell r="DG50">
            <v>5.740565424005081</v>
          </cell>
          <cell r="DH50">
            <v>13.928600789566667</v>
          </cell>
          <cell r="DI50">
            <v>12.276271599315193</v>
          </cell>
          <cell r="DJ50">
            <v>15.53279619748092</v>
          </cell>
          <cell r="DK50">
            <v>18.923991149841036</v>
          </cell>
          <cell r="DL50">
            <v>21.384000349233101</v>
          </cell>
          <cell r="DM50">
            <v>24.006215334982137</v>
          </cell>
          <cell r="DN50">
            <v>19.146781496752055</v>
          </cell>
          <cell r="DO50">
            <v>23.751036046351494</v>
          </cell>
          <cell r="DP50">
            <v>20.866538355304211</v>
          </cell>
          <cell r="DQ50">
            <v>16.410588444845096</v>
          </cell>
          <cell r="DR50">
            <v>12.751327757194272</v>
          </cell>
          <cell r="DS50">
            <v>11.674087059441637</v>
          </cell>
          <cell r="DT50">
            <v>10.335946092195831</v>
          </cell>
          <cell r="DU50">
            <v>13.919894649091656</v>
          </cell>
          <cell r="DV50">
            <v>17.349671224599245</v>
          </cell>
          <cell r="DW50">
            <v>19.911316200985304</v>
          </cell>
          <cell r="DX50">
            <v>20.076900280262929</v>
          </cell>
          <cell r="DY50">
            <v>25.270395390791151</v>
          </cell>
          <cell r="DZ50">
            <v>22.072842180497943</v>
          </cell>
          <cell r="EA50">
            <v>19.239491670578317</v>
          </cell>
          <cell r="EB50">
            <v>17.075224749084743</v>
          </cell>
          <cell r="EC50">
            <v>13.645024541471324</v>
          </cell>
          <cell r="ED50">
            <v>7.8353737120996954</v>
          </cell>
          <cell r="EE50">
            <v>9.4848979311360306</v>
          </cell>
          <cell r="EF50">
            <v>13.422517665011377</v>
          </cell>
          <cell r="EG50">
            <v>17.586613459025163</v>
          </cell>
          <cell r="EH50">
            <v>22.519424384254592</v>
          </cell>
          <cell r="EI50">
            <v>16.894994282148112</v>
          </cell>
          <cell r="EJ50">
            <v>20.651901318764892</v>
          </cell>
          <cell r="EK50">
            <v>19.714849715899586</v>
          </cell>
          <cell r="EL50">
            <v>23.407438879983548</v>
          </cell>
          <cell r="EM50">
            <v>23.123987052790326</v>
          </cell>
          <cell r="EN50">
            <v>26.204279830947037</v>
          </cell>
          <cell r="EO50">
            <v>16.667768863470904</v>
          </cell>
          <cell r="EP50">
            <v>8.3467624819232622</v>
          </cell>
          <cell r="EQ50">
            <v>9.5047205315512873</v>
          </cell>
          <cell r="ER50">
            <v>11.058266985063375</v>
          </cell>
          <cell r="ES50">
            <v>12.109382888346774</v>
          </cell>
          <cell r="ET50">
            <v>18.224849216955874</v>
          </cell>
          <cell r="EU50">
            <v>22.33005759416152</v>
          </cell>
          <cell r="EV50">
            <v>22.693450092252</v>
          </cell>
          <cell r="EW50">
            <v>24.146455139895941</v>
          </cell>
          <cell r="EX50">
            <v>23.053457727781378</v>
          </cell>
          <cell r="EY50">
            <v>24.732551046554271</v>
          </cell>
          <cell r="EZ50">
            <v>23.575940326770009</v>
          </cell>
          <cell r="FA50">
            <v>13.715919460539423</v>
          </cell>
          <cell r="FB50">
            <v>10.261079398379161</v>
          </cell>
          <cell r="FC50">
            <v>9.0450092233537145</v>
          </cell>
          <cell r="FD50">
            <v>7.3593787161392896</v>
          </cell>
          <cell r="FE50">
            <v>11.863040095045985</v>
          </cell>
          <cell r="FF50">
            <v>18.702831848493378</v>
          </cell>
          <cell r="FG50">
            <v>21.68174044546047</v>
          </cell>
          <cell r="FH50">
            <v>24.549396053128369</v>
          </cell>
          <cell r="FI50">
            <v>24.586120193663916</v>
          </cell>
          <cell r="FJ50">
            <v>28.834167246463839</v>
          </cell>
          <cell r="FK50">
            <v>33.881053853774191</v>
          </cell>
          <cell r="FL50">
            <v>25.208389411564792</v>
          </cell>
          <cell r="FM50">
            <v>25.096701580750786</v>
          </cell>
          <cell r="FN50">
            <v>19.798962840703499</v>
          </cell>
          <cell r="FO50">
            <v>13.689567406487258</v>
          </cell>
          <cell r="FP50">
            <v>16.606550285695516</v>
          </cell>
          <cell r="FQ50">
            <v>23.43817324160355</v>
          </cell>
          <cell r="FR50">
            <v>26.168792160746865</v>
          </cell>
          <cell r="FS50">
            <v>27.990923029902426</v>
          </cell>
          <cell r="FT50">
            <v>41.363112344853604</v>
          </cell>
          <cell r="FU50">
            <v>40.013397256243977</v>
          </cell>
          <cell r="FV50">
            <v>45.830153627274221</v>
          </cell>
          <cell r="FW50">
            <v>35.695562983711632</v>
          </cell>
          <cell r="FX50">
            <v>22.464052733913761</v>
          </cell>
          <cell r="FY50">
            <v>25.363587597466008</v>
          </cell>
          <cell r="FZ50">
            <v>11.527984380156035</v>
          </cell>
          <cell r="GA50">
            <v>6.9037913433108571</v>
          </cell>
          <cell r="GB50">
            <v>5.5152183252281999</v>
          </cell>
          <cell r="GC50">
            <v>10.148157967435482</v>
          </cell>
          <cell r="GD50">
            <v>15.340464601337899</v>
          </cell>
          <cell r="GE50">
            <v>21.322196557804951</v>
          </cell>
          <cell r="GF50">
            <v>15.508428606732819</v>
          </cell>
          <cell r="GG50">
            <v>20.618670240878107</v>
          </cell>
          <cell r="GH50">
            <v>24.344151490267588</v>
          </cell>
          <cell r="GI50">
            <v>24.304913552992168</v>
          </cell>
          <cell r="GJ50">
            <v>20.43873507570774</v>
          </cell>
          <cell r="GK50">
            <v>15.317989320623457</v>
          </cell>
          <cell r="GL50">
            <v>8.1394161474597588</v>
          </cell>
          <cell r="GM50">
            <v>8.1046744172973</v>
          </cell>
          <cell r="GN50">
            <v>9.4027160509305645</v>
          </cell>
          <cell r="GO50">
            <v>12.599729457517526</v>
          </cell>
          <cell r="GP50">
            <v>15.350803521328709</v>
          </cell>
          <cell r="GQ50">
            <v>22.171592857920054</v>
          </cell>
          <cell r="GR50">
            <v>27.507803301927492</v>
          </cell>
          <cell r="GS50">
            <v>29.034452513009498</v>
          </cell>
          <cell r="GT50">
            <v>26.837527680817498</v>
          </cell>
          <cell r="GU50">
            <v>27.758106565980267</v>
          </cell>
        </row>
      </sheetData>
      <sheetData sheetId="36"/>
      <sheetData sheetId="37">
        <row r="11">
          <cell r="CH11">
            <v>214483.87096774194</v>
          </cell>
          <cell r="CI11">
            <v>219964.28571428574</v>
          </cell>
          <cell r="CJ11">
            <v>199774.19354838709</v>
          </cell>
          <cell r="CK11">
            <v>210533.33333333331</v>
          </cell>
          <cell r="CL11">
            <v>219354.83870967742</v>
          </cell>
          <cell r="CM11">
            <v>208166.66666666669</v>
          </cell>
          <cell r="CN11">
            <v>206354.83870967742</v>
          </cell>
          <cell r="CO11">
            <v>209161.29032258064</v>
          </cell>
          <cell r="CP11">
            <v>207800</v>
          </cell>
          <cell r="CQ11">
            <v>197612.90322580645</v>
          </cell>
          <cell r="CR11">
            <v>205333.33333333331</v>
          </cell>
          <cell r="CS11">
            <v>199612.90322580645</v>
          </cell>
          <cell r="CT11">
            <v>208129.03225806452</v>
          </cell>
          <cell r="CU11">
            <v>209321.42857142858</v>
          </cell>
          <cell r="CV11">
            <v>195483.87096774194</v>
          </cell>
          <cell r="CW11">
            <v>210500</v>
          </cell>
          <cell r="CX11">
            <v>212290.32258064515</v>
          </cell>
          <cell r="CY11">
            <v>207300</v>
          </cell>
          <cell r="CZ11">
            <v>195064.51612903224</v>
          </cell>
          <cell r="DA11">
            <v>199451.61290322582</v>
          </cell>
          <cell r="DB11">
            <v>206033.33333333331</v>
          </cell>
          <cell r="DC11">
            <v>196741.93548387097</v>
          </cell>
          <cell r="DD11">
            <v>212566.66666666669</v>
          </cell>
          <cell r="DE11">
            <v>216064.51612903224</v>
          </cell>
          <cell r="DF11">
            <v>206161.29032258064</v>
          </cell>
          <cell r="DG11">
            <v>213821.42857142858</v>
          </cell>
          <cell r="DH11">
            <v>206225.80645161291</v>
          </cell>
          <cell r="DI11">
            <v>205400</v>
          </cell>
          <cell r="DJ11">
            <v>207064.51612903224</v>
          </cell>
          <cell r="DK11">
            <v>196866.66666666669</v>
          </cell>
          <cell r="DL11">
            <v>198806.45161290321</v>
          </cell>
          <cell r="DM11">
            <v>190451.61290322582</v>
          </cell>
          <cell r="DN11">
            <v>198966.66666666669</v>
          </cell>
          <cell r="DO11">
            <v>194774.19354838709</v>
          </cell>
          <cell r="DP11">
            <v>201966.66666666669</v>
          </cell>
          <cell r="DQ11">
            <v>205419.3548387097</v>
          </cell>
          <cell r="DR11">
            <v>204645.16129032258</v>
          </cell>
          <cell r="DS11">
            <v>208241.37931034481</v>
          </cell>
          <cell r="DT11">
            <v>201838.70967741936</v>
          </cell>
          <cell r="DU11">
            <v>205800</v>
          </cell>
          <cell r="DV11">
            <v>213322.58064516127</v>
          </cell>
          <cell r="DW11">
            <v>204866.66666666669</v>
          </cell>
          <cell r="DX11">
            <v>201580.6451612903</v>
          </cell>
          <cell r="DY11">
            <v>195548.38709677418</v>
          </cell>
          <cell r="DZ11">
            <v>200000</v>
          </cell>
          <cell r="EA11">
            <v>197645.16129032258</v>
          </cell>
          <cell r="EB11">
            <v>199633.33333333331</v>
          </cell>
          <cell r="EC11">
            <v>182612.90322580645</v>
          </cell>
          <cell r="ED11">
            <v>194677.41935483873</v>
          </cell>
          <cell r="EE11">
            <v>211571.42857142858</v>
          </cell>
          <cell r="EF11">
            <v>205548.38709677418</v>
          </cell>
          <cell r="EG11">
            <v>209433.33333333334</v>
          </cell>
          <cell r="EH11">
            <v>207903.22580645164</v>
          </cell>
          <cell r="EI11">
            <v>215300</v>
          </cell>
          <cell r="EJ11">
            <v>208935.48387096776</v>
          </cell>
          <cell r="EK11">
            <v>206096.77419354839</v>
          </cell>
          <cell r="EL11">
            <v>212233.33333333334</v>
          </cell>
          <cell r="EM11">
            <v>205806.45161290321</v>
          </cell>
          <cell r="EN11">
            <v>213700</v>
          </cell>
          <cell r="EO11">
            <v>211903.22580645164</v>
          </cell>
          <cell r="EP11">
            <v>214290.32258064515</v>
          </cell>
          <cell r="EQ11">
            <v>223571.42857142858</v>
          </cell>
          <cell r="ER11">
            <v>223322.58064516127</v>
          </cell>
          <cell r="ES11">
            <v>225133.33333333334</v>
          </cell>
          <cell r="ET11">
            <v>230741.93548387097</v>
          </cell>
          <cell r="EU11">
            <v>228633.33333333331</v>
          </cell>
          <cell r="EV11">
            <v>231225.80645161291</v>
          </cell>
          <cell r="EW11">
            <v>229612.90322580643</v>
          </cell>
          <cell r="EX11">
            <v>229766.66666666669</v>
          </cell>
          <cell r="EY11">
            <v>217096.77419354839</v>
          </cell>
          <cell r="EZ11">
            <v>224000</v>
          </cell>
          <cell r="FA11">
            <v>228451.61290322582</v>
          </cell>
          <cell r="FB11">
            <v>242290.32258064515</v>
          </cell>
          <cell r="FC11">
            <v>237178.57142857142</v>
          </cell>
          <cell r="FD11">
            <v>242387.09677419352</v>
          </cell>
          <cell r="FE11">
            <v>239033.33333333331</v>
          </cell>
          <cell r="FF11">
            <v>244870.96774193548</v>
          </cell>
          <cell r="FG11">
            <v>240100</v>
          </cell>
          <cell r="FH11">
            <v>235870.96774193548</v>
          </cell>
          <cell r="FI11">
            <v>231516.12903225806</v>
          </cell>
          <cell r="FJ11">
            <v>245266.66666666669</v>
          </cell>
          <cell r="FK11">
            <v>246580.6451612903</v>
          </cell>
          <cell r="FL11">
            <v>257166.66666666669</v>
          </cell>
          <cell r="FM11">
            <v>256870.96774193548</v>
          </cell>
          <cell r="FN11">
            <v>258903.22580645161</v>
          </cell>
          <cell r="FO11">
            <v>269241.37931034481</v>
          </cell>
          <cell r="FP11">
            <v>259225.80645161291</v>
          </cell>
          <cell r="FQ11">
            <v>272400</v>
          </cell>
          <cell r="FR11">
            <v>272161.29032258067</v>
          </cell>
          <cell r="FS11">
            <v>268933.33333333331</v>
          </cell>
          <cell r="FT11">
            <v>255129.03225806449</v>
          </cell>
          <cell r="FU11">
            <v>260000</v>
          </cell>
          <cell r="FV11">
            <v>261600</v>
          </cell>
          <cell r="FW11">
            <v>257838.70967741936</v>
          </cell>
          <cell r="FX11">
            <v>263633.33333333331</v>
          </cell>
          <cell r="FY11">
            <v>269709.67741935485</v>
          </cell>
          <cell r="FZ11">
            <v>270903.22580645164</v>
          </cell>
          <cell r="GA11">
            <v>272607.14285714284</v>
          </cell>
          <cell r="GB11">
            <v>268290.32258064515</v>
          </cell>
          <cell r="GC11">
            <v>266900</v>
          </cell>
          <cell r="GD11">
            <v>277064.51612903224</v>
          </cell>
          <cell r="GE11">
            <v>279066.66666666663</v>
          </cell>
          <cell r="GF11">
            <v>288870.96774193551</v>
          </cell>
          <cell r="GG11">
            <v>297580.6451612903</v>
          </cell>
          <cell r="GH11">
            <v>299733.33333333337</v>
          </cell>
          <cell r="GI11">
            <v>297419.3548387097</v>
          </cell>
          <cell r="GJ11">
            <v>312633.33333333331</v>
          </cell>
          <cell r="GK11">
            <v>298677.41935483867</v>
          </cell>
          <cell r="GL11">
            <v>294741.93548387097</v>
          </cell>
          <cell r="GM11">
            <v>309214.28571428568</v>
          </cell>
          <cell r="GN11">
            <v>294580.6451612903</v>
          </cell>
          <cell r="GO11">
            <v>314800</v>
          </cell>
          <cell r="GP11">
            <v>337935.48387096776</v>
          </cell>
          <cell r="GQ11">
            <v>342066.66666666663</v>
          </cell>
          <cell r="GR11">
            <v>362419.3548387097</v>
          </cell>
          <cell r="GS11">
            <v>360709.67741935485</v>
          </cell>
          <cell r="GT11">
            <v>367633.33333333331</v>
          </cell>
          <cell r="GU11">
            <v>348741.93548387097</v>
          </cell>
          <cell r="GV11">
            <v>366133.33333333337</v>
          </cell>
          <cell r="GW11">
            <v>383451.61290322582</v>
          </cell>
          <cell r="GX11">
            <v>369193.54838709679</v>
          </cell>
          <cell r="GY11">
            <v>371357.14285714284</v>
          </cell>
          <cell r="GZ11">
            <v>385096.77419354842</v>
          </cell>
          <cell r="HA11">
            <v>403933.33333333331</v>
          </cell>
          <cell r="HB11">
            <v>397129.03225806449</v>
          </cell>
          <cell r="HC11">
            <v>382433.33333333337</v>
          </cell>
          <cell r="HD11">
            <v>382580.6451612903</v>
          </cell>
          <cell r="HE11">
            <v>380645.16129032261</v>
          </cell>
          <cell r="HF11">
            <v>381866.66666666669</v>
          </cell>
          <cell r="HG11">
            <v>395161.29032258067</v>
          </cell>
          <cell r="HH11">
            <v>406066.66666666663</v>
          </cell>
          <cell r="HI11">
            <v>410451.61290322582</v>
          </cell>
          <cell r="HJ11">
            <v>404451.61290322582</v>
          </cell>
          <cell r="HK11">
            <v>418896.55172413797</v>
          </cell>
          <cell r="HL11">
            <v>425709.67741935485</v>
          </cell>
          <cell r="HM11">
            <v>422033.33333333337</v>
          </cell>
          <cell r="HN11">
            <v>424000</v>
          </cell>
          <cell r="HO11">
            <v>422933.33333333337</v>
          </cell>
          <cell r="HP11">
            <v>413290.32258064515</v>
          </cell>
          <cell r="HQ11">
            <v>417161.29032258061</v>
          </cell>
          <cell r="HR11">
            <v>406833.33333333331</v>
          </cell>
          <cell r="HS11">
            <v>390064.51612903224</v>
          </cell>
          <cell r="HT11">
            <v>415266.66666666669</v>
          </cell>
          <cell r="HU11">
            <v>392354.83870967745</v>
          </cell>
          <cell r="HV11">
            <v>392225.80645161291</v>
          </cell>
          <cell r="HW11">
            <v>414428.57142857142</v>
          </cell>
          <cell r="HX11">
            <v>424935.48387096776</v>
          </cell>
          <cell r="HY11">
            <v>424533.33333333331</v>
          </cell>
          <cell r="HZ11">
            <v>430935.4838709677</v>
          </cell>
          <cell r="IA11">
            <v>431000</v>
          </cell>
          <cell r="IB11">
            <v>426806.45161290321</v>
          </cell>
          <cell r="IC11">
            <v>438354.83870967745</v>
          </cell>
          <cell r="ID11">
            <v>421366.66666666663</v>
          </cell>
          <cell r="IE11">
            <v>437580.6451612903</v>
          </cell>
          <cell r="IF11">
            <v>448400</v>
          </cell>
          <cell r="IG11">
            <v>449064.51612903224</v>
          </cell>
          <cell r="IH11">
            <v>444354.83870967739</v>
          </cell>
          <cell r="II11">
            <v>445392.85714285716</v>
          </cell>
          <cell r="IJ11">
            <v>453290.32258064515</v>
          </cell>
          <cell r="IK11">
            <v>464600</v>
          </cell>
          <cell r="IL11">
            <v>477451.61290322582</v>
          </cell>
          <cell r="IM11">
            <v>466266.66666666663</v>
          </cell>
          <cell r="IN11">
            <v>465774.19354838703</v>
          </cell>
          <cell r="IO11">
            <v>465709.67741935479</v>
          </cell>
          <cell r="IP11">
            <v>465733.33333333331</v>
          </cell>
          <cell r="IQ11">
            <v>454000</v>
          </cell>
          <cell r="IR11">
            <v>477233.33333333331</v>
          </cell>
          <cell r="IS11">
            <v>482903.22580645164</v>
          </cell>
          <cell r="IT11">
            <v>481516.12903225806</v>
          </cell>
          <cell r="IU11">
            <v>457821.42857142852</v>
          </cell>
          <cell r="IV11">
            <v>471225.80645161297</v>
          </cell>
          <cell r="IW11">
            <v>488533.33333333331</v>
          </cell>
          <cell r="IX11">
            <v>472161.29032258061</v>
          </cell>
          <cell r="IY11">
            <v>469533.33333333337</v>
          </cell>
          <cell r="IZ11">
            <v>498000</v>
          </cell>
          <cell r="JA11">
            <v>502354.83870967739</v>
          </cell>
          <cell r="JB11">
            <v>504433.33333333337</v>
          </cell>
          <cell r="JC11">
            <v>494870.96774193551</v>
          </cell>
          <cell r="JD11">
            <v>501366.66666666663</v>
          </cell>
          <cell r="JE11">
            <v>507645.16129032255</v>
          </cell>
          <cell r="JF11">
            <v>504677.41935483873</v>
          </cell>
          <cell r="JG11">
            <v>506586.20689655165</v>
          </cell>
          <cell r="JH11">
            <v>499741.93548387091</v>
          </cell>
          <cell r="JI11">
            <v>453757.80765914748</v>
          </cell>
          <cell r="JJ11">
            <v>429913.30136266048</v>
          </cell>
          <cell r="JK11">
            <v>425249.99876330979</v>
          </cell>
          <cell r="JL11">
            <v>423355.94522126019</v>
          </cell>
          <cell r="JM11">
            <v>441796.72862596309</v>
          </cell>
          <cell r="JN11">
            <v>459086.77317632677</v>
          </cell>
          <cell r="JO11">
            <v>456415.0496616062</v>
          </cell>
          <cell r="JP11">
            <v>456042.13483707199</v>
          </cell>
          <cell r="JQ11">
            <v>448209.90662736987</v>
          </cell>
          <cell r="JR11">
            <v>456746.2216433977</v>
          </cell>
          <cell r="JS11">
            <v>447978.65517234715</v>
          </cell>
          <cell r="JT11">
            <v>443220.9365197242</v>
          </cell>
          <cell r="JU11">
            <v>442672.1102427367</v>
          </cell>
          <cell r="JV11">
            <v>444056.98642293003</v>
          </cell>
          <cell r="JW11">
            <v>442391.75367297023</v>
          </cell>
          <cell r="JX11">
            <v>437603.3324615137</v>
          </cell>
          <cell r="JY11">
            <v>439578.44642161625</v>
          </cell>
          <cell r="JZ11">
            <v>440125.8957086294</v>
          </cell>
          <cell r="KA11">
            <v>440648.87247647822</v>
          </cell>
          <cell r="KB11">
            <v>450075.48491275834</v>
          </cell>
          <cell r="KC11">
            <v>449238.49192441499</v>
          </cell>
        </row>
        <row r="13">
          <cell r="CH13">
            <v>150000</v>
          </cell>
          <cell r="CI13">
            <v>114892.85714285714</v>
          </cell>
          <cell r="CJ13">
            <v>81322.580645161288</v>
          </cell>
          <cell r="CK13">
            <v>63133.333333333336</v>
          </cell>
          <cell r="CL13">
            <v>69032.258064516136</v>
          </cell>
          <cell r="CM13">
            <v>61200</v>
          </cell>
          <cell r="CN13">
            <v>68483.870967741939</v>
          </cell>
          <cell r="CO13">
            <v>72935.483870967742</v>
          </cell>
          <cell r="CP13">
            <v>77333.333333333328</v>
          </cell>
          <cell r="CQ13">
            <v>104354.83870967742</v>
          </cell>
          <cell r="CR13">
            <v>92033.333333333343</v>
          </cell>
          <cell r="CS13">
            <v>129548.3870967742</v>
          </cell>
          <cell r="CT13">
            <v>90709.677419354834</v>
          </cell>
          <cell r="CU13">
            <v>116642.85714285714</v>
          </cell>
          <cell r="CV13">
            <v>92032.258064516122</v>
          </cell>
          <cell r="CW13">
            <v>80833.333333333343</v>
          </cell>
          <cell r="CX13">
            <v>43161.290322580644</v>
          </cell>
          <cell r="CY13">
            <v>38800</v>
          </cell>
          <cell r="CZ13">
            <v>48806.451612903227</v>
          </cell>
          <cell r="DA13">
            <v>65419.354838709682</v>
          </cell>
          <cell r="DB13">
            <v>106333.33333333333</v>
          </cell>
          <cell r="DC13">
            <v>110322.58064516129</v>
          </cell>
          <cell r="DD13">
            <v>106400</v>
          </cell>
          <cell r="DE13">
            <v>139741.93548387097</v>
          </cell>
          <cell r="DF13">
            <v>116903.22580645162</v>
          </cell>
          <cell r="DG13">
            <v>125321.42857142858</v>
          </cell>
          <cell r="DH13">
            <v>80516.129032258075</v>
          </cell>
          <cell r="DI13">
            <v>45433.333333333328</v>
          </cell>
          <cell r="DJ13">
            <v>34451.612903225803</v>
          </cell>
          <cell r="DK13">
            <v>40666.666666666664</v>
          </cell>
          <cell r="DL13">
            <v>82935.483870967742</v>
          </cell>
          <cell r="DM13">
            <v>74483.870967741939</v>
          </cell>
          <cell r="DN13">
            <v>60866.666666666664</v>
          </cell>
          <cell r="DO13">
            <v>84387.096774193546</v>
          </cell>
          <cell r="DP13">
            <v>70733.333333333343</v>
          </cell>
          <cell r="DQ13">
            <v>91032.258064516122</v>
          </cell>
          <cell r="DR13">
            <v>118290.32258064515</v>
          </cell>
          <cell r="DS13">
            <v>98344.827586206899</v>
          </cell>
          <cell r="DT13">
            <v>129483.87096774194</v>
          </cell>
          <cell r="DU13">
            <v>56266.666666666664</v>
          </cell>
          <cell r="DV13">
            <v>50645.161290322576</v>
          </cell>
          <cell r="DW13">
            <v>50233.333333333336</v>
          </cell>
          <cell r="DX13">
            <v>51032.258064516129</v>
          </cell>
          <cell r="DY13">
            <v>63645.161290322583</v>
          </cell>
          <cell r="DZ13">
            <v>54800</v>
          </cell>
          <cell r="EA13">
            <v>87838.709677419363</v>
          </cell>
          <cell r="EB13">
            <v>128900</v>
          </cell>
          <cell r="EC13">
            <v>119838.70967741935</v>
          </cell>
          <cell r="ED13">
            <v>103838.70967741936</v>
          </cell>
          <cell r="EE13">
            <v>75607.142857142855</v>
          </cell>
          <cell r="EF13">
            <v>87838.709677419349</v>
          </cell>
          <cell r="EG13">
            <v>48900</v>
          </cell>
          <cell r="EH13">
            <v>62290.322580645166</v>
          </cell>
          <cell r="EI13">
            <v>47933.333333333336</v>
          </cell>
          <cell r="EJ13">
            <v>45870.967741935485</v>
          </cell>
          <cell r="EK13">
            <v>40129.032258064515</v>
          </cell>
          <cell r="EL13">
            <v>49266.666666666664</v>
          </cell>
          <cell r="EM13">
            <v>81032.258064516122</v>
          </cell>
          <cell r="EN13">
            <v>121433.33333333333</v>
          </cell>
          <cell r="EO13">
            <v>108451.6129032258</v>
          </cell>
          <cell r="EP13">
            <v>87548.387096774197</v>
          </cell>
          <cell r="EQ13">
            <v>87428.57142857142</v>
          </cell>
          <cell r="ER13">
            <v>59483.870967741939</v>
          </cell>
          <cell r="ES13">
            <v>34500</v>
          </cell>
          <cell r="ET13">
            <v>33225.806451612902</v>
          </cell>
          <cell r="EU13">
            <v>31366.666666666664</v>
          </cell>
          <cell r="EV13">
            <v>30774.193548387098</v>
          </cell>
          <cell r="EW13">
            <v>37709.677419354841</v>
          </cell>
          <cell r="EX13">
            <v>48333.333333333328</v>
          </cell>
          <cell r="EY13">
            <v>62161.290322580651</v>
          </cell>
          <cell r="EZ13">
            <v>64633.333333333336</v>
          </cell>
          <cell r="FA13">
            <v>84193.548387096773</v>
          </cell>
          <cell r="FB13">
            <v>77225.806451612909</v>
          </cell>
          <cell r="FC13">
            <v>77857.142857142855</v>
          </cell>
          <cell r="FD13">
            <v>65032.258064516122</v>
          </cell>
          <cell r="FE13">
            <v>38966.666666666672</v>
          </cell>
          <cell r="FF13">
            <v>36354.838709677424</v>
          </cell>
          <cell r="FG13">
            <v>27466.666666666668</v>
          </cell>
          <cell r="FH13">
            <v>33032.258064516129</v>
          </cell>
          <cell r="FI13">
            <v>42161.290322580644</v>
          </cell>
          <cell r="FJ13">
            <v>51633.333333333336</v>
          </cell>
          <cell r="FK13">
            <v>49387.096774193546</v>
          </cell>
          <cell r="FL13">
            <v>50566.666666666664</v>
          </cell>
          <cell r="FM13">
            <v>72967.741935483878</v>
          </cell>
          <cell r="FN13">
            <v>81483.870967741939</v>
          </cell>
          <cell r="FO13">
            <v>60482.758620689659</v>
          </cell>
          <cell r="FP13">
            <v>42870.967741935485</v>
          </cell>
          <cell r="FQ13">
            <v>38200</v>
          </cell>
          <cell r="FR13">
            <v>40419.354838709682</v>
          </cell>
          <cell r="FS13">
            <v>41766.666666666664</v>
          </cell>
          <cell r="FT13">
            <v>64806.451612903227</v>
          </cell>
          <cell r="FU13">
            <v>56451.612903225803</v>
          </cell>
          <cell r="FV13">
            <v>68766.666666666672</v>
          </cell>
          <cell r="FW13">
            <v>51064.516129032258</v>
          </cell>
          <cell r="FX13">
            <v>72000</v>
          </cell>
          <cell r="FY13">
            <v>85096.774193548379</v>
          </cell>
          <cell r="FZ13">
            <v>95935.483870967742</v>
          </cell>
          <cell r="GA13">
            <v>81500</v>
          </cell>
          <cell r="GB13">
            <v>71709.677419354834</v>
          </cell>
          <cell r="GC13">
            <v>66200</v>
          </cell>
          <cell r="GD13">
            <v>52096.774193548386</v>
          </cell>
          <cell r="GE13">
            <v>65166.666666666664</v>
          </cell>
          <cell r="GF13">
            <v>69580.645161290318</v>
          </cell>
          <cell r="GG13">
            <v>44161.290322580651</v>
          </cell>
          <cell r="GH13">
            <v>49000</v>
          </cell>
          <cell r="GI13">
            <v>103096.77419354839</v>
          </cell>
          <cell r="GJ13">
            <v>101100</v>
          </cell>
          <cell r="GK13">
            <v>65451.612903225803</v>
          </cell>
          <cell r="GL13">
            <v>94193.548387096773</v>
          </cell>
          <cell r="GM13">
            <v>105607.14285714287</v>
          </cell>
          <cell r="GN13">
            <v>66000</v>
          </cell>
          <cell r="GO13">
            <v>46500</v>
          </cell>
          <cell r="GP13">
            <v>35548.387096774197</v>
          </cell>
          <cell r="GQ13">
            <v>56500</v>
          </cell>
          <cell r="GR13">
            <v>34612.903225806454</v>
          </cell>
          <cell r="GS13">
            <v>44322.580645161288</v>
          </cell>
          <cell r="GT13">
            <v>41733.333333333328</v>
          </cell>
          <cell r="GU13">
            <v>56548.38709677419</v>
          </cell>
          <cell r="GV13">
            <v>36200</v>
          </cell>
          <cell r="GW13">
            <v>54741.93548387097</v>
          </cell>
          <cell r="GX13">
            <v>52032.258064516129</v>
          </cell>
          <cell r="GY13">
            <v>67428.571428571435</v>
          </cell>
          <cell r="GZ13">
            <v>60419.354838709682</v>
          </cell>
          <cell r="HA13">
            <v>79433.333333333328</v>
          </cell>
          <cell r="HB13">
            <v>53677.419354838712</v>
          </cell>
          <cell r="HC13">
            <v>59766.666666666672</v>
          </cell>
          <cell r="HD13">
            <v>67000</v>
          </cell>
          <cell r="HE13">
            <v>57774.193548387091</v>
          </cell>
          <cell r="HF13">
            <v>48366.666666666664</v>
          </cell>
          <cell r="HG13">
            <v>53451.61290322581</v>
          </cell>
          <cell r="HH13">
            <v>63933.333333333336</v>
          </cell>
          <cell r="HI13">
            <v>61419.354838709674</v>
          </cell>
          <cell r="HJ13">
            <v>59870.967741935485</v>
          </cell>
          <cell r="HK13">
            <v>88793.10344827587</v>
          </cell>
          <cell r="HL13">
            <v>58225.806451612902</v>
          </cell>
          <cell r="HM13">
            <v>59300</v>
          </cell>
          <cell r="HN13">
            <v>60000</v>
          </cell>
          <cell r="HO13">
            <v>55100</v>
          </cell>
          <cell r="HP13">
            <v>55290.322580645159</v>
          </cell>
          <cell r="HQ13">
            <v>48516.129032258068</v>
          </cell>
          <cell r="HR13">
            <v>66133.333333333328</v>
          </cell>
          <cell r="HS13">
            <v>69064.516129032258</v>
          </cell>
          <cell r="HT13">
            <v>79133.333333333328</v>
          </cell>
          <cell r="HU13">
            <v>78935.483870967742</v>
          </cell>
          <cell r="HV13">
            <v>107225.80645161291</v>
          </cell>
          <cell r="HW13">
            <v>92214.28571428571</v>
          </cell>
          <cell r="HX13">
            <v>78322.580645161288</v>
          </cell>
          <cell r="HY13">
            <v>52900</v>
          </cell>
          <cell r="HZ13">
            <v>52709.677419354841</v>
          </cell>
          <cell r="IA13">
            <v>50000</v>
          </cell>
          <cell r="IB13">
            <v>50000</v>
          </cell>
          <cell r="IC13">
            <v>65135.128309690102</v>
          </cell>
          <cell r="ID13">
            <v>86219.6952326553</v>
          </cell>
          <cell r="IE13">
            <v>116031.86252241051</v>
          </cell>
          <cell r="IF13">
            <v>65465.088407634321</v>
          </cell>
          <cell r="IG13">
            <v>76734.379342846689</v>
          </cell>
          <cell r="IH13">
            <v>96153.8106349718</v>
          </cell>
          <cell r="II13">
            <v>85832.648828188787</v>
          </cell>
          <cell r="IJ13">
            <v>60969.686203744917</v>
          </cell>
          <cell r="IK13">
            <v>31960.259075509755</v>
          </cell>
          <cell r="IL13">
            <v>27464.20930334607</v>
          </cell>
          <cell r="IM13">
            <v>28651.101965086178</v>
          </cell>
          <cell r="IN13">
            <v>38436.61040276783</v>
          </cell>
          <cell r="IO13">
            <v>36260.723374091933</v>
          </cell>
          <cell r="IP13">
            <v>43126.443526771742</v>
          </cell>
          <cell r="IQ13">
            <v>63225.385238235263</v>
          </cell>
          <cell r="IR13">
            <v>73869.674287060378</v>
          </cell>
          <cell r="IS13">
            <v>78687.068389655979</v>
          </cell>
          <cell r="IT13">
            <v>67784.52822037712</v>
          </cell>
          <cell r="IU13">
            <v>55502.614142373648</v>
          </cell>
          <cell r="IV13">
            <v>42965.753643752687</v>
          </cell>
          <cell r="IW13">
            <v>28912.046586452543</v>
          </cell>
          <cell r="IX13">
            <v>24553.528856163586</v>
          </cell>
          <cell r="IY13">
            <v>28725.811087974616</v>
          </cell>
          <cell r="IZ13">
            <v>38513.764619383604</v>
          </cell>
          <cell r="JA13">
            <v>30757.979192681702</v>
          </cell>
          <cell r="JB13">
            <v>38427.545044701794</v>
          </cell>
          <cell r="JC13">
            <v>54652.775694490541</v>
          </cell>
          <cell r="JD13">
            <v>62745.221195403035</v>
          </cell>
          <cell r="JE13">
            <v>61308.592392470891</v>
          </cell>
          <cell r="JF13">
            <v>73820.160012441076</v>
          </cell>
          <cell r="JG13">
            <v>63052.466698492193</v>
          </cell>
          <cell r="JH13">
            <v>50791.277911765857</v>
          </cell>
          <cell r="JI13">
            <v>33165.553695804629</v>
          </cell>
          <cell r="JJ13">
            <v>26345.402771335925</v>
          </cell>
          <cell r="JK13">
            <v>31020.788228372992</v>
          </cell>
          <cell r="JL13">
            <v>38597.261621205958</v>
          </cell>
          <cell r="JM13">
            <v>30454.374025946203</v>
          </cell>
          <cell r="JN13">
            <v>37179.068844855989</v>
          </cell>
          <cell r="JO13">
            <v>61992.604885990448</v>
          </cell>
          <cell r="JP13">
            <v>68322.654618115368</v>
          </cell>
          <cell r="JQ13">
            <v>62425.190557276655</v>
          </cell>
          <cell r="JR13">
            <v>56771.18314698428</v>
          </cell>
          <cell r="JS13">
            <v>48490.319368123222</v>
          </cell>
          <cell r="JT13">
            <v>39060.887162968451</v>
          </cell>
          <cell r="JU13">
            <v>25505.874312902397</v>
          </cell>
          <cell r="JV13">
            <v>20260.856730200961</v>
          </cell>
          <cell r="JW13">
            <v>23856.448557954591</v>
          </cell>
          <cell r="JX13">
            <v>29683.113774072837</v>
          </cell>
          <cell r="JY13">
            <v>23420.849333872644</v>
          </cell>
          <cell r="JZ13">
            <v>28592.456671320346</v>
          </cell>
          <cell r="KA13">
            <v>47675.235669335649</v>
          </cell>
          <cell r="KB13">
            <v>52543.34233032661</v>
          </cell>
          <cell r="KC13">
            <v>48007.914443903617</v>
          </cell>
        </row>
        <row r="16">
          <cell r="CH16">
            <v>54020.909025589528</v>
          </cell>
          <cell r="CI16">
            <v>54020.909025589528</v>
          </cell>
          <cell r="CJ16">
            <v>54020.909025589528</v>
          </cell>
          <cell r="CK16">
            <v>54020.909025589528</v>
          </cell>
          <cell r="CL16">
            <v>54020.909025589528</v>
          </cell>
          <cell r="CM16">
            <v>54020.909025589528</v>
          </cell>
          <cell r="CN16">
            <v>54020.909025589528</v>
          </cell>
          <cell r="CO16">
            <v>54020.909025589528</v>
          </cell>
          <cell r="CP16">
            <v>54020.909025589528</v>
          </cell>
          <cell r="CQ16">
            <v>54020.909025589528</v>
          </cell>
          <cell r="CR16">
            <v>54020.909025589528</v>
          </cell>
          <cell r="CS16">
            <v>54020.909025589528</v>
          </cell>
          <cell r="CT16">
            <v>47223.204763550078</v>
          </cell>
          <cell r="CU16">
            <v>47223.204763550078</v>
          </cell>
          <cell r="CV16">
            <v>47223.204763550078</v>
          </cell>
          <cell r="CW16">
            <v>47223.204763550078</v>
          </cell>
          <cell r="CX16">
            <v>47223.204763550078</v>
          </cell>
          <cell r="CY16">
            <v>47223.204763550078</v>
          </cell>
          <cell r="CZ16">
            <v>47223.204763550078</v>
          </cell>
          <cell r="DA16">
            <v>47223.204763550078</v>
          </cell>
          <cell r="DB16">
            <v>47223.204763550078</v>
          </cell>
          <cell r="DC16">
            <v>47223.204763550078</v>
          </cell>
          <cell r="DD16">
            <v>47223.204763550078</v>
          </cell>
          <cell r="DE16">
            <v>47223.204763550078</v>
          </cell>
          <cell r="DF16">
            <v>60376.931975092273</v>
          </cell>
          <cell r="DG16">
            <v>60376.931975092273</v>
          </cell>
          <cell r="DH16">
            <v>60376.931975092273</v>
          </cell>
          <cell r="DI16">
            <v>60376.931975092273</v>
          </cell>
          <cell r="DJ16">
            <v>60376.931975092273</v>
          </cell>
          <cell r="DK16">
            <v>60376.931975092273</v>
          </cell>
          <cell r="DL16">
            <v>60376.931975092273</v>
          </cell>
          <cell r="DM16">
            <v>60376.931975092273</v>
          </cell>
          <cell r="DN16">
            <v>60376.931975092273</v>
          </cell>
          <cell r="DO16">
            <v>60376.931975092273</v>
          </cell>
          <cell r="DP16">
            <v>60376.931975092273</v>
          </cell>
          <cell r="DQ16">
            <v>60376.931975092273</v>
          </cell>
          <cell r="DR16">
            <v>45678.269911652023</v>
          </cell>
          <cell r="DS16">
            <v>45678.269911652023</v>
          </cell>
          <cell r="DT16">
            <v>45678.269911652023</v>
          </cell>
          <cell r="DU16">
            <v>45678.269911652023</v>
          </cell>
          <cell r="DV16">
            <v>45678.269911652023</v>
          </cell>
          <cell r="DW16">
            <v>45678.269911652023</v>
          </cell>
          <cell r="DX16">
            <v>45678.269911652023</v>
          </cell>
          <cell r="DY16">
            <v>45678.269911652023</v>
          </cell>
          <cell r="DZ16">
            <v>45678.269911652023</v>
          </cell>
          <cell r="EA16">
            <v>45678.269911652023</v>
          </cell>
          <cell r="EB16">
            <v>45678.269911652023</v>
          </cell>
          <cell r="EC16">
            <v>45678.269911652023</v>
          </cell>
          <cell r="ED16">
            <v>64106.737202468328</v>
          </cell>
          <cell r="EE16">
            <v>64106.737202468328</v>
          </cell>
          <cell r="EF16">
            <v>64106.737202468328</v>
          </cell>
          <cell r="EG16">
            <v>64106.737202468328</v>
          </cell>
          <cell r="EH16">
            <v>64106.737202468328</v>
          </cell>
          <cell r="EI16">
            <v>64106.737202468328</v>
          </cell>
          <cell r="EJ16">
            <v>64106.737202468328</v>
          </cell>
          <cell r="EK16">
            <v>64106.737202468328</v>
          </cell>
          <cell r="EL16">
            <v>64106.737202468328</v>
          </cell>
          <cell r="EM16">
            <v>64106.737202468328</v>
          </cell>
          <cell r="EN16">
            <v>64106.737202468328</v>
          </cell>
          <cell r="EO16">
            <v>64106.737202468328</v>
          </cell>
          <cell r="EP16">
            <v>38696.247698465071</v>
          </cell>
          <cell r="EQ16">
            <v>38696.247698465071</v>
          </cell>
          <cell r="ER16">
            <v>38696.247698465071</v>
          </cell>
          <cell r="ES16">
            <v>38696.247698465071</v>
          </cell>
          <cell r="ET16">
            <v>38696.247698465071</v>
          </cell>
          <cell r="EU16">
            <v>38696.247698465071</v>
          </cell>
          <cell r="EV16">
            <v>38696.247698465071</v>
          </cell>
          <cell r="EW16">
            <v>38696.247698465071</v>
          </cell>
          <cell r="EX16">
            <v>38696.247698465071</v>
          </cell>
          <cell r="EY16">
            <v>38696.247698465071</v>
          </cell>
          <cell r="EZ16">
            <v>38696.247698465071</v>
          </cell>
          <cell r="FA16">
            <v>38696.247698465071</v>
          </cell>
          <cell r="FB16">
            <v>22319.845537276531</v>
          </cell>
          <cell r="FC16">
            <v>22319.845537276531</v>
          </cell>
          <cell r="FD16">
            <v>22319.845537276531</v>
          </cell>
          <cell r="FE16">
            <v>22319.845537276531</v>
          </cell>
          <cell r="FF16">
            <v>22319.845537276531</v>
          </cell>
          <cell r="FG16">
            <v>22319.845537276531</v>
          </cell>
          <cell r="FH16">
            <v>22319.845537276531</v>
          </cell>
          <cell r="FI16">
            <v>22319.845537276531</v>
          </cell>
          <cell r="FJ16">
            <v>22319.845537276531</v>
          </cell>
          <cell r="FK16">
            <v>22319.845537276531</v>
          </cell>
          <cell r="FL16">
            <v>22319.845537276531</v>
          </cell>
          <cell r="FM16">
            <v>22319.845537276531</v>
          </cell>
          <cell r="FN16">
            <v>-51227.241593290993</v>
          </cell>
          <cell r="FO16">
            <v>-51227.241593290993</v>
          </cell>
          <cell r="FP16">
            <v>-51227.241593290993</v>
          </cell>
          <cell r="FQ16">
            <v>-51227.241593290993</v>
          </cell>
          <cell r="FR16">
            <v>-51227.241593290993</v>
          </cell>
          <cell r="FS16">
            <v>-51227.241593290993</v>
          </cell>
          <cell r="FT16">
            <v>-51227.241593290993</v>
          </cell>
          <cell r="FU16">
            <v>-51227.241593290993</v>
          </cell>
          <cell r="FV16">
            <v>-51227.241593290993</v>
          </cell>
          <cell r="FW16">
            <v>-51227.241593290993</v>
          </cell>
          <cell r="FX16">
            <v>-51227.241593290993</v>
          </cell>
          <cell r="FY16">
            <v>-51227.241593290993</v>
          </cell>
          <cell r="FZ16">
            <v>-86142.465753424665</v>
          </cell>
          <cell r="GA16">
            <v>-86142.465753424665</v>
          </cell>
          <cell r="GB16">
            <v>-86142.465753424665</v>
          </cell>
          <cell r="GC16">
            <v>-86142.465753424665</v>
          </cell>
          <cell r="GD16">
            <v>-86142.465753424665</v>
          </cell>
          <cell r="GE16">
            <v>-86142.465753424665</v>
          </cell>
          <cell r="GF16">
            <v>-86142.465753424665</v>
          </cell>
          <cell r="GG16">
            <v>-86142.465753424665</v>
          </cell>
          <cell r="GH16">
            <v>-86142.465753424665</v>
          </cell>
          <cell r="GI16">
            <v>-86142.465753424665</v>
          </cell>
          <cell r="GJ16">
            <v>-86142.465753424665</v>
          </cell>
          <cell r="GK16">
            <v>-86142.465753424665</v>
          </cell>
          <cell r="GL16">
            <v>-93531.506849315061</v>
          </cell>
          <cell r="GM16">
            <v>-93531.506849315061</v>
          </cell>
          <cell r="GN16">
            <v>-93531.506849315061</v>
          </cell>
          <cell r="GO16">
            <v>-93531.506849315061</v>
          </cell>
          <cell r="GP16">
            <v>-93531.506849315061</v>
          </cell>
          <cell r="GQ16">
            <v>-93531.506849315061</v>
          </cell>
          <cell r="GR16">
            <v>-93531.506849315061</v>
          </cell>
          <cell r="GS16">
            <v>-93531.506849315061</v>
          </cell>
          <cell r="GT16">
            <v>-93531.506849315061</v>
          </cell>
          <cell r="GU16">
            <v>-93531.506849315061</v>
          </cell>
          <cell r="GV16">
            <v>-93531.506849315061</v>
          </cell>
          <cell r="GW16">
            <v>-93531.506849315061</v>
          </cell>
          <cell r="GX16">
            <v>-225495.89041095891</v>
          </cell>
          <cell r="GY16">
            <v>-225495.89041095891</v>
          </cell>
          <cell r="GZ16">
            <v>-225495.89041095891</v>
          </cell>
          <cell r="HA16">
            <v>-225495.89041095891</v>
          </cell>
          <cell r="HB16">
            <v>-225495.89041095891</v>
          </cell>
          <cell r="HC16">
            <v>-225495.89041095891</v>
          </cell>
          <cell r="HD16">
            <v>-225495.89041095891</v>
          </cell>
          <cell r="HE16">
            <v>-225495.89041095891</v>
          </cell>
          <cell r="HF16">
            <v>-225495.89041095891</v>
          </cell>
          <cell r="HG16">
            <v>-225495.89041095891</v>
          </cell>
          <cell r="HH16">
            <v>-225495.89041095891</v>
          </cell>
          <cell r="HI16">
            <v>-225495.89041095891</v>
          </cell>
          <cell r="HJ16">
            <v>-257810.9589041096</v>
          </cell>
          <cell r="HK16">
            <v>-257810.9589041096</v>
          </cell>
          <cell r="HL16">
            <v>-257810.9589041096</v>
          </cell>
          <cell r="HM16">
            <v>-257810.9589041096</v>
          </cell>
          <cell r="HN16">
            <v>-257810.9589041096</v>
          </cell>
          <cell r="HO16">
            <v>-257810.9589041096</v>
          </cell>
          <cell r="HP16">
            <v>-257810.9589041096</v>
          </cell>
          <cell r="HQ16">
            <v>-257810.9589041096</v>
          </cell>
          <cell r="HR16">
            <v>-257810.9589041096</v>
          </cell>
          <cell r="HS16">
            <v>-257810.9589041096</v>
          </cell>
          <cell r="HT16">
            <v>-257810.9589041096</v>
          </cell>
          <cell r="HU16">
            <v>-257810.9589041096</v>
          </cell>
          <cell r="HV16">
            <v>-264142.46575342462</v>
          </cell>
          <cell r="HW16">
            <v>-264142.46575342462</v>
          </cell>
          <cell r="HX16">
            <v>-264142.46575342462</v>
          </cell>
          <cell r="HY16">
            <v>-264142.46575342462</v>
          </cell>
          <cell r="HZ16">
            <v>-264142.46575342462</v>
          </cell>
          <cell r="IA16">
            <v>-264142.46575342462</v>
          </cell>
          <cell r="IB16">
            <v>-264142.46575342462</v>
          </cell>
          <cell r="IC16">
            <v>-264142.46575342462</v>
          </cell>
          <cell r="ID16">
            <v>-264142.46575342462</v>
          </cell>
          <cell r="IE16">
            <v>-264142.46575342462</v>
          </cell>
          <cell r="IF16">
            <v>-264142.46575342462</v>
          </cell>
          <cell r="IG16">
            <v>-264142.46575342462</v>
          </cell>
          <cell r="IH16">
            <v>-190000</v>
          </cell>
          <cell r="II16">
            <v>-190000</v>
          </cell>
          <cell r="IJ16">
            <v>-190000</v>
          </cell>
          <cell r="IK16">
            <v>-190000</v>
          </cell>
          <cell r="IL16">
            <v>-190000</v>
          </cell>
          <cell r="IM16">
            <v>-190000</v>
          </cell>
          <cell r="IN16">
            <v>-190000</v>
          </cell>
          <cell r="IO16">
            <v>-190000</v>
          </cell>
          <cell r="IP16">
            <v>-190000</v>
          </cell>
          <cell r="IQ16">
            <v>-190000</v>
          </cell>
          <cell r="IR16">
            <v>-190000</v>
          </cell>
          <cell r="IS16">
            <v>-190000</v>
          </cell>
          <cell r="IT16">
            <v>-220000</v>
          </cell>
          <cell r="IU16">
            <v>-220000</v>
          </cell>
          <cell r="IV16">
            <v>-254845.39645709109</v>
          </cell>
          <cell r="IW16">
            <v>-254845.39645709109</v>
          </cell>
          <cell r="IX16">
            <v>-254845.39645709109</v>
          </cell>
          <cell r="IY16">
            <v>-254845.39645709109</v>
          </cell>
          <cell r="IZ16">
            <v>-254845.39645709109</v>
          </cell>
          <cell r="JA16">
            <v>-254845.39645709109</v>
          </cell>
          <cell r="JB16">
            <v>-215532.48454907004</v>
          </cell>
          <cell r="JC16">
            <v>-277549.31954222731</v>
          </cell>
          <cell r="JD16">
            <v>-384110.3976532988</v>
          </cell>
          <cell r="JE16">
            <v>-287425.04927722254</v>
          </cell>
          <cell r="JF16">
            <v>-229576.96577960765</v>
          </cell>
          <cell r="JG16">
            <v>-278820.94144316477</v>
          </cell>
          <cell r="JH16">
            <v>-273526.14522139903</v>
          </cell>
          <cell r="JI16">
            <v>-264499.24964862241</v>
          </cell>
          <cell r="JJ16">
            <v>-209553.59057163016</v>
          </cell>
          <cell r="JK16">
            <v>-206887.73707043997</v>
          </cell>
          <cell r="JL16">
            <v>-206887.73707043997</v>
          </cell>
          <cell r="JM16">
            <v>-206887.73707043997</v>
          </cell>
          <cell r="JN16">
            <v>-206887.73707043997</v>
          </cell>
          <cell r="JO16">
            <v>-206887.73707043997</v>
          </cell>
          <cell r="JP16">
            <v>-206887.73707043997</v>
          </cell>
          <cell r="JQ16">
            <v>-206887.73707043997</v>
          </cell>
          <cell r="JR16">
            <v>-221791.73284284017</v>
          </cell>
          <cell r="JS16">
            <v>-221791.73284284017</v>
          </cell>
          <cell r="JT16">
            <v>-221791.73284284017</v>
          </cell>
          <cell r="JU16">
            <v>-221791.73284284017</v>
          </cell>
          <cell r="JV16">
            <v>-221791.73284284017</v>
          </cell>
          <cell r="JW16">
            <v>-221791.73284284017</v>
          </cell>
          <cell r="JX16">
            <v>-221791.73284284017</v>
          </cell>
          <cell r="JY16">
            <v>-221791.73284284017</v>
          </cell>
          <cell r="JZ16">
            <v>-221791.73284284017</v>
          </cell>
          <cell r="KA16">
            <v>-221791.73284284017</v>
          </cell>
          <cell r="KB16">
            <v>-221791.73284284017</v>
          </cell>
          <cell r="KC16">
            <v>-221791.73284284017</v>
          </cell>
        </row>
        <row r="40">
          <cell r="CH40">
            <v>571965.98963819747</v>
          </cell>
          <cell r="CI40">
            <v>489962.34571763803</v>
          </cell>
          <cell r="CJ40">
            <v>398394.49317145959</v>
          </cell>
          <cell r="CK40">
            <v>210087.95628595434</v>
          </cell>
          <cell r="CL40">
            <v>249304.84306273045</v>
          </cell>
          <cell r="CM40">
            <v>212774.89399895427</v>
          </cell>
          <cell r="CN40">
            <v>224939.36684004107</v>
          </cell>
          <cell r="CO40">
            <v>259185.54622220632</v>
          </cell>
          <cell r="CP40">
            <v>324050.27439585526</v>
          </cell>
          <cell r="CQ40">
            <v>320508.6087114712</v>
          </cell>
          <cell r="CR40">
            <v>357757.16235995723</v>
          </cell>
          <cell r="CS40">
            <v>561074.55540761526</v>
          </cell>
          <cell r="CT40">
            <v>415388.10105927585</v>
          </cell>
          <cell r="CU40">
            <v>483519.98311396647</v>
          </cell>
          <cell r="CV40">
            <v>361565.55170539866</v>
          </cell>
          <cell r="CW40">
            <v>215878.97220162506</v>
          </cell>
          <cell r="CX40">
            <v>198069.53808352596</v>
          </cell>
          <cell r="CY40">
            <v>186114.51932560623</v>
          </cell>
          <cell r="CZ40">
            <v>205753.2284342651</v>
          </cell>
          <cell r="DA40">
            <v>229208.20737375421</v>
          </cell>
          <cell r="DB40">
            <v>318771.68289973214</v>
          </cell>
          <cell r="DC40">
            <v>381915.68365582917</v>
          </cell>
          <cell r="DD40">
            <v>383059.78225608834</v>
          </cell>
          <cell r="DE40">
            <v>453145.77306360239</v>
          </cell>
          <cell r="DF40">
            <v>563511.00668476871</v>
          </cell>
          <cell r="DG40">
            <v>646124.86984011601</v>
          </cell>
          <cell r="DH40">
            <v>390787.00927120046</v>
          </cell>
          <cell r="DI40">
            <v>257486.75409111078</v>
          </cell>
          <cell r="DJ40">
            <v>184773.56127271589</v>
          </cell>
          <cell r="DK40">
            <v>192022.5391992339</v>
          </cell>
          <cell r="DL40">
            <v>217425.66769566419</v>
          </cell>
          <cell r="DM40">
            <v>264558.38734143926</v>
          </cell>
          <cell r="DN40">
            <v>272178.68118384085</v>
          </cell>
          <cell r="DO40">
            <v>341942.60085494659</v>
          </cell>
          <cell r="DP40">
            <v>385865.91971169115</v>
          </cell>
          <cell r="DQ40">
            <v>427012.10336084629</v>
          </cell>
          <cell r="DR40">
            <v>554873.01442527713</v>
          </cell>
          <cell r="DS40">
            <v>507209.19558041415</v>
          </cell>
          <cell r="DT40">
            <v>362165.70185968094</v>
          </cell>
          <cell r="DU40">
            <v>236661.00206637356</v>
          </cell>
          <cell r="DV40">
            <v>178529.6239291144</v>
          </cell>
          <cell r="DW40">
            <v>191309.40185089651</v>
          </cell>
          <cell r="DX40">
            <v>207796.88564960222</v>
          </cell>
          <cell r="DY40">
            <v>233652.93671509961</v>
          </cell>
          <cell r="DZ40">
            <v>228120.10849197034</v>
          </cell>
          <cell r="EA40">
            <v>383822.98266576743</v>
          </cell>
          <cell r="EB40">
            <v>405832.88972589199</v>
          </cell>
          <cell r="EC40">
            <v>446990.94780572661</v>
          </cell>
          <cell r="ED40">
            <v>508023.59796927415</v>
          </cell>
          <cell r="EE40">
            <v>367354.85636516259</v>
          </cell>
          <cell r="EF40">
            <v>344195.48195808067</v>
          </cell>
          <cell r="EG40">
            <v>252040.86249461817</v>
          </cell>
          <cell r="EH40">
            <v>190635.57214880642</v>
          </cell>
          <cell r="EI40">
            <v>164676.29659380519</v>
          </cell>
          <cell r="EJ40">
            <v>165738.29717337355</v>
          </cell>
          <cell r="EK40">
            <v>248138.09532932818</v>
          </cell>
          <cell r="EL40">
            <v>291770.15086786513</v>
          </cell>
          <cell r="EM40">
            <v>426903.60461570683</v>
          </cell>
          <cell r="EN40">
            <v>567029.01377318415</v>
          </cell>
          <cell r="EO40">
            <v>527427.10769503354</v>
          </cell>
          <cell r="EP40">
            <v>509187.02231457754</v>
          </cell>
          <cell r="EQ40">
            <v>486773.01154516818</v>
          </cell>
          <cell r="ER40">
            <v>325626.76931517583</v>
          </cell>
          <cell r="ES40">
            <v>177253.69484054242</v>
          </cell>
          <cell r="ET40">
            <v>179904.84623199026</v>
          </cell>
          <cell r="EU40">
            <v>203889.26074475955</v>
          </cell>
          <cell r="EV40">
            <v>219943.4284911062</v>
          </cell>
          <cell r="EW40">
            <v>233578.2367575297</v>
          </cell>
          <cell r="EX40">
            <v>270267.26451699552</v>
          </cell>
          <cell r="EY40">
            <v>296709.75428015762</v>
          </cell>
          <cell r="EZ40">
            <v>325133.78704139026</v>
          </cell>
          <cell r="FA40">
            <v>549496.46316674573</v>
          </cell>
          <cell r="FB40">
            <v>530821.83113721607</v>
          </cell>
          <cell r="FC40">
            <v>512994.93667607801</v>
          </cell>
          <cell r="FD40">
            <v>340936.35716097167</v>
          </cell>
          <cell r="FE40">
            <v>252959.35407193122</v>
          </cell>
          <cell r="FF40">
            <v>201439.30241980145</v>
          </cell>
          <cell r="FG40">
            <v>174495.09100780528</v>
          </cell>
          <cell r="FH40">
            <v>162994.49819186458</v>
          </cell>
          <cell r="FI40">
            <v>200772.14047301724</v>
          </cell>
          <cell r="FJ40">
            <v>263184.77311374544</v>
          </cell>
          <cell r="FK40">
            <v>289767.4856020388</v>
          </cell>
          <cell r="FL40">
            <v>330540.64650119189</v>
          </cell>
          <cell r="FM40">
            <v>413966.91962703306</v>
          </cell>
          <cell r="FN40">
            <v>392906.07673675561</v>
          </cell>
          <cell r="FO40">
            <v>392483.39860244264</v>
          </cell>
          <cell r="FP40">
            <v>219615.14533370014</v>
          </cell>
          <cell r="FQ40">
            <v>182607.31622920721</v>
          </cell>
          <cell r="FR40">
            <v>170365.80934310993</v>
          </cell>
          <cell r="FS40">
            <v>164221.83841194189</v>
          </cell>
          <cell r="FT40">
            <v>199665.00663046961</v>
          </cell>
          <cell r="FU40">
            <v>237685.72196530018</v>
          </cell>
          <cell r="FV40">
            <v>244433.35019050597</v>
          </cell>
          <cell r="FW40">
            <v>273240.8000458898</v>
          </cell>
          <cell r="FX40">
            <v>316645.71161878319</v>
          </cell>
          <cell r="FY40">
            <v>429789.63426110649</v>
          </cell>
          <cell r="FZ40">
            <v>508567.35736099345</v>
          </cell>
          <cell r="GA40">
            <v>430448.26935350412</v>
          </cell>
          <cell r="GB40">
            <v>332463.62666688603</v>
          </cell>
          <cell r="GC40">
            <v>213727.53986067986</v>
          </cell>
          <cell r="GD40">
            <v>156982.64357724861</v>
          </cell>
          <cell r="GE40">
            <v>172997.79575162593</v>
          </cell>
          <cell r="GF40">
            <v>203517.16254764615</v>
          </cell>
          <cell r="GG40">
            <v>178736.71335848514</v>
          </cell>
          <cell r="GH40">
            <v>222699.09299711781</v>
          </cell>
          <cell r="GI40">
            <v>337142.8042058181</v>
          </cell>
          <cell r="GJ40">
            <v>421996.21944953658</v>
          </cell>
          <cell r="GK40">
            <v>466008.30538641301</v>
          </cell>
          <cell r="GL40">
            <v>499337.29472845967</v>
          </cell>
          <cell r="GM40">
            <v>468682.76611499529</v>
          </cell>
          <cell r="GN40">
            <v>327538.25986020884</v>
          </cell>
          <cell r="GO40">
            <v>231740.91742787586</v>
          </cell>
          <cell r="GP40">
            <v>192074.24257215846</v>
          </cell>
          <cell r="GQ40">
            <v>191597.98748839536</v>
          </cell>
          <cell r="GR40">
            <v>207125.00458790909</v>
          </cell>
          <cell r="GS40">
            <v>240756.68738877517</v>
          </cell>
          <cell r="GT40">
            <v>274556.29992637096</v>
          </cell>
          <cell r="GU40">
            <v>367380.70905574318</v>
          </cell>
          <cell r="GV40">
            <v>401730.26596556272</v>
          </cell>
          <cell r="GW40">
            <v>468405.14630212943</v>
          </cell>
          <cell r="GX40">
            <v>477247.04864012887</v>
          </cell>
          <cell r="GY40">
            <v>448556.31079885282</v>
          </cell>
          <cell r="GZ40">
            <v>309909.33744221361</v>
          </cell>
          <cell r="HA40">
            <v>212807.50738981282</v>
          </cell>
          <cell r="HB40">
            <v>172531.18961959684</v>
          </cell>
          <cell r="HC40">
            <v>171918.25014613956</v>
          </cell>
          <cell r="HD40">
            <v>187823.69039263992</v>
          </cell>
          <cell r="HE40">
            <v>215050.12639231284</v>
          </cell>
          <cell r="HF40">
            <v>237210.16731530789</v>
          </cell>
          <cell r="HG40">
            <v>309285.80137289001</v>
          </cell>
          <cell r="HH40">
            <v>356312.00786660123</v>
          </cell>
          <cell r="HI40">
            <v>438709.44054288795</v>
          </cell>
          <cell r="HJ40">
            <v>489929.5858268959</v>
          </cell>
          <cell r="HK40">
            <v>458504.6636640873</v>
          </cell>
          <cell r="HL40">
            <v>316991.21907064604</v>
          </cell>
          <cell r="HM40">
            <v>220563.10043550355</v>
          </cell>
          <cell r="HN40">
            <v>180529.2221952595</v>
          </cell>
          <cell r="HO40">
            <v>180206.08326593551</v>
          </cell>
          <cell r="HP40">
            <v>195929.33434940581</v>
          </cell>
          <cell r="HQ40">
            <v>229492.25508090301</v>
          </cell>
          <cell r="HR40">
            <v>260358.770728517</v>
          </cell>
          <cell r="HS40">
            <v>344875.43617005867</v>
          </cell>
          <cell r="HT40">
            <v>387524.47946461703</v>
          </cell>
          <cell r="HU40">
            <v>459101.41785925609</v>
          </cell>
          <cell r="HV40">
            <v>489929.5858268959</v>
          </cell>
          <cell r="HW40">
            <v>458504.6636640873</v>
          </cell>
          <cell r="HX40">
            <v>316991.21907064604</v>
          </cell>
          <cell r="HY40">
            <v>220563.10043550355</v>
          </cell>
          <cell r="HZ40">
            <v>180529.2221952595</v>
          </cell>
          <cell r="IA40">
            <v>176964.06617479015</v>
          </cell>
          <cell r="IB40">
            <v>176869.38697245831</v>
          </cell>
          <cell r="IC40">
            <v>211058.33045466698</v>
          </cell>
          <cell r="ID40">
            <v>241746.05302054755</v>
          </cell>
          <cell r="IE40">
            <v>348365.07943397469</v>
          </cell>
          <cell r="IF40">
            <v>392753.10942019388</v>
          </cell>
          <cell r="IG40">
            <v>437334.34417948849</v>
          </cell>
          <cell r="IH40">
            <v>521936.62787877425</v>
          </cell>
          <cell r="II40">
            <v>434877.05176395556</v>
          </cell>
          <cell r="IJ40">
            <v>321501.71968031122</v>
          </cell>
          <cell r="IK40">
            <v>281206.4387497257</v>
          </cell>
          <cell r="IL40">
            <v>181206.77961688236</v>
          </cell>
          <cell r="IM40">
            <v>240878.44259508839</v>
          </cell>
          <cell r="IN40">
            <v>196487.09067163331</v>
          </cell>
          <cell r="IO40">
            <v>230832.5016239385</v>
          </cell>
          <cell r="IP40">
            <v>252793.66553760107</v>
          </cell>
          <cell r="IQ40">
            <v>344033.00358846341</v>
          </cell>
          <cell r="IR40">
            <v>389561.79436071392</v>
          </cell>
          <cell r="IS40">
            <v>450711.92564674886</v>
          </cell>
          <cell r="IT40">
            <v>532274.43168948393</v>
          </cell>
          <cell r="IU40">
            <v>520565.13139758829</v>
          </cell>
          <cell r="IV40">
            <v>306960.01260411274</v>
          </cell>
          <cell r="IW40">
            <v>191641.17437480937</v>
          </cell>
          <cell r="IX40">
            <v>185339.67603595817</v>
          </cell>
          <cell r="IY40">
            <v>159814.78893160319</v>
          </cell>
          <cell r="IZ40">
            <v>174882.95455850009</v>
          </cell>
          <cell r="JA40">
            <v>235806.13882707569</v>
          </cell>
          <cell r="JB40">
            <v>232969.82281169412</v>
          </cell>
          <cell r="JC40">
            <v>311113.76235178136</v>
          </cell>
          <cell r="JD40">
            <v>346605.30752468528</v>
          </cell>
          <cell r="JE40">
            <v>406133.07445102936</v>
          </cell>
          <cell r="JF40">
            <v>431692.6988309889</v>
          </cell>
          <cell r="JG40">
            <v>405694.05524876568</v>
          </cell>
          <cell r="JH40">
            <v>278084.81130595505</v>
          </cell>
          <cell r="JI40">
            <v>191691.39094398636</v>
          </cell>
          <cell r="JJ40">
            <v>157156.31615495149</v>
          </cell>
          <cell r="JK40">
            <v>157352.95657648193</v>
          </cell>
          <cell r="JL40">
            <v>171953.9153260538</v>
          </cell>
          <cell r="JM40">
            <v>200961.64369097556</v>
          </cell>
          <cell r="JN40">
            <v>227457.34229914143</v>
          </cell>
          <cell r="JO40">
            <v>304054.57688166236</v>
          </cell>
          <cell r="JP40">
            <v>341637.44746139657</v>
          </cell>
          <cell r="JQ40">
            <v>404194.12200700794</v>
          </cell>
          <cell r="JR40">
            <v>452668.19362031313</v>
          </cell>
          <cell r="JS40">
            <v>413545.04141475912</v>
          </cell>
          <cell r="JT40">
            <v>278114.78629339742</v>
          </cell>
          <cell r="JU40">
            <v>206059.06530050296</v>
          </cell>
          <cell r="JV40">
            <v>165724.84453696609</v>
          </cell>
          <cell r="JW40">
            <v>175263.16545789517</v>
          </cell>
          <cell r="JX40">
            <v>166994.48342393135</v>
          </cell>
          <cell r="JY40">
            <v>204440.0593168271</v>
          </cell>
          <cell r="JZ40">
            <v>223126.59911121739</v>
          </cell>
          <cell r="KA40">
            <v>302977.57655890565</v>
          </cell>
          <cell r="KB40">
            <v>342660.46007329028</v>
          </cell>
          <cell r="KC40">
            <v>379722.11452853872</v>
          </cell>
        </row>
        <row r="42">
          <cell r="CH42">
            <v>935.48387096774195</v>
          </cell>
          <cell r="CI42">
            <v>964.28571428571433</v>
          </cell>
          <cell r="CJ42">
            <v>1483.8709677419354</v>
          </cell>
          <cell r="CK42">
            <v>1100</v>
          </cell>
          <cell r="CL42">
            <v>1516.1290322580646</v>
          </cell>
          <cell r="CM42">
            <v>2933.3333333333335</v>
          </cell>
          <cell r="CN42">
            <v>2903.2258064516127</v>
          </cell>
          <cell r="CO42">
            <v>1612.9032258064517</v>
          </cell>
          <cell r="CP42">
            <v>1400</v>
          </cell>
          <cell r="CQ42">
            <v>774.19354838709683</v>
          </cell>
          <cell r="CR42">
            <v>1633.3333333333333</v>
          </cell>
          <cell r="CS42">
            <v>677.41935483870964</v>
          </cell>
          <cell r="CT42">
            <v>870.9677419354839</v>
          </cell>
          <cell r="CU42">
            <v>1250</v>
          </cell>
          <cell r="CV42">
            <v>2225.8064516129034</v>
          </cell>
          <cell r="CW42">
            <v>2233.3333333333335</v>
          </cell>
          <cell r="CX42">
            <v>2193.5483870967741</v>
          </cell>
          <cell r="CY42">
            <v>3466.6666666666665</v>
          </cell>
          <cell r="CZ42">
            <v>2290.3225806451615</v>
          </cell>
          <cell r="DA42">
            <v>2322.5806451612902</v>
          </cell>
          <cell r="DB42">
            <v>1500</v>
          </cell>
          <cell r="DC42">
            <v>6322.5806451612907</v>
          </cell>
          <cell r="DD42">
            <v>600</v>
          </cell>
          <cell r="DE42">
            <v>645.16129032258061</v>
          </cell>
          <cell r="DF42">
            <v>1419.3548387096773</v>
          </cell>
          <cell r="DG42">
            <v>642.85714285714289</v>
          </cell>
          <cell r="DH42">
            <v>1322.5806451612902</v>
          </cell>
          <cell r="DI42">
            <v>4733.333333333333</v>
          </cell>
          <cell r="DJ42">
            <v>2354.8387096774195</v>
          </cell>
          <cell r="DK42">
            <v>2500</v>
          </cell>
          <cell r="DL42">
            <v>3580.6451612903224</v>
          </cell>
          <cell r="DM42">
            <v>2064.516129032258</v>
          </cell>
          <cell r="DN42">
            <v>733.33333333333337</v>
          </cell>
          <cell r="DO42">
            <v>903.22580645161293</v>
          </cell>
          <cell r="DP42">
            <v>900</v>
          </cell>
          <cell r="DQ42">
            <v>1193.5483870967741</v>
          </cell>
          <cell r="DR42">
            <v>1096.7741935483871</v>
          </cell>
          <cell r="DS42">
            <v>2310.344827586207</v>
          </cell>
          <cell r="DT42">
            <v>2322.5806451612902</v>
          </cell>
          <cell r="DU42">
            <v>2033.3333333333333</v>
          </cell>
          <cell r="DV42">
            <v>3032.2580645161293</v>
          </cell>
          <cell r="DW42">
            <v>1433.3333333333333</v>
          </cell>
          <cell r="DX42">
            <v>806.45161290322585</v>
          </cell>
          <cell r="DY42">
            <v>935.48387096774195</v>
          </cell>
          <cell r="DZ42">
            <v>166.66666666666666</v>
          </cell>
          <cell r="EA42">
            <v>612.90322580645159</v>
          </cell>
          <cell r="EB42">
            <v>300</v>
          </cell>
          <cell r="EC42">
            <v>354.83870967741933</v>
          </cell>
          <cell r="ED42">
            <v>774.19354838709683</v>
          </cell>
          <cell r="EE42">
            <v>785.71428571428567</v>
          </cell>
          <cell r="EF42">
            <v>580.64516129032256</v>
          </cell>
          <cell r="EG42">
            <v>1533.3333333333333</v>
          </cell>
          <cell r="EH42">
            <v>2516.1290322580644</v>
          </cell>
          <cell r="EI42">
            <v>1900</v>
          </cell>
          <cell r="EJ42">
            <v>1612.9032258064517</v>
          </cell>
          <cell r="EK42">
            <v>709.67741935483866</v>
          </cell>
          <cell r="EL42">
            <v>866.66666666666663</v>
          </cell>
          <cell r="EM42">
            <v>387.09677419354841</v>
          </cell>
          <cell r="EN42">
            <v>300</v>
          </cell>
          <cell r="EO42">
            <v>580.64516129032256</v>
          </cell>
          <cell r="EP42">
            <v>483.87096774193549</v>
          </cell>
          <cell r="EQ42">
            <v>607.14285714285711</v>
          </cell>
          <cell r="ER42">
            <v>1129.0322580645161</v>
          </cell>
          <cell r="ES42">
            <v>3400</v>
          </cell>
          <cell r="ET42">
            <v>2774.1935483870966</v>
          </cell>
          <cell r="EU42">
            <v>2566.6666666666665</v>
          </cell>
          <cell r="EV42">
            <v>2064.516129032258</v>
          </cell>
          <cell r="EW42">
            <v>1483.8709677419354</v>
          </cell>
          <cell r="EX42">
            <v>433.33333333333331</v>
          </cell>
          <cell r="EY42">
            <v>419.35483870967744</v>
          </cell>
          <cell r="EZ42">
            <v>166.66666666666666</v>
          </cell>
          <cell r="FA42">
            <v>290.32258064516128</v>
          </cell>
          <cell r="FB42">
            <v>419.35483870967744</v>
          </cell>
          <cell r="FC42">
            <v>2285.7142857142858</v>
          </cell>
          <cell r="FD42">
            <v>1322.5806451612902</v>
          </cell>
          <cell r="FE42">
            <v>900</v>
          </cell>
          <cell r="FF42">
            <v>1483.8709677419354</v>
          </cell>
          <cell r="FG42">
            <v>2466.6666666666665</v>
          </cell>
          <cell r="FH42">
            <v>2193.5483870967741</v>
          </cell>
          <cell r="FI42">
            <v>935.48387096774195</v>
          </cell>
          <cell r="FJ42">
            <v>1033.3333333333333</v>
          </cell>
          <cell r="FK42">
            <v>1225.8064516129032</v>
          </cell>
          <cell r="FL42">
            <v>1600</v>
          </cell>
          <cell r="FM42">
            <v>1129.0322580645161</v>
          </cell>
          <cell r="FN42">
            <v>1032.258064516129</v>
          </cell>
          <cell r="FO42">
            <v>1241.3793103448277</v>
          </cell>
          <cell r="FP42">
            <v>2645.1612903225805</v>
          </cell>
          <cell r="FQ42">
            <v>2100</v>
          </cell>
          <cell r="FR42">
            <v>2387.0967741935483</v>
          </cell>
          <cell r="FS42">
            <v>2100</v>
          </cell>
          <cell r="FT42">
            <v>2096.7741935483873</v>
          </cell>
          <cell r="FU42">
            <v>1064.516129032258</v>
          </cell>
          <cell r="FV42">
            <v>766.66666666666663</v>
          </cell>
          <cell r="FW42">
            <v>1000</v>
          </cell>
          <cell r="FX42">
            <v>1400</v>
          </cell>
          <cell r="FY42">
            <v>1161.2903225806451</v>
          </cell>
          <cell r="FZ42">
            <v>2258.0645161290322</v>
          </cell>
          <cell r="GA42">
            <v>3500</v>
          </cell>
          <cell r="GB42">
            <v>2258.0645161290322</v>
          </cell>
          <cell r="GC42">
            <v>2400</v>
          </cell>
          <cell r="GD42">
            <v>4516.1290322580644</v>
          </cell>
          <cell r="GE42">
            <v>6766.666666666667</v>
          </cell>
          <cell r="GF42">
            <v>6516.1290322580644</v>
          </cell>
          <cell r="GG42">
            <v>7225.8064516129034</v>
          </cell>
          <cell r="GH42">
            <v>6633.333333333333</v>
          </cell>
          <cell r="GI42">
            <v>3580.6451612903224</v>
          </cell>
          <cell r="GJ42">
            <v>3933.3333333333335</v>
          </cell>
          <cell r="GK42">
            <v>3419.3548387096776</v>
          </cell>
          <cell r="GL42">
            <v>4258.0645161290322</v>
          </cell>
          <cell r="GM42">
            <v>3928.5714285714284</v>
          </cell>
          <cell r="GN42">
            <v>3483.8709677419356</v>
          </cell>
          <cell r="GO42">
            <v>7566.666666666667</v>
          </cell>
          <cell r="GP42">
            <v>10354.838709677419</v>
          </cell>
          <cell r="GQ42">
            <v>9266.6666666666661</v>
          </cell>
          <cell r="GR42">
            <v>9935.4838709677424</v>
          </cell>
          <cell r="GS42">
            <v>11129.032258064517</v>
          </cell>
          <cell r="GT42">
            <v>9033.3333333333339</v>
          </cell>
          <cell r="GU42">
            <v>9225.8064516129034</v>
          </cell>
          <cell r="GV42">
            <v>4966.666666666667</v>
          </cell>
          <cell r="GW42">
            <v>3129.0322580645161</v>
          </cell>
          <cell r="GX42">
            <v>5032.2580645161288</v>
          </cell>
          <cell r="GY42">
            <v>5750</v>
          </cell>
          <cell r="GZ42">
            <v>4612.9032258064517</v>
          </cell>
          <cell r="HA42">
            <v>4866.666666666667</v>
          </cell>
          <cell r="HB42">
            <v>6225.8064516129034</v>
          </cell>
          <cell r="HC42">
            <v>6266.666666666667</v>
          </cell>
          <cell r="HD42">
            <v>4451.6129032258068</v>
          </cell>
          <cell r="HE42">
            <v>2967.7419354838707</v>
          </cell>
          <cell r="HF42">
            <v>2633.3333333333335</v>
          </cell>
          <cell r="HG42">
            <v>3354.8387096774195</v>
          </cell>
          <cell r="HH42">
            <v>2733.3333333333335</v>
          </cell>
          <cell r="HI42">
            <v>2225.8064516129034</v>
          </cell>
          <cell r="HJ42">
            <v>4000</v>
          </cell>
          <cell r="HK42">
            <v>2965.5172413793102</v>
          </cell>
          <cell r="HL42">
            <v>3258.0645161290322</v>
          </cell>
          <cell r="HM42">
            <v>7500</v>
          </cell>
          <cell r="HN42">
            <v>12967.741935483871</v>
          </cell>
          <cell r="HO42">
            <v>10300</v>
          </cell>
          <cell r="HP42">
            <v>9032.2580645161288</v>
          </cell>
          <cell r="HQ42">
            <v>8354.8387096774186</v>
          </cell>
          <cell r="HR42">
            <v>8400</v>
          </cell>
          <cell r="HS42">
            <v>3838.7096774193546</v>
          </cell>
          <cell r="HT42">
            <v>2033.3333333333333</v>
          </cell>
          <cell r="HU42">
            <v>2258.0645161290322</v>
          </cell>
          <cell r="HV42">
            <v>3548.3870967741937</v>
          </cell>
          <cell r="HW42">
            <v>2357.1428571428573</v>
          </cell>
          <cell r="HX42">
            <v>7612.9032258064517</v>
          </cell>
          <cell r="HY42">
            <v>9733.3333333333339</v>
          </cell>
          <cell r="HZ42">
            <v>11419.354838709678</v>
          </cell>
          <cell r="IA42">
            <v>9466.6666666666661</v>
          </cell>
          <cell r="IB42">
            <v>9032.2580645161306</v>
          </cell>
          <cell r="IC42">
            <v>8129.0322580645161</v>
          </cell>
          <cell r="ID42">
            <v>4666.666666666667</v>
          </cell>
          <cell r="IE42">
            <v>4129.0322580645161</v>
          </cell>
          <cell r="IF42">
            <v>5133.3333333333339</v>
          </cell>
          <cell r="IG42">
            <v>2838.7096774193551</v>
          </cell>
          <cell r="IH42">
            <v>4709.677419354839</v>
          </cell>
          <cell r="II42">
            <v>5107.1428571428569</v>
          </cell>
          <cell r="IJ42">
            <v>5451.6129032258059</v>
          </cell>
          <cell r="IK42">
            <v>7933.3333333333339</v>
          </cell>
          <cell r="IL42">
            <v>5322.5806451612898</v>
          </cell>
          <cell r="IM42">
            <v>6600</v>
          </cell>
          <cell r="IN42">
            <v>3774.1935483870971</v>
          </cell>
          <cell r="IO42">
            <v>2709.6774193548385</v>
          </cell>
          <cell r="IP42">
            <v>1266.6666666666665</v>
          </cell>
          <cell r="IQ42">
            <v>2483.8709677419356</v>
          </cell>
          <cell r="IR42">
            <v>5300</v>
          </cell>
          <cell r="IS42">
            <v>2483.8709677419356</v>
          </cell>
          <cell r="IT42">
            <v>2387.0967741935483</v>
          </cell>
          <cell r="IU42">
            <v>4142.8571428571431</v>
          </cell>
          <cell r="IV42">
            <v>2870.9677419354839</v>
          </cell>
          <cell r="IW42">
            <v>2966.666666666667</v>
          </cell>
          <cell r="IX42">
            <v>3161.2903225806449</v>
          </cell>
          <cell r="IY42">
            <v>2866.6666666666665</v>
          </cell>
          <cell r="IZ42">
            <v>4129.0322580645161</v>
          </cell>
          <cell r="JA42">
            <v>3677.4193548387093</v>
          </cell>
          <cell r="JB42">
            <v>2766.6666666666665</v>
          </cell>
          <cell r="JC42">
            <v>7129.0322580645161</v>
          </cell>
          <cell r="JD42">
            <v>5133.3333333333339</v>
          </cell>
          <cell r="JE42">
            <v>6451.6129032258059</v>
          </cell>
          <cell r="JF42">
            <v>3000</v>
          </cell>
          <cell r="JG42">
            <v>6379.3103448275861</v>
          </cell>
          <cell r="JH42">
            <v>5225.8064516129034</v>
          </cell>
          <cell r="JI42">
            <v>2899.3874290099598</v>
          </cell>
          <cell r="JJ42">
            <v>2161.7006332211022</v>
          </cell>
          <cell r="JK42">
            <v>2195.247251901289</v>
          </cell>
          <cell r="JL42">
            <v>2415.9679264467995</v>
          </cell>
          <cell r="JM42">
            <v>2791.9773327456087</v>
          </cell>
          <cell r="JN42">
            <v>3054.8627897942947</v>
          </cell>
          <cell r="JO42">
            <v>4473.6280688513689</v>
          </cell>
          <cell r="JP42">
            <v>5343.8458796422401</v>
          </cell>
          <cell r="JQ42">
            <v>5607.3785320902698</v>
          </cell>
          <cell r="JR42">
            <v>6402.8380230720677</v>
          </cell>
          <cell r="JS42">
            <v>5843.7259600325051</v>
          </cell>
          <cell r="JT42">
            <v>4292.8337755494458</v>
          </cell>
          <cell r="JU42">
            <v>2899.3874290099598</v>
          </cell>
          <cell r="JV42">
            <v>2161.7006332211022</v>
          </cell>
          <cell r="JW42">
            <v>2195.247251901289</v>
          </cell>
          <cell r="JX42">
            <v>2415.9679264467995</v>
          </cell>
          <cell r="JY42">
            <v>2791.9773327456087</v>
          </cell>
          <cell r="JZ42">
            <v>3054.8627897942947</v>
          </cell>
          <cell r="KA42">
            <v>4473.6280688513689</v>
          </cell>
          <cell r="KB42">
            <v>5343.8458796422401</v>
          </cell>
          <cell r="KC42">
            <v>5607.3785320902698</v>
          </cell>
        </row>
        <row r="47">
          <cell r="CH47">
            <v>13537</v>
          </cell>
          <cell r="CI47">
            <v>10562</v>
          </cell>
          <cell r="CJ47">
            <v>8424</v>
          </cell>
          <cell r="CK47">
            <v>11793</v>
          </cell>
          <cell r="CL47">
            <v>14502</v>
          </cell>
          <cell r="CM47">
            <v>17606</v>
          </cell>
          <cell r="CN47">
            <v>20607</v>
          </cell>
          <cell r="CO47">
            <v>22811</v>
          </cell>
          <cell r="CP47">
            <v>23096</v>
          </cell>
          <cell r="CQ47">
            <v>24042</v>
          </cell>
          <cell r="CR47">
            <v>23675</v>
          </cell>
          <cell r="CS47">
            <v>18009</v>
          </cell>
          <cell r="CT47">
            <v>15650</v>
          </cell>
          <cell r="CU47">
            <v>12361</v>
          </cell>
          <cell r="CV47">
            <v>11278</v>
          </cell>
          <cell r="CW47">
            <v>14715</v>
          </cell>
          <cell r="CX47">
            <v>17707</v>
          </cell>
          <cell r="CY47">
            <v>20643</v>
          </cell>
          <cell r="CZ47">
            <v>23035</v>
          </cell>
          <cell r="DA47">
            <v>25350</v>
          </cell>
          <cell r="DB47">
            <v>26353</v>
          </cell>
          <cell r="DC47">
            <v>25118</v>
          </cell>
          <cell r="DD47">
            <v>24417</v>
          </cell>
          <cell r="DE47">
            <v>22661</v>
          </cell>
          <cell r="DF47">
            <v>16991</v>
          </cell>
          <cell r="DG47">
            <v>10029</v>
          </cell>
          <cell r="DH47">
            <v>8591</v>
          </cell>
          <cell r="DI47">
            <v>10019</v>
          </cell>
          <cell r="DJ47">
            <v>13533</v>
          </cell>
          <cell r="DK47">
            <v>16593</v>
          </cell>
          <cell r="DL47">
            <v>20304</v>
          </cell>
          <cell r="DM47">
            <v>22080</v>
          </cell>
          <cell r="DN47">
            <v>23457</v>
          </cell>
          <cell r="DO47">
            <v>23311</v>
          </cell>
          <cell r="DP47">
            <v>21658</v>
          </cell>
          <cell r="DQ47">
            <v>19402</v>
          </cell>
          <cell r="DR47">
            <v>13444</v>
          </cell>
          <cell r="DS47">
            <v>8744</v>
          </cell>
          <cell r="DT47">
            <v>8982</v>
          </cell>
          <cell r="DU47">
            <v>10909</v>
          </cell>
          <cell r="DV47">
            <v>14730</v>
          </cell>
          <cell r="DW47">
            <v>17827</v>
          </cell>
          <cell r="DX47">
            <v>20458</v>
          </cell>
          <cell r="DY47">
            <v>22487</v>
          </cell>
          <cell r="DZ47">
            <v>24508</v>
          </cell>
          <cell r="EA47">
            <v>22707</v>
          </cell>
          <cell r="EB47">
            <v>21605</v>
          </cell>
          <cell r="EC47">
            <v>18380</v>
          </cell>
          <cell r="ED47">
            <v>13730</v>
          </cell>
          <cell r="EE47">
            <v>13151</v>
          </cell>
          <cell r="EF47">
            <v>13427</v>
          </cell>
          <cell r="EG47">
            <v>15378</v>
          </cell>
          <cell r="EH47">
            <v>19635</v>
          </cell>
          <cell r="EI47">
            <v>24343</v>
          </cell>
          <cell r="EJ47">
            <v>28923</v>
          </cell>
          <cell r="EK47">
            <v>30711</v>
          </cell>
          <cell r="EL47">
            <v>31584.999999999996</v>
          </cell>
          <cell r="EM47">
            <v>29100</v>
          </cell>
          <cell r="EN47">
            <v>23942</v>
          </cell>
          <cell r="EO47">
            <v>19374</v>
          </cell>
          <cell r="EP47">
            <v>14121</v>
          </cell>
          <cell r="EQ47">
            <v>10258</v>
          </cell>
          <cell r="ER47">
            <v>10086</v>
          </cell>
          <cell r="ES47">
            <v>13608</v>
          </cell>
          <cell r="ET47">
            <v>17318</v>
          </cell>
          <cell r="EU47">
            <v>20077</v>
          </cell>
          <cell r="EV47">
            <v>22507</v>
          </cell>
          <cell r="EW47">
            <v>24698</v>
          </cell>
          <cell r="EX47">
            <v>26072</v>
          </cell>
          <cell r="EY47">
            <v>26708</v>
          </cell>
          <cell r="EZ47">
            <v>26760</v>
          </cell>
          <cell r="FA47">
            <v>20599</v>
          </cell>
          <cell r="FB47">
            <v>14605</v>
          </cell>
          <cell r="FC47">
            <v>9513</v>
          </cell>
          <cell r="FD47">
            <v>9003</v>
          </cell>
          <cell r="FE47">
            <v>10279</v>
          </cell>
          <cell r="FF47">
            <v>13276</v>
          </cell>
          <cell r="FG47">
            <v>16546.000000000004</v>
          </cell>
          <cell r="FH47">
            <v>20331</v>
          </cell>
          <cell r="FI47">
            <v>23132</v>
          </cell>
          <cell r="FJ47">
            <v>24664</v>
          </cell>
          <cell r="FK47">
            <v>25388</v>
          </cell>
          <cell r="FL47">
            <v>25207</v>
          </cell>
          <cell r="FM47">
            <v>23134</v>
          </cell>
          <cell r="FN47">
            <v>19747</v>
          </cell>
          <cell r="FO47">
            <v>16276</v>
          </cell>
          <cell r="FP47">
            <v>17024</v>
          </cell>
          <cell r="FQ47">
            <v>19130</v>
          </cell>
          <cell r="FR47">
            <v>21738</v>
          </cell>
          <cell r="FS47">
            <v>24399</v>
          </cell>
          <cell r="FT47">
            <v>26336</v>
          </cell>
          <cell r="FU47">
            <v>27018</v>
          </cell>
          <cell r="FV47">
            <v>27902</v>
          </cell>
          <cell r="FW47">
            <v>27250</v>
          </cell>
          <cell r="FX47">
            <v>26107</v>
          </cell>
          <cell r="FY47">
            <v>22020</v>
          </cell>
          <cell r="FZ47">
            <v>15595</v>
          </cell>
          <cell r="GA47">
            <v>11515</v>
          </cell>
          <cell r="GB47">
            <v>9551</v>
          </cell>
          <cell r="GC47">
            <v>11022</v>
          </cell>
          <cell r="GD47">
            <v>14120</v>
          </cell>
          <cell r="GE47">
            <v>17032</v>
          </cell>
          <cell r="GF47">
            <v>19537</v>
          </cell>
          <cell r="GG47">
            <v>22460</v>
          </cell>
          <cell r="GH47">
            <v>24448</v>
          </cell>
          <cell r="GI47">
            <v>20375</v>
          </cell>
          <cell r="GJ47">
            <v>18829</v>
          </cell>
          <cell r="GK47">
            <v>13834</v>
          </cell>
          <cell r="GL47">
            <v>9825</v>
          </cell>
          <cell r="GM47">
            <v>8646</v>
          </cell>
          <cell r="GN47">
            <v>8440</v>
          </cell>
          <cell r="GO47">
            <v>11621</v>
          </cell>
          <cell r="GP47">
            <v>16326.999999999998</v>
          </cell>
          <cell r="GQ47">
            <v>19439</v>
          </cell>
          <cell r="GR47">
            <v>22688</v>
          </cell>
          <cell r="GS47">
            <v>26466</v>
          </cell>
          <cell r="GT47">
            <v>28675</v>
          </cell>
          <cell r="GU47">
            <v>27752</v>
          </cell>
          <cell r="GV47">
            <v>27466</v>
          </cell>
          <cell r="GW47">
            <v>26733</v>
          </cell>
          <cell r="GX47">
            <v>22058</v>
          </cell>
          <cell r="GY47">
            <v>16527</v>
          </cell>
          <cell r="GZ47">
            <v>16072</v>
          </cell>
          <cell r="HA47">
            <v>18639</v>
          </cell>
          <cell r="HB47">
            <v>20425</v>
          </cell>
          <cell r="HC47">
            <v>23056</v>
          </cell>
          <cell r="HD47">
            <v>25661</v>
          </cell>
          <cell r="HE47">
            <v>27305</v>
          </cell>
          <cell r="HF47">
            <v>27731</v>
          </cell>
          <cell r="HG47">
            <v>28499</v>
          </cell>
          <cell r="HH47">
            <v>29723</v>
          </cell>
          <cell r="HI47">
            <v>25352</v>
          </cell>
          <cell r="HJ47">
            <v>19312</v>
          </cell>
          <cell r="HK47">
            <v>16387</v>
          </cell>
          <cell r="HL47">
            <v>15792</v>
          </cell>
          <cell r="HM47">
            <v>17220</v>
          </cell>
          <cell r="HN47">
            <v>20336</v>
          </cell>
          <cell r="HO47">
            <v>25544</v>
          </cell>
          <cell r="HP47">
            <v>28810</v>
          </cell>
          <cell r="HQ47">
            <v>29030</v>
          </cell>
          <cell r="HR47">
            <v>28882</v>
          </cell>
          <cell r="HS47">
            <v>27621</v>
          </cell>
          <cell r="HT47">
            <v>26746</v>
          </cell>
          <cell r="HU47">
            <v>22134</v>
          </cell>
          <cell r="HV47">
            <v>16252</v>
          </cell>
          <cell r="HW47">
            <v>13644</v>
          </cell>
          <cell r="HX47">
            <v>11578</v>
          </cell>
          <cell r="HY47">
            <v>12385</v>
          </cell>
          <cell r="HZ47">
            <v>15243</v>
          </cell>
          <cell r="IA47">
            <v>18398</v>
          </cell>
          <cell r="IB47">
            <v>21723</v>
          </cell>
          <cell r="IC47">
            <v>23800</v>
          </cell>
          <cell r="ID47">
            <v>25925</v>
          </cell>
          <cell r="IE47">
            <v>26377</v>
          </cell>
          <cell r="IF47">
            <v>24390</v>
          </cell>
          <cell r="IG47">
            <v>20301</v>
          </cell>
          <cell r="IH47">
            <v>13509</v>
          </cell>
          <cell r="II47">
            <v>10420</v>
          </cell>
          <cell r="IJ47">
            <v>10005</v>
          </cell>
          <cell r="IK47">
            <v>10503</v>
          </cell>
          <cell r="IL47">
            <v>14463</v>
          </cell>
          <cell r="IM47">
            <v>18319</v>
          </cell>
          <cell r="IN47">
            <v>21577</v>
          </cell>
          <cell r="IO47">
            <v>24695</v>
          </cell>
          <cell r="IP47">
            <v>27516</v>
          </cell>
          <cell r="IQ47">
            <v>26752</v>
          </cell>
          <cell r="IR47">
            <v>24404</v>
          </cell>
          <cell r="IS47">
            <v>21052</v>
          </cell>
          <cell r="IT47">
            <v>16421</v>
          </cell>
          <cell r="IU47">
            <v>11316</v>
          </cell>
          <cell r="IV47">
            <v>9929</v>
          </cell>
          <cell r="IW47">
            <v>12160</v>
          </cell>
          <cell r="IX47">
            <v>16384</v>
          </cell>
          <cell r="IY47">
            <v>20429</v>
          </cell>
          <cell r="IZ47">
            <v>23329</v>
          </cell>
          <cell r="JA47">
            <v>25604</v>
          </cell>
          <cell r="JB47">
            <v>27839</v>
          </cell>
          <cell r="JC47">
            <v>26159</v>
          </cell>
          <cell r="JD47">
            <v>22829</v>
          </cell>
          <cell r="JE47">
            <v>20349</v>
          </cell>
          <cell r="JF47">
            <v>16416</v>
          </cell>
          <cell r="JG47">
            <v>12035</v>
          </cell>
          <cell r="JH47">
            <v>11153</v>
          </cell>
          <cell r="JI47">
            <v>11988.000000000002</v>
          </cell>
          <cell r="JJ47">
            <v>14697.000000000004</v>
          </cell>
          <cell r="JK47">
            <v>17392.045382785793</v>
          </cell>
          <cell r="JL47">
            <v>19893.608564891085</v>
          </cell>
          <cell r="JM47">
            <v>21803.510646181276</v>
          </cell>
          <cell r="JN47">
            <v>23569.487642035489</v>
          </cell>
          <cell r="JO47">
            <v>23662.230730361422</v>
          </cell>
          <cell r="JP47">
            <v>22777.103501672678</v>
          </cell>
          <cell r="JQ47">
            <v>19489.425148501035</v>
          </cell>
          <cell r="JR47">
            <v>19489.425148501035</v>
          </cell>
          <cell r="JS47">
            <v>19489.425148501035</v>
          </cell>
          <cell r="JT47">
            <v>19489.425148501035</v>
          </cell>
          <cell r="JU47">
            <v>19489.425148501035</v>
          </cell>
          <cell r="JV47">
            <v>19489.425148501035</v>
          </cell>
          <cell r="JW47">
            <v>19489.425148501035</v>
          </cell>
          <cell r="JX47">
            <v>19489.425148501035</v>
          </cell>
          <cell r="JY47">
            <v>19489.425148501035</v>
          </cell>
          <cell r="JZ47">
            <v>19489.425148501035</v>
          </cell>
          <cell r="KA47">
            <v>19489.425148501035</v>
          </cell>
          <cell r="KB47">
            <v>19489.425148501035</v>
          </cell>
          <cell r="KC47">
            <v>19489.425148501035</v>
          </cell>
        </row>
        <row r="50">
          <cell r="CH50">
            <v>23.628844794345664</v>
          </cell>
          <cell r="CI50">
            <v>21.51441646013987</v>
          </cell>
          <cell r="CJ50">
            <v>21.066406076092488</v>
          </cell>
          <cell r="CK50">
            <v>55.841252538245847</v>
          </cell>
          <cell r="CL50">
            <v>57.818131709129737</v>
          </cell>
          <cell r="CM50">
            <v>81.619510844520761</v>
          </cell>
          <cell r="CN50">
            <v>90.444019972914475</v>
          </cell>
          <cell r="CO50">
            <v>87.466010815172098</v>
          </cell>
          <cell r="CP50">
            <v>70.966294445054359</v>
          </cell>
          <cell r="CQ50">
            <v>74.831269619450325</v>
          </cell>
          <cell r="CR50">
            <v>65.875420423484471</v>
          </cell>
          <cell r="CS50">
            <v>32.058632295178676</v>
          </cell>
          <cell r="CT50">
            <v>37.596778479975448</v>
          </cell>
          <cell r="CU50">
            <v>25.498690988658026</v>
          </cell>
          <cell r="CV50">
            <v>31.001286168904649</v>
          </cell>
          <cell r="CW50">
            <v>67.465244402001531</v>
          </cell>
          <cell r="CX50">
            <v>88.418691192984781</v>
          </cell>
          <cell r="CY50">
            <v>108.88738717375354</v>
          </cell>
          <cell r="CZ50">
            <v>110.722009346731</v>
          </cell>
          <cell r="DA50">
            <v>109.48867844707101</v>
          </cell>
          <cell r="DB50">
            <v>82.283265761745056</v>
          </cell>
          <cell r="DC50">
            <v>64.697383822339333</v>
          </cell>
          <cell r="DD50">
            <v>63.642323561821613</v>
          </cell>
          <cell r="DE50">
            <v>49.937092798610237</v>
          </cell>
          <cell r="DF50">
            <v>30.076273390899804</v>
          </cell>
          <cell r="DG50">
            <v>15.506339573842132</v>
          </cell>
          <cell r="DH50">
            <v>21.909691119343673</v>
          </cell>
          <cell r="DI50">
            <v>38.208361908531771</v>
          </cell>
          <cell r="DJ50">
            <v>72.319327270864832</v>
          </cell>
          <cell r="DK50">
            <v>85.3011690486166</v>
          </cell>
          <cell r="DL50">
            <v>91.870678884823008</v>
          </cell>
          <cell r="DM50">
            <v>82.81359070281583</v>
          </cell>
          <cell r="DN50">
            <v>85.950778097839546</v>
          </cell>
          <cell r="DO50">
            <v>67.992660803254978</v>
          </cell>
          <cell r="DP50">
            <v>55.997694978256177</v>
          </cell>
          <cell r="DQ50">
            <v>45.310004482193754</v>
          </cell>
          <cell r="DR50">
            <v>24.181170047743809</v>
          </cell>
          <cell r="DS50">
            <v>17.161265283365182</v>
          </cell>
          <cell r="DT50">
            <v>24.64276749385126</v>
          </cell>
          <cell r="DU50">
            <v>45.70280221242902</v>
          </cell>
          <cell r="DV50">
            <v>81.129363929576101</v>
          </cell>
          <cell r="DW50">
            <v>92.491164364562778</v>
          </cell>
          <cell r="DX50">
            <v>98.071297748490721</v>
          </cell>
          <cell r="DY50">
            <v>95.857246252057962</v>
          </cell>
          <cell r="DZ50">
            <v>107.35619697185409</v>
          </cell>
          <cell r="EA50">
            <v>59.065765796911769</v>
          </cell>
          <cell r="EB50">
            <v>53.196873601105516</v>
          </cell>
          <cell r="EC50">
            <v>41.086784661974455</v>
          </cell>
          <cell r="ED50">
            <v>26.985180024161735</v>
          </cell>
          <cell r="EE50">
            <v>35.722767465560445</v>
          </cell>
          <cell r="EF50">
            <v>38.944111682509863</v>
          </cell>
          <cell r="EG50">
            <v>60.644971976698592</v>
          </cell>
          <cell r="EH50">
            <v>101.6558481232</v>
          </cell>
          <cell r="EI50">
            <v>146.13723859739892</v>
          </cell>
          <cell r="EJ50">
            <v>172.82815976826251</v>
          </cell>
          <cell r="EK50">
            <v>123.41279835771618</v>
          </cell>
          <cell r="EL50">
            <v>107.93242034992024</v>
          </cell>
          <cell r="EM50">
            <v>68.103518062393803</v>
          </cell>
          <cell r="EN50">
            <v>42.201261382291854</v>
          </cell>
          <cell r="EO50">
            <v>36.692643043958974</v>
          </cell>
          <cell r="EP50">
            <v>27.706114251609861</v>
          </cell>
          <cell r="EQ50">
            <v>21.047225471418084</v>
          </cell>
          <cell r="ER50">
            <v>30.867087750052644</v>
          </cell>
          <cell r="ES50">
            <v>75.326441631937683</v>
          </cell>
          <cell r="ET50">
            <v>94.800147957971859</v>
          </cell>
          <cell r="EU50">
            <v>97.245936465609304</v>
          </cell>
          <cell r="EV50">
            <v>101.3792548663521</v>
          </cell>
          <cell r="EW50">
            <v>105.07010355265655</v>
          </cell>
          <cell r="EX50">
            <v>96.31304920285136</v>
          </cell>
          <cell r="EY50">
            <v>89.886851137548391</v>
          </cell>
          <cell r="EZ50">
            <v>82.26241216378979</v>
          </cell>
          <cell r="FA50">
            <v>37.467251912934422</v>
          </cell>
          <cell r="FB50">
            <v>27.492220832181211</v>
          </cell>
          <cell r="FC50">
            <v>18.461783849720728</v>
          </cell>
          <cell r="FD50">
            <v>26.304645417615372</v>
          </cell>
          <cell r="FE50">
            <v>40.490924738930197</v>
          </cell>
          <cell r="FF50">
            <v>65.423774812773345</v>
          </cell>
          <cell r="FG50">
            <v>93.50042753551881</v>
          </cell>
          <cell r="FH50">
            <v>123.07791284571914</v>
          </cell>
          <cell r="FI50">
            <v>114.68084102042427</v>
          </cell>
          <cell r="FJ50">
            <v>93.347122692138612</v>
          </cell>
          <cell r="FK50">
            <v>87.24599739336638</v>
          </cell>
          <cell r="FL50">
            <v>75.892548128431315</v>
          </cell>
          <cell r="FM50">
            <v>55.731692624175977</v>
          </cell>
          <cell r="FN50">
            <v>50.127134770881533</v>
          </cell>
          <cell r="FO50">
            <v>41.338521000081023</v>
          </cell>
          <cell r="FP50">
            <v>76.594873185331878</v>
          </cell>
          <cell r="FQ50">
            <v>103.56925968358058</v>
          </cell>
          <cell r="FR50">
            <v>125.83290486146359</v>
          </cell>
          <cell r="FS50">
            <v>146.69751268362697</v>
          </cell>
          <cell r="FT50">
            <v>130.53017222806415</v>
          </cell>
          <cell r="FU50">
            <v>113.1642850522517</v>
          </cell>
          <cell r="FV50">
            <v>113.79281436286658</v>
          </cell>
          <cell r="FW50">
            <v>99.365229373018707</v>
          </cell>
          <cell r="FX50">
            <v>82.08568468702525</v>
          </cell>
          <cell r="FY50">
            <v>51.096305272513447</v>
          </cell>
          <cell r="FZ50">
            <v>30.529020937707617</v>
          </cell>
          <cell r="GA50">
            <v>26.535420955025447</v>
          </cell>
          <cell r="GB50">
            <v>28.534153153456135</v>
          </cell>
          <cell r="GC50">
            <v>50.997665577949952</v>
          </cell>
          <cell r="GD50">
            <v>87.431005027767142</v>
          </cell>
          <cell r="GE50">
            <v>94.746201617805667</v>
          </cell>
          <cell r="GF50">
            <v>93.018586972758186</v>
          </cell>
          <cell r="GG50">
            <v>120.77702551533392</v>
          </cell>
          <cell r="GH50">
            <v>106.60507278099536</v>
          </cell>
          <cell r="GI50">
            <v>59.799230249184291</v>
          </cell>
          <cell r="GJ50">
            <v>44.206840959914878</v>
          </cell>
          <cell r="GK50">
            <v>29.46992938883416</v>
          </cell>
          <cell r="GL50">
            <v>19.509711159248681</v>
          </cell>
          <cell r="GM50">
            <v>18.294101967460708</v>
          </cell>
          <cell r="GN50">
            <v>25.496784698019788</v>
          </cell>
          <cell r="GO50">
            <v>48.560934848637842</v>
          </cell>
          <cell r="GP50">
            <v>80.655407299252673</v>
          </cell>
          <cell r="GQ50">
            <v>96.776608516666272</v>
          </cell>
          <cell r="GR50">
            <v>104.52385950609501</v>
          </cell>
          <cell r="GS50">
            <v>105.07145874369959</v>
          </cell>
          <cell r="GT50">
            <v>101.11441546856599</v>
          </cell>
          <cell r="GU50">
            <v>73.689643851788148</v>
          </cell>
        </row>
      </sheetData>
      <sheetData sheetId="38"/>
      <sheetData sheetId="39"/>
      <sheetData sheetId="40"/>
      <sheetData sheetId="41" refreshError="1"/>
      <sheetData sheetId="42">
        <row r="11">
          <cell r="CH11">
            <v>670838.70967741939</v>
          </cell>
          <cell r="CI11">
            <v>698750</v>
          </cell>
          <cell r="CJ11">
            <v>692193.54838709673</v>
          </cell>
          <cell r="CK11">
            <v>707066.66666666674</v>
          </cell>
          <cell r="CL11">
            <v>705000</v>
          </cell>
          <cell r="CM11">
            <v>695600</v>
          </cell>
          <cell r="CN11">
            <v>671548.38709677418</v>
          </cell>
          <cell r="CO11">
            <v>648096.77419354836</v>
          </cell>
          <cell r="CP11">
            <v>504500</v>
          </cell>
          <cell r="CQ11">
            <v>507483.87096774194</v>
          </cell>
          <cell r="CR11">
            <v>590800</v>
          </cell>
          <cell r="CS11">
            <v>605548.38709677418</v>
          </cell>
          <cell r="CT11">
            <v>627806.45161290327</v>
          </cell>
          <cell r="CU11">
            <v>613464.28571428568</v>
          </cell>
          <cell r="CV11">
            <v>611935.48387096776</v>
          </cell>
          <cell r="CW11">
            <v>649800</v>
          </cell>
          <cell r="CX11">
            <v>667612.90322580643</v>
          </cell>
          <cell r="CY11">
            <v>642700</v>
          </cell>
          <cell r="CZ11">
            <v>666645.16129032255</v>
          </cell>
          <cell r="DA11">
            <v>684129.03225806449</v>
          </cell>
          <cell r="DB11">
            <v>674233.33333333326</v>
          </cell>
          <cell r="DC11">
            <v>658451.61290322582</v>
          </cell>
          <cell r="DD11">
            <v>664466.66666666663</v>
          </cell>
          <cell r="DE11">
            <v>671354.83870967734</v>
          </cell>
          <cell r="DF11">
            <v>662741.93548387103</v>
          </cell>
          <cell r="DG11">
            <v>639678.57142857136</v>
          </cell>
          <cell r="DH11">
            <v>672935.48387096776</v>
          </cell>
          <cell r="DI11">
            <v>667300</v>
          </cell>
          <cell r="DJ11">
            <v>678322.58064516122</v>
          </cell>
          <cell r="DK11">
            <v>674333.33333333326</v>
          </cell>
          <cell r="DL11">
            <v>677709.67741935491</v>
          </cell>
          <cell r="DM11">
            <v>661580.6451612903</v>
          </cell>
          <cell r="DN11">
            <v>672100</v>
          </cell>
          <cell r="DO11">
            <v>667838.70967741939</v>
          </cell>
          <cell r="DP11">
            <v>692066.66666666674</v>
          </cell>
          <cell r="DQ11">
            <v>703451.61290322582</v>
          </cell>
          <cell r="DR11">
            <v>674709.67741935491</v>
          </cell>
          <cell r="DS11">
            <v>657689.6551724138</v>
          </cell>
          <cell r="DT11">
            <v>663387.09677419357</v>
          </cell>
          <cell r="DU11">
            <v>658200</v>
          </cell>
          <cell r="DV11">
            <v>656677.41935483878</v>
          </cell>
          <cell r="DW11">
            <v>653800</v>
          </cell>
          <cell r="DX11">
            <v>660548.38709677418</v>
          </cell>
          <cell r="DY11">
            <v>640419.3548387097</v>
          </cell>
          <cell r="DZ11">
            <v>444566.66666666669</v>
          </cell>
          <cell r="EA11">
            <v>595290.32258064509</v>
          </cell>
          <cell r="EB11">
            <v>616766.66666666663</v>
          </cell>
          <cell r="EC11">
            <v>605064.51612903224</v>
          </cell>
          <cell r="ED11">
            <v>612193.54838709673</v>
          </cell>
          <cell r="EE11">
            <v>615035.71428571432</v>
          </cell>
          <cell r="EF11">
            <v>669161.29032258061</v>
          </cell>
          <cell r="EG11">
            <v>682333.33333333326</v>
          </cell>
          <cell r="EH11">
            <v>688322.58064516133</v>
          </cell>
          <cell r="EI11">
            <v>685966.66666666674</v>
          </cell>
          <cell r="EJ11">
            <v>678451.6129032257</v>
          </cell>
          <cell r="EK11">
            <v>692451.61290322582</v>
          </cell>
          <cell r="EL11">
            <v>692066.66666666663</v>
          </cell>
          <cell r="EM11">
            <v>666709.67741935491</v>
          </cell>
          <cell r="EN11">
            <v>686566.66666666663</v>
          </cell>
          <cell r="EO11">
            <v>691838.70967741939</v>
          </cell>
          <cell r="EP11">
            <v>681838.70967741939</v>
          </cell>
          <cell r="EQ11">
            <v>695428.57142857136</v>
          </cell>
          <cell r="ER11">
            <v>723774.19354838715</v>
          </cell>
          <cell r="ES11">
            <v>721800</v>
          </cell>
          <cell r="ET11">
            <v>716419.3548387097</v>
          </cell>
          <cell r="EU11">
            <v>709833.33333333326</v>
          </cell>
          <cell r="EV11">
            <v>710580.64516129042</v>
          </cell>
          <cell r="EW11">
            <v>706612.90322580654</v>
          </cell>
          <cell r="EX11">
            <v>705000</v>
          </cell>
          <cell r="EY11">
            <v>706741.93548387103</v>
          </cell>
          <cell r="EZ11">
            <v>715833.33333333337</v>
          </cell>
          <cell r="FA11">
            <v>732741.93548387103</v>
          </cell>
          <cell r="FB11">
            <v>710225.80645161285</v>
          </cell>
          <cell r="FC11">
            <v>631357.14285714284</v>
          </cell>
          <cell r="FD11">
            <v>687129.03225806449</v>
          </cell>
          <cell r="FE11">
            <v>710033.33333333326</v>
          </cell>
          <cell r="FF11">
            <v>724903.22580645164</v>
          </cell>
          <cell r="FG11">
            <v>720066.66666666663</v>
          </cell>
          <cell r="FH11">
            <v>723161.29032258061</v>
          </cell>
          <cell r="FI11">
            <v>729612.90322580643</v>
          </cell>
          <cell r="FJ11">
            <v>722566.66666666674</v>
          </cell>
          <cell r="FK11">
            <v>725516.12903225806</v>
          </cell>
          <cell r="FL11">
            <v>748933.33333333326</v>
          </cell>
          <cell r="FM11">
            <v>747290.32258064521</v>
          </cell>
          <cell r="FN11">
            <v>726677.41935483878</v>
          </cell>
          <cell r="FO11">
            <v>765035.71428571432</v>
          </cell>
          <cell r="FP11">
            <v>741258.06451612897</v>
          </cell>
          <cell r="FQ11">
            <v>756000</v>
          </cell>
          <cell r="FR11">
            <v>767354.83870967734</v>
          </cell>
          <cell r="FS11">
            <v>777966.66666666663</v>
          </cell>
          <cell r="FT11">
            <v>791516.12903225806</v>
          </cell>
          <cell r="FU11">
            <v>768903.22580645164</v>
          </cell>
          <cell r="FV11">
            <v>759133.33333333326</v>
          </cell>
          <cell r="FW11">
            <v>794548.38709677418</v>
          </cell>
          <cell r="FX11">
            <v>828900</v>
          </cell>
          <cell r="FY11">
            <v>833032.25806451612</v>
          </cell>
          <cell r="FZ11">
            <v>791774.19354838715</v>
          </cell>
          <cell r="GA11">
            <v>810250</v>
          </cell>
          <cell r="GB11">
            <v>823032.25806451612</v>
          </cell>
          <cell r="GC11">
            <v>842800</v>
          </cell>
          <cell r="GD11">
            <v>856419.35483870958</v>
          </cell>
          <cell r="GE11">
            <v>850266.66666666674</v>
          </cell>
          <cell r="GF11">
            <v>864870.96774193551</v>
          </cell>
          <cell r="GG11">
            <v>878032.25806451612</v>
          </cell>
          <cell r="GH11">
            <v>888366.66666666674</v>
          </cell>
          <cell r="GI11">
            <v>865451.61290322582</v>
          </cell>
          <cell r="GJ11">
            <v>857000</v>
          </cell>
          <cell r="GK11">
            <v>879322.58064516122</v>
          </cell>
          <cell r="GL11">
            <v>876935.48387096776</v>
          </cell>
          <cell r="GM11">
            <v>870964.28571428568</v>
          </cell>
          <cell r="GN11">
            <v>896129.03225806449</v>
          </cell>
          <cell r="GO11">
            <v>937166.66666666674</v>
          </cell>
          <cell r="GP11">
            <v>923000</v>
          </cell>
          <cell r="GQ11">
            <v>944333.33333333326</v>
          </cell>
          <cell r="GR11">
            <v>957580.64516129042</v>
          </cell>
          <cell r="GS11">
            <v>955870.96774193551</v>
          </cell>
          <cell r="GT11">
            <v>908600</v>
          </cell>
          <cell r="GU11">
            <v>910387.09677419357</v>
          </cell>
          <cell r="GV11">
            <v>969833.33333333326</v>
          </cell>
          <cell r="GW11">
            <v>993967.74193548388</v>
          </cell>
          <cell r="GX11">
            <v>930548.3870967743</v>
          </cell>
          <cell r="GY11">
            <v>940392.85714285704</v>
          </cell>
          <cell r="GZ11">
            <v>938290.32258064509</v>
          </cell>
          <cell r="HA11">
            <v>991000</v>
          </cell>
          <cell r="HB11">
            <v>989483.87096774206</v>
          </cell>
          <cell r="HC11">
            <v>985766.66666666674</v>
          </cell>
          <cell r="HD11">
            <v>1008290.3225806451</v>
          </cell>
          <cell r="HE11">
            <v>1014612.9032258065</v>
          </cell>
          <cell r="HF11">
            <v>979200</v>
          </cell>
          <cell r="HG11">
            <v>971548.38709677418</v>
          </cell>
          <cell r="HH11">
            <v>988100</v>
          </cell>
          <cell r="HI11">
            <v>979322.58064516122</v>
          </cell>
          <cell r="HJ11">
            <v>954096.77419354836</v>
          </cell>
          <cell r="HK11">
            <v>950896.55172413797</v>
          </cell>
          <cell r="HL11">
            <v>982903.22580645164</v>
          </cell>
          <cell r="HM11">
            <v>979900</v>
          </cell>
          <cell r="HN11">
            <v>990419.3548387097</v>
          </cell>
          <cell r="HO11">
            <v>975466.66666666674</v>
          </cell>
          <cell r="HP11">
            <v>982225.80645161285</v>
          </cell>
          <cell r="HQ11">
            <v>965064.51612903224</v>
          </cell>
          <cell r="HR11">
            <v>967966.66666666663</v>
          </cell>
          <cell r="HS11">
            <v>965903.22580645164</v>
          </cell>
          <cell r="HT11">
            <v>980300</v>
          </cell>
          <cell r="HU11">
            <v>959774.19354838715</v>
          </cell>
          <cell r="HV11">
            <v>940806.45161290327</v>
          </cell>
          <cell r="HW11">
            <v>908137.93103448278</v>
          </cell>
          <cell r="HX11">
            <v>979838.70967741939</v>
          </cell>
          <cell r="HY11">
            <v>999466.66666666663</v>
          </cell>
          <cell r="HZ11">
            <v>1018903.2258064516</v>
          </cell>
          <cell r="IA11">
            <v>1028600</v>
          </cell>
          <cell r="IB11">
            <v>1049612.9032258065</v>
          </cell>
          <cell r="IC11">
            <v>996806.45161290327</v>
          </cell>
          <cell r="ID11">
            <v>943566.66666666674</v>
          </cell>
          <cell r="IE11">
            <v>1040774.193548387</v>
          </cell>
          <cell r="IF11">
            <v>1074166.6666666667</v>
          </cell>
          <cell r="IG11">
            <v>1081225.8064516129</v>
          </cell>
          <cell r="IH11">
            <v>1018645.1612903227</v>
          </cell>
          <cell r="II11">
            <v>1048500</v>
          </cell>
          <cell r="IJ11">
            <v>1077322.5806451612</v>
          </cell>
          <cell r="IK11">
            <v>1084700</v>
          </cell>
          <cell r="IL11">
            <v>1090903.2258064516</v>
          </cell>
          <cell r="IM11">
            <v>1117100</v>
          </cell>
          <cell r="IN11">
            <v>1140838.7096774194</v>
          </cell>
          <cell r="IO11">
            <v>1183161.2903225806</v>
          </cell>
          <cell r="IP11">
            <v>1172166.6666666667</v>
          </cell>
          <cell r="IQ11">
            <v>1161903.2258064516</v>
          </cell>
          <cell r="IR11">
            <v>1183366.6666666667</v>
          </cell>
          <cell r="IS11">
            <v>1194548.3870967741</v>
          </cell>
          <cell r="IT11">
            <v>1159096.7741935481</v>
          </cell>
          <cell r="IU11">
            <v>1182821.4285714286</v>
          </cell>
          <cell r="IV11">
            <v>1175709.6774193549</v>
          </cell>
          <cell r="IW11">
            <v>1204000</v>
          </cell>
          <cell r="IX11">
            <v>1231806.4516129033</v>
          </cell>
          <cell r="IY11">
            <v>1229000</v>
          </cell>
          <cell r="IZ11">
            <v>1211548.3870967743</v>
          </cell>
          <cell r="JA11">
            <v>1232000</v>
          </cell>
          <cell r="JB11">
            <v>1252966.6666666667</v>
          </cell>
          <cell r="JC11">
            <v>1245967.7419354839</v>
          </cell>
          <cell r="JD11">
            <v>1276233.3333333335</v>
          </cell>
          <cell r="JE11">
            <v>1285903.2258064516</v>
          </cell>
          <cell r="JF11">
            <v>1320451.6129032257</v>
          </cell>
          <cell r="JG11">
            <v>1211206.8965517241</v>
          </cell>
          <cell r="JH11">
            <v>1308419.3548387096</v>
          </cell>
          <cell r="JI11">
            <v>1278104.9745202824</v>
          </cell>
          <cell r="JJ11">
            <v>1227214.7440761654</v>
          </cell>
          <cell r="JK11">
            <v>1184344.5468724342</v>
          </cell>
          <cell r="JL11">
            <v>1200710.2257161099</v>
          </cell>
          <cell r="JM11">
            <v>1231078.8158389085</v>
          </cell>
          <cell r="JN11">
            <v>1229933.1581631575</v>
          </cell>
          <cell r="JO11">
            <v>1212119.758232052</v>
          </cell>
          <cell r="JP11">
            <v>1177734.6739695701</v>
          </cell>
          <cell r="JQ11">
            <v>1178395.6559118747</v>
          </cell>
          <cell r="JR11">
            <v>1158624.5768663578</v>
          </cell>
          <cell r="JS11">
            <v>1129328.5403774607</v>
          </cell>
          <cell r="JT11">
            <v>1123538.9843377271</v>
          </cell>
          <cell r="JU11">
            <v>1131578.1260076743</v>
          </cell>
          <cell r="JV11">
            <v>1150776.5515231143</v>
          </cell>
          <cell r="JW11">
            <v>1155276.1013330249</v>
          </cell>
          <cell r="JX11">
            <v>1169085.0075644536</v>
          </cell>
          <cell r="JY11">
            <v>1183765.545516863</v>
          </cell>
          <cell r="JZ11">
            <v>1177763.015309189</v>
          </cell>
          <cell r="KA11">
            <v>1173768.4473570315</v>
          </cell>
          <cell r="KB11">
            <v>1187639.4389751288</v>
          </cell>
          <cell r="KC11">
            <v>1218631.8568531931</v>
          </cell>
        </row>
        <row r="13">
          <cell r="CH13">
            <v>33903.225806451614</v>
          </cell>
          <cell r="CI13">
            <v>19000</v>
          </cell>
          <cell r="CJ13">
            <v>709.67741935483866</v>
          </cell>
          <cell r="CK13">
            <v>57166.666666666664</v>
          </cell>
          <cell r="CL13">
            <v>57322.580645161288</v>
          </cell>
          <cell r="CM13">
            <v>67866.666666666672</v>
          </cell>
          <cell r="CN13">
            <v>113225.80645161291</v>
          </cell>
          <cell r="CO13">
            <v>58903.225806451614</v>
          </cell>
          <cell r="CP13">
            <v>116933.33333333333</v>
          </cell>
          <cell r="CQ13">
            <v>218838.70967741936</v>
          </cell>
          <cell r="CR13">
            <v>137500</v>
          </cell>
          <cell r="CS13">
            <v>53387.096774193546</v>
          </cell>
          <cell r="CT13">
            <v>8870.967741935483</v>
          </cell>
          <cell r="CU13">
            <v>0</v>
          </cell>
          <cell r="CV13">
            <v>6419.3548387096771</v>
          </cell>
          <cell r="CW13">
            <v>63500</v>
          </cell>
          <cell r="CX13">
            <v>57709.677419354841</v>
          </cell>
          <cell r="CY13">
            <v>118066.66666666667</v>
          </cell>
          <cell r="CZ13">
            <v>110129.03225806452</v>
          </cell>
          <cell r="DA13">
            <v>174548.38709677418</v>
          </cell>
          <cell r="DB13">
            <v>119600</v>
          </cell>
          <cell r="DC13">
            <v>78903.225806451606</v>
          </cell>
          <cell r="DD13">
            <v>21266.666666666668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32300</v>
          </cell>
          <cell r="DJ13">
            <v>57580.645161290326</v>
          </cell>
          <cell r="DK13">
            <v>81400</v>
          </cell>
          <cell r="DL13">
            <v>9064.5161290322576</v>
          </cell>
          <cell r="DM13">
            <v>31451.612903225807</v>
          </cell>
          <cell r="DN13">
            <v>120166.66666666667</v>
          </cell>
          <cell r="DO13">
            <v>45645.161290322583</v>
          </cell>
          <cell r="DP13">
            <v>54566.666666666664</v>
          </cell>
          <cell r="DQ13">
            <v>0</v>
          </cell>
          <cell r="DR13">
            <v>6580.6451612903229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26366.666666666668</v>
          </cell>
          <cell r="DX13">
            <v>32903.225806451614</v>
          </cell>
          <cell r="DY13">
            <v>72096.774193548394</v>
          </cell>
          <cell r="DZ13">
            <v>93966.666666666672</v>
          </cell>
          <cell r="EA13">
            <v>27451.612903225807</v>
          </cell>
          <cell r="EB13">
            <v>3433.3333333333335</v>
          </cell>
          <cell r="EC13">
            <v>8903.2258064516136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1290.3225806451612</v>
          </cell>
          <cell r="EN13">
            <v>0</v>
          </cell>
          <cell r="EO13">
            <v>1258.0645161290322</v>
          </cell>
          <cell r="EP13">
            <v>1258.0645161290322</v>
          </cell>
          <cell r="EQ13">
            <v>0</v>
          </cell>
          <cell r="ER13">
            <v>0</v>
          </cell>
          <cell r="ES13">
            <v>1666.6666666666667</v>
          </cell>
          <cell r="ET13">
            <v>0</v>
          </cell>
          <cell r="EU13">
            <v>0</v>
          </cell>
          <cell r="EV13">
            <v>0</v>
          </cell>
          <cell r="EW13">
            <v>32.258064516129032</v>
          </cell>
          <cell r="EX13">
            <v>0</v>
          </cell>
          <cell r="EY13">
            <v>1741.9354838709678</v>
          </cell>
          <cell r="EZ13">
            <v>0</v>
          </cell>
          <cell r="FA13">
            <v>2290.3225806451615</v>
          </cell>
          <cell r="FB13">
            <v>0</v>
          </cell>
          <cell r="FC13">
            <v>0</v>
          </cell>
          <cell r="FD13">
            <v>4387.0967741935483</v>
          </cell>
          <cell r="FE13">
            <v>0</v>
          </cell>
          <cell r="FF13">
            <v>5096.7741935483873</v>
          </cell>
          <cell r="FG13">
            <v>0</v>
          </cell>
          <cell r="FH13">
            <v>1290.3225806451612</v>
          </cell>
          <cell r="FI13">
            <v>1290.3225806451612</v>
          </cell>
          <cell r="FJ13">
            <v>1233.3333333333333</v>
          </cell>
          <cell r="FK13">
            <v>4741.9354838709678</v>
          </cell>
          <cell r="FL13">
            <v>1366.6666666666667</v>
          </cell>
          <cell r="FM13">
            <v>0</v>
          </cell>
          <cell r="FN13">
            <v>32.258064516129032</v>
          </cell>
          <cell r="FO13">
            <v>0</v>
          </cell>
          <cell r="FP13">
            <v>0</v>
          </cell>
          <cell r="FQ13">
            <v>0</v>
          </cell>
          <cell r="FR13">
            <v>5193.5483870967746</v>
          </cell>
          <cell r="FS13">
            <v>0</v>
          </cell>
          <cell r="FT13">
            <v>0</v>
          </cell>
          <cell r="FU13">
            <v>354.83870967741933</v>
          </cell>
          <cell r="FV13">
            <v>0</v>
          </cell>
          <cell r="FW13">
            <v>32.258064516129032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3645.1612903225805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774.19354838709683</v>
          </cell>
          <cell r="GV13">
            <v>1333.3333333333333</v>
          </cell>
          <cell r="GW13">
            <v>0</v>
          </cell>
          <cell r="GX13">
            <v>1516.1290322580646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173.43499648851224</v>
          </cell>
          <cell r="HS13">
            <v>173.43499648851224</v>
          </cell>
          <cell r="HT13">
            <v>173.43499648851224</v>
          </cell>
          <cell r="HU13">
            <v>173.43499648851224</v>
          </cell>
          <cell r="HV13">
            <v>173.43499648851224</v>
          </cell>
          <cell r="HW13">
            <v>0</v>
          </cell>
          <cell r="HX13">
            <v>173.43499648851224</v>
          </cell>
          <cell r="HY13">
            <v>173.43499648851224</v>
          </cell>
          <cell r="HZ13">
            <v>173.43499648851224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/>
          <cell r="IU13"/>
          <cell r="IV13"/>
          <cell r="IW13"/>
          <cell r="IX13"/>
          <cell r="IY13"/>
          <cell r="IZ13"/>
          <cell r="JA13"/>
          <cell r="JB13"/>
          <cell r="JC13"/>
          <cell r="JD13"/>
          <cell r="JE13"/>
          <cell r="JF13"/>
          <cell r="JG13"/>
          <cell r="JH13"/>
          <cell r="JI13"/>
          <cell r="JJ13"/>
          <cell r="JK13"/>
          <cell r="JL13"/>
          <cell r="JM13"/>
          <cell r="JN13"/>
          <cell r="JO13"/>
          <cell r="JP13"/>
          <cell r="JQ13"/>
          <cell r="JR13"/>
          <cell r="JS13"/>
          <cell r="JT13"/>
          <cell r="JU13"/>
          <cell r="JV13"/>
          <cell r="JW13"/>
          <cell r="JX13"/>
          <cell r="JY13"/>
          <cell r="JZ13"/>
          <cell r="KA13"/>
          <cell r="KB13"/>
          <cell r="KC13"/>
        </row>
        <row r="16">
          <cell r="CH16">
            <v>-142304.6041054083</v>
          </cell>
          <cell r="CI16">
            <v>-142304.6041054083</v>
          </cell>
          <cell r="CJ16">
            <v>-142304.6041054083</v>
          </cell>
          <cell r="CK16">
            <v>-142304.6041054083</v>
          </cell>
          <cell r="CL16">
            <v>-142304.6041054083</v>
          </cell>
          <cell r="CM16">
            <v>-142304.6041054083</v>
          </cell>
          <cell r="CN16">
            <v>-142304.6041054083</v>
          </cell>
          <cell r="CO16">
            <v>-142304.6041054083</v>
          </cell>
          <cell r="CP16">
            <v>-142304.6041054083</v>
          </cell>
          <cell r="CQ16">
            <v>-142304.6041054083</v>
          </cell>
          <cell r="CR16">
            <v>-142304.6041054083</v>
          </cell>
          <cell r="CS16">
            <v>-142304.6041054083</v>
          </cell>
          <cell r="CT16">
            <v>-124203.55819141187</v>
          </cell>
          <cell r="CU16">
            <v>-124203.55819141187</v>
          </cell>
          <cell r="CV16">
            <v>-124203.55819141187</v>
          </cell>
          <cell r="CW16">
            <v>-124203.55819141187</v>
          </cell>
          <cell r="CX16">
            <v>-124203.55819141187</v>
          </cell>
          <cell r="CY16">
            <v>-124203.55819141187</v>
          </cell>
          <cell r="CZ16">
            <v>-124203.55819141187</v>
          </cell>
          <cell r="DA16">
            <v>-124203.55819141187</v>
          </cell>
          <cell r="DB16">
            <v>-124203.55819141187</v>
          </cell>
          <cell r="DC16">
            <v>-124203.55819141187</v>
          </cell>
          <cell r="DD16">
            <v>-124203.55819141187</v>
          </cell>
          <cell r="DE16">
            <v>-124203.55819141187</v>
          </cell>
          <cell r="DF16">
            <v>-120917.33011712228</v>
          </cell>
          <cell r="DG16">
            <v>-120917.33011712228</v>
          </cell>
          <cell r="DH16">
            <v>-120917.33011712228</v>
          </cell>
          <cell r="DI16">
            <v>-120917.33011712228</v>
          </cell>
          <cell r="DJ16">
            <v>-120917.33011712228</v>
          </cell>
          <cell r="DK16">
            <v>-120917.33011712228</v>
          </cell>
          <cell r="DL16">
            <v>-120917.33011712228</v>
          </cell>
          <cell r="DM16">
            <v>-120917.33011712228</v>
          </cell>
          <cell r="DN16">
            <v>-120917.33011712228</v>
          </cell>
          <cell r="DO16">
            <v>-120917.33011712228</v>
          </cell>
          <cell r="DP16">
            <v>-120917.33011712228</v>
          </cell>
          <cell r="DQ16">
            <v>-120917.33011712228</v>
          </cell>
          <cell r="DR16">
            <v>-80441.748390015855</v>
          </cell>
          <cell r="DS16">
            <v>-80441.748390015855</v>
          </cell>
          <cell r="DT16">
            <v>-80441.748390015855</v>
          </cell>
          <cell r="DU16">
            <v>-80441.748390015855</v>
          </cell>
          <cell r="DV16">
            <v>-80441.748390015855</v>
          </cell>
          <cell r="DW16">
            <v>-80441.748390015855</v>
          </cell>
          <cell r="DX16">
            <v>-80441.748390015855</v>
          </cell>
          <cell r="DY16">
            <v>-80441.748390015855</v>
          </cell>
          <cell r="DZ16">
            <v>-80441.748390015855</v>
          </cell>
          <cell r="EA16">
            <v>-80441.748390015855</v>
          </cell>
          <cell r="EB16">
            <v>-80441.748390015855</v>
          </cell>
          <cell r="EC16">
            <v>-80441.748390015855</v>
          </cell>
          <cell r="ED16">
            <v>-91319.510049955017</v>
          </cell>
          <cell r="EE16">
            <v>-91319.510049955017</v>
          </cell>
          <cell r="EF16">
            <v>-91319.510049955017</v>
          </cell>
          <cell r="EG16">
            <v>-91319.510049955017</v>
          </cell>
          <cell r="EH16">
            <v>-91319.510049955017</v>
          </cell>
          <cell r="EI16">
            <v>-91319.510049955017</v>
          </cell>
          <cell r="EJ16">
            <v>-91319.510049955017</v>
          </cell>
          <cell r="EK16">
            <v>-91319.510049955017</v>
          </cell>
          <cell r="EL16">
            <v>-91319.510049955017</v>
          </cell>
          <cell r="EM16">
            <v>-91319.510049955017</v>
          </cell>
          <cell r="EN16">
            <v>-91319.510049955017</v>
          </cell>
          <cell r="EO16">
            <v>-91319.510049955017</v>
          </cell>
          <cell r="EP16">
            <v>-62958.258396864985</v>
          </cell>
          <cell r="EQ16">
            <v>-62958.258396864985</v>
          </cell>
          <cell r="ER16">
            <v>-62958.258396864985</v>
          </cell>
          <cell r="ES16">
            <v>-62958.258396864985</v>
          </cell>
          <cell r="ET16">
            <v>-62958.258396864985</v>
          </cell>
          <cell r="EU16">
            <v>-62958.258396864985</v>
          </cell>
          <cell r="EV16">
            <v>-62958.258396864985</v>
          </cell>
          <cell r="EW16">
            <v>-62958.258396864985</v>
          </cell>
          <cell r="EX16">
            <v>-62958.258396864985</v>
          </cell>
          <cell r="EY16">
            <v>-62958.258396864985</v>
          </cell>
          <cell r="EZ16">
            <v>-62958.258396864985</v>
          </cell>
          <cell r="FA16">
            <v>-62958.258396864985</v>
          </cell>
          <cell r="FB16">
            <v>-53234.622314836874</v>
          </cell>
          <cell r="FC16">
            <v>-53234.622314836874</v>
          </cell>
          <cell r="FD16">
            <v>-53234.622314836874</v>
          </cell>
          <cell r="FE16">
            <v>-53234.622314836874</v>
          </cell>
          <cell r="FF16">
            <v>-53234.622314836874</v>
          </cell>
          <cell r="FG16">
            <v>-53234.622314836874</v>
          </cell>
          <cell r="FH16">
            <v>-53234.622314836874</v>
          </cell>
          <cell r="FI16">
            <v>-53234.622314836874</v>
          </cell>
          <cell r="FJ16">
            <v>-53234.622314836874</v>
          </cell>
          <cell r="FK16">
            <v>-53234.622314836874</v>
          </cell>
          <cell r="FL16">
            <v>-53234.622314836874</v>
          </cell>
          <cell r="FM16">
            <v>-53234.622314836874</v>
          </cell>
          <cell r="FN16">
            <v>45516.704812308693</v>
          </cell>
          <cell r="FO16">
            <v>45516.704812308693</v>
          </cell>
          <cell r="FP16">
            <v>45516.704812308693</v>
          </cell>
          <cell r="FQ16">
            <v>45516.704812308693</v>
          </cell>
          <cell r="FR16">
            <v>45516.704812308693</v>
          </cell>
          <cell r="FS16">
            <v>45516.704812308693</v>
          </cell>
          <cell r="FT16">
            <v>45516.704812308693</v>
          </cell>
          <cell r="FU16">
            <v>45516.704812308693</v>
          </cell>
          <cell r="FV16">
            <v>45516.704812308693</v>
          </cell>
          <cell r="FW16">
            <v>45516.704812308693</v>
          </cell>
          <cell r="FX16">
            <v>45516.704812308693</v>
          </cell>
          <cell r="FY16">
            <v>45516.704812308693</v>
          </cell>
          <cell r="FZ16">
            <v>50884.931506849316</v>
          </cell>
          <cell r="GA16">
            <v>50884.931506849316</v>
          </cell>
          <cell r="GB16">
            <v>50884.931506849316</v>
          </cell>
          <cell r="GC16">
            <v>50884.931506849316</v>
          </cell>
          <cell r="GD16">
            <v>50884.931506849316</v>
          </cell>
          <cell r="GE16">
            <v>50884.931506849316</v>
          </cell>
          <cell r="GF16">
            <v>50884.931506849316</v>
          </cell>
          <cell r="GG16">
            <v>50884.931506849316</v>
          </cell>
          <cell r="GH16">
            <v>50884.931506849316</v>
          </cell>
          <cell r="GI16">
            <v>50884.931506849316</v>
          </cell>
          <cell r="GJ16">
            <v>50884.931506849316</v>
          </cell>
          <cell r="GK16">
            <v>50884.931506849316</v>
          </cell>
          <cell r="GL16">
            <v>54312.32876712329</v>
          </cell>
          <cell r="GM16">
            <v>54312.32876712329</v>
          </cell>
          <cell r="GN16">
            <v>54312.32876712329</v>
          </cell>
          <cell r="GO16">
            <v>54312.32876712329</v>
          </cell>
          <cell r="GP16">
            <v>54312.32876712329</v>
          </cell>
          <cell r="GQ16">
            <v>54312.32876712329</v>
          </cell>
          <cell r="GR16">
            <v>54312.32876712329</v>
          </cell>
          <cell r="GS16">
            <v>54312.32876712329</v>
          </cell>
          <cell r="GT16">
            <v>54312.32876712329</v>
          </cell>
          <cell r="GU16">
            <v>54312.32876712329</v>
          </cell>
          <cell r="GV16">
            <v>54312.32876712329</v>
          </cell>
          <cell r="GW16">
            <v>54312.32876712329</v>
          </cell>
          <cell r="GX16">
            <v>222454.79452054796</v>
          </cell>
          <cell r="GY16">
            <v>222454.79452054796</v>
          </cell>
          <cell r="GZ16">
            <v>222454.79452054796</v>
          </cell>
          <cell r="HA16">
            <v>222454.79452054796</v>
          </cell>
          <cell r="HB16">
            <v>222454.79452054796</v>
          </cell>
          <cell r="HC16">
            <v>222454.79452054796</v>
          </cell>
          <cell r="HD16">
            <v>222454.79452054796</v>
          </cell>
          <cell r="HE16">
            <v>222454.79452054796</v>
          </cell>
          <cell r="HF16">
            <v>222454.79452054796</v>
          </cell>
          <cell r="HG16">
            <v>222454.79452054796</v>
          </cell>
          <cell r="HH16">
            <v>222454.79452054796</v>
          </cell>
          <cell r="HI16">
            <v>222454.79452054796</v>
          </cell>
          <cell r="HJ16">
            <v>273690.41095890413</v>
          </cell>
          <cell r="HK16">
            <v>273690.41095890413</v>
          </cell>
          <cell r="HL16">
            <v>273690.41095890413</v>
          </cell>
          <cell r="HM16">
            <v>273690.41095890413</v>
          </cell>
          <cell r="HN16">
            <v>273690.41095890413</v>
          </cell>
          <cell r="HO16">
            <v>273690.41095890413</v>
          </cell>
          <cell r="HP16">
            <v>273690.41095890413</v>
          </cell>
          <cell r="HQ16">
            <v>273690.41095890413</v>
          </cell>
          <cell r="HR16">
            <v>273690.41095890413</v>
          </cell>
          <cell r="HS16">
            <v>273690.41095890413</v>
          </cell>
          <cell r="HT16">
            <v>273690.41095890413</v>
          </cell>
          <cell r="HU16">
            <v>273690.41095890413</v>
          </cell>
          <cell r="HV16">
            <v>290139.72602739726</v>
          </cell>
          <cell r="HW16">
            <v>290139.72602739726</v>
          </cell>
          <cell r="HX16">
            <v>290139.72602739726</v>
          </cell>
          <cell r="HY16">
            <v>290139.72602739726</v>
          </cell>
          <cell r="HZ16">
            <v>290139.72602739726</v>
          </cell>
          <cell r="IA16">
            <v>290139.72602739726</v>
          </cell>
          <cell r="IB16">
            <v>290139.72602739726</v>
          </cell>
          <cell r="IC16">
            <v>290139.72602739726</v>
          </cell>
          <cell r="ID16">
            <v>290139.72602739726</v>
          </cell>
          <cell r="IE16">
            <v>290139.72602739726</v>
          </cell>
          <cell r="IF16">
            <v>290139.72602739726</v>
          </cell>
          <cell r="IG16">
            <v>290139.72602739726</v>
          </cell>
          <cell r="IH16">
            <v>339304.23494890117</v>
          </cell>
          <cell r="II16">
            <v>339304.23494890117</v>
          </cell>
          <cell r="IJ16">
            <v>339304.23494890117</v>
          </cell>
          <cell r="IK16">
            <v>331304.23494890117</v>
          </cell>
          <cell r="IL16">
            <v>333304.23494890117</v>
          </cell>
          <cell r="IM16">
            <v>335304.23494890117</v>
          </cell>
          <cell r="IN16">
            <v>337304.23494890117</v>
          </cell>
          <cell r="IO16">
            <v>339304.23494890117</v>
          </cell>
          <cell r="IP16">
            <v>341304.23494890117</v>
          </cell>
          <cell r="IQ16">
            <v>343304.23494890117</v>
          </cell>
          <cell r="IR16">
            <v>345304.23494890117</v>
          </cell>
          <cell r="IS16">
            <v>347304.23494890117</v>
          </cell>
          <cell r="IT16">
            <v>366432.40825048112</v>
          </cell>
          <cell r="IU16">
            <v>366432.40825048112</v>
          </cell>
          <cell r="IV16">
            <v>366432.40825048112</v>
          </cell>
          <cell r="IW16">
            <v>366432.40825048112</v>
          </cell>
          <cell r="IX16">
            <v>366432.40825048112</v>
          </cell>
          <cell r="IY16">
            <v>366432.40825048112</v>
          </cell>
          <cell r="IZ16">
            <v>366432.40825048112</v>
          </cell>
          <cell r="JA16">
            <v>366432.40825048112</v>
          </cell>
          <cell r="JB16">
            <v>366432.40825048112</v>
          </cell>
          <cell r="JC16">
            <v>366432.40825048112</v>
          </cell>
          <cell r="JD16">
            <v>366432.40825048112</v>
          </cell>
          <cell r="JE16">
            <v>366432.40825048112</v>
          </cell>
          <cell r="JF16">
            <v>345490.72698352864</v>
          </cell>
          <cell r="JG16">
            <v>-46394.076851950726</v>
          </cell>
          <cell r="JH16">
            <v>280305.37806931802</v>
          </cell>
          <cell r="JI16">
            <v>47875.752764694102</v>
          </cell>
          <cell r="JJ16">
            <v>219245.13758773837</v>
          </cell>
          <cell r="JK16">
            <v>345490.72698352864</v>
          </cell>
          <cell r="JL16">
            <v>345490.72698352864</v>
          </cell>
          <cell r="JM16">
            <v>345490.72698352864</v>
          </cell>
          <cell r="JN16">
            <v>345490.72698352864</v>
          </cell>
          <cell r="JO16">
            <v>345490.72698352864</v>
          </cell>
          <cell r="JP16">
            <v>345490.72698352864</v>
          </cell>
          <cell r="JQ16">
            <v>345490.72698352864</v>
          </cell>
          <cell r="JR16">
            <v>291351.66546654701</v>
          </cell>
          <cell r="JS16">
            <v>291351.66546654701</v>
          </cell>
          <cell r="JT16">
            <v>291351.66546654701</v>
          </cell>
          <cell r="JU16">
            <v>291351.66546654701</v>
          </cell>
          <cell r="JV16">
            <v>291351.66546654701</v>
          </cell>
          <cell r="JW16">
            <v>291351.66546654701</v>
          </cell>
          <cell r="JX16">
            <v>291351.66546654701</v>
          </cell>
          <cell r="JY16">
            <v>291351.66546654701</v>
          </cell>
          <cell r="JZ16">
            <v>291351.66546654701</v>
          </cell>
          <cell r="KA16">
            <v>291351.66546654701</v>
          </cell>
          <cell r="KB16">
            <v>291351.66546654701</v>
          </cell>
          <cell r="KC16">
            <v>291351.66546654701</v>
          </cell>
        </row>
        <row r="40">
          <cell r="CH40">
            <v>580845.95801974274</v>
          </cell>
          <cell r="CI40">
            <v>567920.07373350172</v>
          </cell>
          <cell r="CJ40">
            <v>544340.02908424544</v>
          </cell>
          <cell r="CK40">
            <v>521594.31534852646</v>
          </cell>
          <cell r="CL40">
            <v>571790.66686059977</v>
          </cell>
          <cell r="CM40">
            <v>491796.18437023187</v>
          </cell>
          <cell r="CN40">
            <v>513002.06504165626</v>
          </cell>
          <cell r="CO40">
            <v>536879.43090041145</v>
          </cell>
          <cell r="CP40">
            <v>491642.23311389395</v>
          </cell>
          <cell r="CQ40">
            <v>493598.4610982762</v>
          </cell>
          <cell r="CR40">
            <v>585790.3658651904</v>
          </cell>
          <cell r="CS40">
            <v>592371.4144109413</v>
          </cell>
          <cell r="CT40">
            <v>549230.80070588191</v>
          </cell>
          <cell r="CU40">
            <v>586994.91490692412</v>
          </cell>
          <cell r="CV40">
            <v>589196.19156308821</v>
          </cell>
          <cell r="CW40">
            <v>576223.59194683679</v>
          </cell>
          <cell r="CX40">
            <v>638408.36656363367</v>
          </cell>
          <cell r="CY40">
            <v>595025.76654472249</v>
          </cell>
          <cell r="CZ40">
            <v>554025.36053688312</v>
          </cell>
          <cell r="DA40">
            <v>582048.41021965281</v>
          </cell>
          <cell r="DB40">
            <v>538851.95410550991</v>
          </cell>
          <cell r="DC40">
            <v>546062.62910309399</v>
          </cell>
          <cell r="DD40">
            <v>563040.8649321351</v>
          </cell>
          <cell r="DE40">
            <v>580819.6336717715</v>
          </cell>
          <cell r="DF40">
            <v>632602.49258505751</v>
          </cell>
          <cell r="DG40">
            <v>541762.31341421243</v>
          </cell>
          <cell r="DH40">
            <v>544955.18443991116</v>
          </cell>
          <cell r="DI40">
            <v>567163.9287054973</v>
          </cell>
          <cell r="DJ40">
            <v>593597.90039279906</v>
          </cell>
          <cell r="DK40">
            <v>604734.50672501803</v>
          </cell>
          <cell r="DL40">
            <v>631503.62636789691</v>
          </cell>
          <cell r="DM40">
            <v>642229.54857541469</v>
          </cell>
          <cell r="DN40">
            <v>657022.39624183299</v>
          </cell>
          <cell r="DO40">
            <v>600825.5002711796</v>
          </cell>
          <cell r="DP40">
            <v>639262.94071781472</v>
          </cell>
          <cell r="DQ40">
            <v>635050.32265608746</v>
          </cell>
          <cell r="DR40">
            <v>511413.42173009942</v>
          </cell>
          <cell r="DS40">
            <v>506639.35759462533</v>
          </cell>
          <cell r="DT40">
            <v>531314.12936965248</v>
          </cell>
          <cell r="DU40">
            <v>578531.37644310331</v>
          </cell>
          <cell r="DV40">
            <v>517190.09473360394</v>
          </cell>
          <cell r="DW40">
            <v>616825.03046674572</v>
          </cell>
          <cell r="DX40">
            <v>588728.08143320726</v>
          </cell>
          <cell r="DY40">
            <v>561137.16973616427</v>
          </cell>
          <cell r="DZ40">
            <v>356872.14449418953</v>
          </cell>
          <cell r="EA40">
            <v>412169.25078302622</v>
          </cell>
          <cell r="EB40">
            <v>378588.02260964538</v>
          </cell>
          <cell r="EC40">
            <v>316345.82885857089</v>
          </cell>
          <cell r="ED40">
            <v>367744.58864663058</v>
          </cell>
          <cell r="EE40">
            <v>422241.30344569957</v>
          </cell>
          <cell r="EF40">
            <v>445330.22486357094</v>
          </cell>
          <cell r="EG40">
            <v>452660.70760772802</v>
          </cell>
          <cell r="EH40">
            <v>479350.60193523875</v>
          </cell>
          <cell r="EI40">
            <v>545507.34766199009</v>
          </cell>
          <cell r="EJ40">
            <v>569157.85318656825</v>
          </cell>
          <cell r="EK40">
            <v>592342.35114463186</v>
          </cell>
          <cell r="EL40">
            <v>535373.7498160972</v>
          </cell>
          <cell r="EM40">
            <v>498758.22928449721</v>
          </cell>
          <cell r="EN40">
            <v>500692.82481876656</v>
          </cell>
          <cell r="EO40">
            <v>499972.83518327563</v>
          </cell>
          <cell r="EP40">
            <v>533456.6099432318</v>
          </cell>
          <cell r="EQ40">
            <v>545355.6903748709</v>
          </cell>
          <cell r="ER40">
            <v>497963.2550070156</v>
          </cell>
          <cell r="ES40">
            <v>526015.64110616501</v>
          </cell>
          <cell r="ET40">
            <v>524921.74524143175</v>
          </cell>
          <cell r="EU40">
            <v>558526.44234988512</v>
          </cell>
          <cell r="EV40">
            <v>563191.10118533333</v>
          </cell>
          <cell r="EW40">
            <v>573907.99437952181</v>
          </cell>
          <cell r="EX40">
            <v>592833.27377560886</v>
          </cell>
          <cell r="EY40">
            <v>545721.27482516423</v>
          </cell>
          <cell r="EZ40">
            <v>544799.72456110106</v>
          </cell>
          <cell r="FA40">
            <v>562771.56667761703</v>
          </cell>
          <cell r="FB40">
            <v>593830.44493961218</v>
          </cell>
          <cell r="FC40">
            <v>573455.61803602474</v>
          </cell>
          <cell r="FD40">
            <v>590515.43021556933</v>
          </cell>
          <cell r="FE40">
            <v>557616.55212623451</v>
          </cell>
          <cell r="FF40">
            <v>579550.89958422643</v>
          </cell>
          <cell r="FG40">
            <v>611253.10814541404</v>
          </cell>
          <cell r="FH40">
            <v>551820.32726302731</v>
          </cell>
          <cell r="FI40">
            <v>542752.91061432112</v>
          </cell>
          <cell r="FJ40">
            <v>557582.73247086105</v>
          </cell>
          <cell r="FK40">
            <v>558104.49614728324</v>
          </cell>
          <cell r="FL40">
            <v>566608.14098187536</v>
          </cell>
          <cell r="FM40">
            <v>558889.29933334189</v>
          </cell>
          <cell r="FN40">
            <v>578348.71874096093</v>
          </cell>
          <cell r="FO40">
            <v>593067.13967948232</v>
          </cell>
          <cell r="FP40">
            <v>595167.63725217688</v>
          </cell>
          <cell r="FQ40">
            <v>578705.36317022948</v>
          </cell>
          <cell r="FR40">
            <v>573953.92572611617</v>
          </cell>
          <cell r="FS40">
            <v>614540.97685709363</v>
          </cell>
          <cell r="FT40">
            <v>641604.37602441688</v>
          </cell>
          <cell r="FU40">
            <v>607695.01391575194</v>
          </cell>
          <cell r="FV40">
            <v>625788.04739481921</v>
          </cell>
          <cell r="FW40">
            <v>599779.98797198606</v>
          </cell>
          <cell r="FX40">
            <v>593208.5064577926</v>
          </cell>
          <cell r="FY40">
            <v>668790.09963000577</v>
          </cell>
          <cell r="FZ40">
            <v>656591.14702209563</v>
          </cell>
          <cell r="GA40">
            <v>645370.55527759111</v>
          </cell>
          <cell r="GB40">
            <v>633859.38652372523</v>
          </cell>
          <cell r="GC40">
            <v>613315.59190281993</v>
          </cell>
          <cell r="GD40">
            <v>609307.29493143049</v>
          </cell>
          <cell r="GE40">
            <v>617722.78943809657</v>
          </cell>
          <cell r="GF40">
            <v>636357.92667241546</v>
          </cell>
          <cell r="GG40">
            <v>628109.73274465522</v>
          </cell>
          <cell r="GH40">
            <v>649531.18375632272</v>
          </cell>
          <cell r="GI40">
            <v>663867.27926654893</v>
          </cell>
          <cell r="GJ40">
            <v>629330.41874276986</v>
          </cell>
          <cell r="GK40">
            <v>590983.73637217574</v>
          </cell>
          <cell r="GL40">
            <v>591009.36250166758</v>
          </cell>
          <cell r="GM40">
            <v>560195.57117554953</v>
          </cell>
          <cell r="GN40">
            <v>532922.79926336976</v>
          </cell>
          <cell r="GO40">
            <v>514455.94191139471</v>
          </cell>
          <cell r="GP40">
            <v>514653.68114805094</v>
          </cell>
          <cell r="GQ40">
            <v>548411.01262634434</v>
          </cell>
          <cell r="GR40">
            <v>531153.57026427845</v>
          </cell>
          <cell r="GS40">
            <v>533691.28517423244</v>
          </cell>
          <cell r="GT40">
            <v>536925.3057090278</v>
          </cell>
          <cell r="GU40">
            <v>528093.76556217484</v>
          </cell>
          <cell r="GV40">
            <v>560216.46018155129</v>
          </cell>
          <cell r="GW40">
            <v>614682.62374067772</v>
          </cell>
          <cell r="GX40">
            <v>605796.27158278762</v>
          </cell>
          <cell r="GY40">
            <v>589134.37164042366</v>
          </cell>
          <cell r="GZ40">
            <v>601661.82687282329</v>
          </cell>
          <cell r="HA40">
            <v>613199.11984394863</v>
          </cell>
          <cell r="HB40">
            <v>629571.77424559288</v>
          </cell>
          <cell r="HC40">
            <v>659342.39497576153</v>
          </cell>
          <cell r="HD40">
            <v>539263.82765418268</v>
          </cell>
          <cell r="HE40">
            <v>548495.03604340763</v>
          </cell>
          <cell r="HF40">
            <v>541610.21028237452</v>
          </cell>
          <cell r="HG40">
            <v>505828.40768959164</v>
          </cell>
          <cell r="HH40">
            <v>516834.11419685086</v>
          </cell>
          <cell r="HI40">
            <v>551126.12800311518</v>
          </cell>
          <cell r="HJ40">
            <v>550878.53622529469</v>
          </cell>
          <cell r="HK40">
            <v>550974.65224138752</v>
          </cell>
          <cell r="HL40">
            <v>501239.34661566059</v>
          </cell>
          <cell r="HM40">
            <v>484820.38725319994</v>
          </cell>
          <cell r="HN40">
            <v>456486.96906522289</v>
          </cell>
          <cell r="HO40">
            <v>470904.43033249531</v>
          </cell>
          <cell r="HP40">
            <v>537463.95039440354</v>
          </cell>
          <cell r="HQ40">
            <v>640655.83306116553</v>
          </cell>
          <cell r="HR40">
            <v>609122.97652477748</v>
          </cell>
          <cell r="HS40">
            <v>583305.78645774268</v>
          </cell>
          <cell r="HT40">
            <v>572088.90249858983</v>
          </cell>
          <cell r="HU40">
            <v>604049.69250017672</v>
          </cell>
          <cell r="HV40">
            <v>600411.15205136046</v>
          </cell>
          <cell r="HW40">
            <v>564502.12073798268</v>
          </cell>
          <cell r="HX40">
            <v>637142.88257652463</v>
          </cell>
          <cell r="HY40">
            <v>613166.64549887495</v>
          </cell>
          <cell r="HZ40">
            <v>588135.28941611003</v>
          </cell>
          <cell r="IA40">
            <v>582471.29830907087</v>
          </cell>
          <cell r="IB40">
            <v>586285.42236360011</v>
          </cell>
          <cell r="IC40">
            <v>570886.15355910966</v>
          </cell>
          <cell r="ID40">
            <v>516382.10662932234</v>
          </cell>
          <cell r="IE40">
            <v>534326.00360956893</v>
          </cell>
          <cell r="IF40">
            <v>556459.23977022548</v>
          </cell>
          <cell r="IG40">
            <v>556783.27982378413</v>
          </cell>
          <cell r="IH40">
            <v>553808.48358274892</v>
          </cell>
          <cell r="II40">
            <v>559961.33108797099</v>
          </cell>
          <cell r="IJ40">
            <v>568705.21185212408</v>
          </cell>
          <cell r="IK40">
            <v>555512.40765809466</v>
          </cell>
          <cell r="IL40">
            <v>511374.3109260468</v>
          </cell>
          <cell r="IM40">
            <v>538448.23072539922</v>
          </cell>
          <cell r="IN40">
            <v>551190.42291939899</v>
          </cell>
          <cell r="IO40">
            <v>552734.04653281369</v>
          </cell>
          <cell r="IP40">
            <v>550367.49184494896</v>
          </cell>
          <cell r="IQ40">
            <v>548976.00437102153</v>
          </cell>
          <cell r="IR40">
            <v>547436.81903148594</v>
          </cell>
          <cell r="IS40">
            <v>543334.0677998832</v>
          </cell>
          <cell r="IT40">
            <v>540808.64854981622</v>
          </cell>
          <cell r="IU40">
            <v>538699.70530128398</v>
          </cell>
          <cell r="IV40">
            <v>536548.85990010982</v>
          </cell>
          <cell r="IW40">
            <v>535882.64202665898</v>
          </cell>
          <cell r="IX40">
            <v>535116.87359873997</v>
          </cell>
          <cell r="IY40">
            <v>535050.72617538704</v>
          </cell>
          <cell r="IZ40">
            <v>534948.67203318223</v>
          </cell>
          <cell r="JA40">
            <v>538058.3256535345</v>
          </cell>
          <cell r="JB40">
            <v>542077.83576442814</v>
          </cell>
          <cell r="JC40">
            <v>547305.78814538044</v>
          </cell>
          <cell r="JD40">
            <v>546272.8605524255</v>
          </cell>
          <cell r="JE40">
            <v>543402.497212569</v>
          </cell>
          <cell r="JF40">
            <v>540318.94424229313</v>
          </cell>
          <cell r="JG40">
            <v>538244.17891939683</v>
          </cell>
          <cell r="JH40">
            <v>536128.44040667673</v>
          </cell>
          <cell r="JI40">
            <v>535468.09146995132</v>
          </cell>
          <cell r="JJ40">
            <v>534710.77396832057</v>
          </cell>
          <cell r="JK40">
            <v>534644.49477719201</v>
          </cell>
          <cell r="JL40">
            <v>534544.25441841839</v>
          </cell>
          <cell r="JM40">
            <v>537596.12457497406</v>
          </cell>
          <cell r="JN40">
            <v>541539.29041319992</v>
          </cell>
          <cell r="JO40">
            <v>546664.36576218868</v>
          </cell>
          <cell r="JP40">
            <v>545657.91558606352</v>
          </cell>
          <cell r="JQ40">
            <v>542856.82454235828</v>
          </cell>
          <cell r="JR40">
            <v>539654.03562026902</v>
          </cell>
          <cell r="JS40">
            <v>537608.20456390898</v>
          </cell>
          <cell r="JT40">
            <v>535522.16887040599</v>
          </cell>
          <cell r="JU40">
            <v>534867.141172376</v>
          </cell>
          <cell r="JV40">
            <v>534117.26142999507</v>
          </cell>
          <cell r="JW40">
            <v>534050.95684985153</v>
          </cell>
          <cell r="JX40">
            <v>533952.24055604206</v>
          </cell>
          <cell r="JY40">
            <v>536955.72132995597</v>
          </cell>
          <cell r="JZ40">
            <v>540835.05772513524</v>
          </cell>
          <cell r="KA40">
            <v>545488.22498556098</v>
          </cell>
          <cell r="KB40">
            <v>544503.49300348654</v>
          </cell>
          <cell r="KC40">
            <v>541759.417610773</v>
          </cell>
        </row>
        <row r="42">
          <cell r="CH42">
            <v>14935.483870967742</v>
          </cell>
          <cell r="CI42">
            <v>17285.714285714286</v>
          </cell>
          <cell r="CJ42">
            <v>14967.741935483871</v>
          </cell>
          <cell r="CK42">
            <v>21100</v>
          </cell>
          <cell r="CL42">
            <v>21741.935483870966</v>
          </cell>
          <cell r="CM42">
            <v>20533.333333333332</v>
          </cell>
          <cell r="CN42">
            <v>21290.322580645163</v>
          </cell>
          <cell r="CO42">
            <v>24806.451612903227</v>
          </cell>
          <cell r="CP42">
            <v>15966.666666666666</v>
          </cell>
          <cell r="CQ42">
            <v>28032.258064516129</v>
          </cell>
          <cell r="CR42">
            <v>14633.333333333334</v>
          </cell>
          <cell r="CS42">
            <v>25225.806451612902</v>
          </cell>
          <cell r="CT42">
            <v>32838.709677419356</v>
          </cell>
          <cell r="CU42">
            <v>83607.142857142855</v>
          </cell>
          <cell r="CV42">
            <v>46225.806451612902</v>
          </cell>
          <cell r="CW42">
            <v>38433.333333333336</v>
          </cell>
          <cell r="CX42">
            <v>18903.225806451614</v>
          </cell>
          <cell r="CY42">
            <v>16266.666666666666</v>
          </cell>
          <cell r="CZ42">
            <v>17516.129032258064</v>
          </cell>
          <cell r="DA42">
            <v>19967.741935483871</v>
          </cell>
          <cell r="DB42">
            <v>15366.666666666666</v>
          </cell>
          <cell r="DC42">
            <v>28322.580645161292</v>
          </cell>
          <cell r="DD42">
            <v>34566.666666666664</v>
          </cell>
          <cell r="DE42">
            <v>36387.096774193546</v>
          </cell>
          <cell r="DF42">
            <v>67419.354838709682</v>
          </cell>
          <cell r="DG42">
            <v>43714.285714285717</v>
          </cell>
          <cell r="DH42">
            <v>39806.451612903227</v>
          </cell>
          <cell r="DI42">
            <v>12433.333333333334</v>
          </cell>
          <cell r="DJ42">
            <v>19967.741935483871</v>
          </cell>
          <cell r="DK42">
            <v>13666.666666666666</v>
          </cell>
          <cell r="DL42">
            <v>27129.032258064515</v>
          </cell>
          <cell r="DM42">
            <v>14935.483870967742</v>
          </cell>
          <cell r="DN42">
            <v>12500</v>
          </cell>
          <cell r="DO42">
            <v>10774.193548387097</v>
          </cell>
          <cell r="DP42">
            <v>78133.333333333328</v>
          </cell>
          <cell r="DQ42">
            <v>32548.387096774193</v>
          </cell>
          <cell r="DR42">
            <v>86000</v>
          </cell>
          <cell r="DS42">
            <v>95034.482758620696</v>
          </cell>
          <cell r="DT42">
            <v>66129.032258064515</v>
          </cell>
          <cell r="DU42">
            <v>34466.666666666664</v>
          </cell>
          <cell r="DV42">
            <v>44967.741935483871</v>
          </cell>
          <cell r="DW42">
            <v>12933.333333333334</v>
          </cell>
          <cell r="DX42">
            <v>10838.709677419354</v>
          </cell>
          <cell r="DY42">
            <v>12161.290322580646</v>
          </cell>
          <cell r="DZ42">
            <v>13066.666666666666</v>
          </cell>
          <cell r="EA42">
            <v>48225.806451612902</v>
          </cell>
          <cell r="EB42">
            <v>11300</v>
          </cell>
          <cell r="EC42">
            <v>22548.387096774193</v>
          </cell>
          <cell r="ED42">
            <v>68774.193548387091</v>
          </cell>
          <cell r="EE42">
            <v>111857.14285714286</v>
          </cell>
          <cell r="EF42">
            <v>77709.677419354834</v>
          </cell>
          <cell r="EG42">
            <v>65233.333333333336</v>
          </cell>
          <cell r="EH42">
            <v>33387.096774193546</v>
          </cell>
          <cell r="EI42">
            <v>37633.333333333336</v>
          </cell>
          <cell r="EJ42">
            <v>46838.709677419356</v>
          </cell>
          <cell r="EK42">
            <v>100870.96774193548</v>
          </cell>
          <cell r="EL42">
            <v>69500</v>
          </cell>
          <cell r="EM42">
            <v>109838.70967741935</v>
          </cell>
          <cell r="EN42">
            <v>92533.333333333328</v>
          </cell>
          <cell r="EO42">
            <v>113387.09677419355</v>
          </cell>
          <cell r="EP42">
            <v>123419.35483870968</v>
          </cell>
          <cell r="EQ42">
            <v>83857.142857142855</v>
          </cell>
          <cell r="ER42">
            <v>84774.193548387091</v>
          </cell>
          <cell r="ES42">
            <v>81400</v>
          </cell>
          <cell r="ET42">
            <v>111612.90322580645</v>
          </cell>
          <cell r="EU42">
            <v>80966.666666666672</v>
          </cell>
          <cell r="EV42">
            <v>96032.258064516136</v>
          </cell>
          <cell r="EW42">
            <v>85838.709677419349</v>
          </cell>
          <cell r="EX42">
            <v>96266.666666666672</v>
          </cell>
          <cell r="EY42">
            <v>112612.90322580645</v>
          </cell>
          <cell r="EZ42">
            <v>111966.66666666667</v>
          </cell>
          <cell r="FA42">
            <v>128322.58064516129</v>
          </cell>
          <cell r="FB42">
            <v>117580.64516129032</v>
          </cell>
          <cell r="FC42">
            <v>93178.571428571435</v>
          </cell>
          <cell r="FD42">
            <v>144032.25806451612</v>
          </cell>
          <cell r="FE42">
            <v>160100</v>
          </cell>
          <cell r="FF42">
            <v>133258.06451612903</v>
          </cell>
          <cell r="FG42">
            <v>107866.66666666667</v>
          </cell>
          <cell r="FH42">
            <v>88774.193548387091</v>
          </cell>
          <cell r="FI42">
            <v>101225.80645161291</v>
          </cell>
          <cell r="FJ42">
            <v>117666.66666666667</v>
          </cell>
          <cell r="FK42">
            <v>44000</v>
          </cell>
          <cell r="FL42">
            <v>105566.66666666667</v>
          </cell>
          <cell r="FM42">
            <v>104677.41935483871</v>
          </cell>
          <cell r="FN42">
            <v>146129.03225806452</v>
          </cell>
          <cell r="FO42">
            <v>132392.85714285713</v>
          </cell>
          <cell r="FP42">
            <v>138225.80645161291</v>
          </cell>
          <cell r="FQ42">
            <v>173866.66666666666</v>
          </cell>
          <cell r="FR42">
            <v>132870.96774193548</v>
          </cell>
          <cell r="FS42">
            <v>145800</v>
          </cell>
          <cell r="FT42">
            <v>154387.09677419355</v>
          </cell>
          <cell r="FU42">
            <v>144870.96774193548</v>
          </cell>
          <cell r="FV42">
            <v>134566.66666666666</v>
          </cell>
          <cell r="FW42">
            <v>167419.35483870967</v>
          </cell>
          <cell r="FX42">
            <v>216166.66666666666</v>
          </cell>
          <cell r="FY42">
            <v>185000</v>
          </cell>
          <cell r="FZ42">
            <v>144677.4193548387</v>
          </cell>
          <cell r="GA42">
            <v>169678.57142857142</v>
          </cell>
          <cell r="GB42">
            <v>265903.22580645164</v>
          </cell>
          <cell r="GC42">
            <v>263966.66666666669</v>
          </cell>
          <cell r="GD42">
            <v>290451.61290322582</v>
          </cell>
          <cell r="GE42">
            <v>250633.33333333334</v>
          </cell>
          <cell r="GF42">
            <v>255129.03225806452</v>
          </cell>
          <cell r="GG42">
            <v>276870.96774193546</v>
          </cell>
          <cell r="GH42">
            <v>313166.66666666669</v>
          </cell>
          <cell r="GI42">
            <v>387193.54838709679</v>
          </cell>
          <cell r="GJ42">
            <v>389100</v>
          </cell>
          <cell r="GK42">
            <v>379967.74193548388</v>
          </cell>
          <cell r="GL42">
            <v>334258.06451612903</v>
          </cell>
          <cell r="GM42">
            <v>324892.85714285716</v>
          </cell>
          <cell r="GN42">
            <v>312967.74193548388</v>
          </cell>
          <cell r="GO42">
            <v>369933.33333333331</v>
          </cell>
          <cell r="GP42">
            <v>416483.87096774194</v>
          </cell>
          <cell r="GQ42">
            <v>351800</v>
          </cell>
          <cell r="GR42">
            <v>402838.70967741933</v>
          </cell>
          <cell r="GS42">
            <v>365548.38709677418</v>
          </cell>
          <cell r="GT42">
            <v>411033.33333333331</v>
          </cell>
          <cell r="GU42">
            <v>484451.61290322582</v>
          </cell>
          <cell r="GV42">
            <v>398933.33333333331</v>
          </cell>
          <cell r="GW42">
            <v>499677.41935483873</v>
          </cell>
          <cell r="GX42">
            <v>477677.41935483873</v>
          </cell>
          <cell r="GY42">
            <v>616607.14285714284</v>
          </cell>
          <cell r="GZ42">
            <v>427838.70967741933</v>
          </cell>
          <cell r="HA42">
            <v>578166.66666666663</v>
          </cell>
          <cell r="HB42">
            <v>503967.74193548388</v>
          </cell>
          <cell r="HC42">
            <v>459366.66666666669</v>
          </cell>
          <cell r="HD42">
            <v>528161.29032258061</v>
          </cell>
          <cell r="HE42">
            <v>531064.51612903224</v>
          </cell>
          <cell r="HF42">
            <v>661000</v>
          </cell>
          <cell r="HG42">
            <v>534516.12903225806</v>
          </cell>
          <cell r="HH42">
            <v>630266.66666666663</v>
          </cell>
          <cell r="HI42">
            <v>678193.54838709673</v>
          </cell>
          <cell r="HJ42">
            <v>793419.3548387097</v>
          </cell>
          <cell r="HK42">
            <v>819448.27586206899</v>
          </cell>
          <cell r="HL42">
            <v>606677.41935483867</v>
          </cell>
          <cell r="HM42">
            <v>636033.33333333337</v>
          </cell>
          <cell r="HN42">
            <v>799322.58064516133</v>
          </cell>
          <cell r="HO42">
            <v>640966.66666666663</v>
          </cell>
          <cell r="HP42">
            <v>671387.09677419357</v>
          </cell>
          <cell r="HQ42">
            <v>612290.32258064521</v>
          </cell>
          <cell r="HR42">
            <v>539566.66666666663</v>
          </cell>
          <cell r="HS42">
            <v>777870.96774193551</v>
          </cell>
          <cell r="HT42">
            <v>780833.33333333337</v>
          </cell>
          <cell r="HU42">
            <v>976516.12903225806</v>
          </cell>
          <cell r="HV42">
            <v>994709.67741935479</v>
          </cell>
          <cell r="HW42">
            <v>835793.10344827583</v>
          </cell>
          <cell r="HX42">
            <v>892032.25806451612</v>
          </cell>
          <cell r="HY42">
            <v>815866.66666666663</v>
          </cell>
          <cell r="HZ42">
            <v>760161.29032258061</v>
          </cell>
          <cell r="IA42">
            <v>670800</v>
          </cell>
          <cell r="IB42">
            <v>707387.09677419357</v>
          </cell>
          <cell r="IC42">
            <v>637322.58064516133</v>
          </cell>
          <cell r="ID42">
            <v>816700</v>
          </cell>
          <cell r="IE42">
            <v>938096.77419354836</v>
          </cell>
          <cell r="IF42">
            <v>854066.66666666674</v>
          </cell>
          <cell r="IG42">
            <v>916677.41935483867</v>
          </cell>
          <cell r="IH42">
            <v>795290.32258064509</v>
          </cell>
          <cell r="II42">
            <v>762571.42857142852</v>
          </cell>
          <cell r="IJ42">
            <v>837193.54838709685</v>
          </cell>
          <cell r="IK42">
            <v>776400</v>
          </cell>
          <cell r="IL42">
            <v>913838.70967741939</v>
          </cell>
          <cell r="IM42">
            <v>780100</v>
          </cell>
          <cell r="IN42">
            <v>947354.83870967745</v>
          </cell>
          <cell r="IO42">
            <v>917806.45161290315</v>
          </cell>
          <cell r="IP42">
            <v>738400</v>
          </cell>
          <cell r="IQ42">
            <v>781677.41935483867</v>
          </cell>
          <cell r="IR42">
            <v>958033.33333333326</v>
          </cell>
          <cell r="IS42">
            <v>1081000</v>
          </cell>
          <cell r="IT42">
            <v>901548.38709677418</v>
          </cell>
          <cell r="IU42">
            <v>825964.28571428568</v>
          </cell>
          <cell r="IV42">
            <v>793129.03225806449</v>
          </cell>
          <cell r="IW42">
            <v>915866.66666666663</v>
          </cell>
          <cell r="IX42">
            <v>883709.67741935491</v>
          </cell>
          <cell r="IY42">
            <v>990366.66666666663</v>
          </cell>
          <cell r="IZ42">
            <v>967806.45161290315</v>
          </cell>
          <cell r="JA42">
            <v>867741.93548387103</v>
          </cell>
          <cell r="JB42">
            <v>882366.66666666663</v>
          </cell>
          <cell r="JC42">
            <v>1019225.806451613</v>
          </cell>
          <cell r="JD42">
            <v>1068700</v>
          </cell>
          <cell r="JE42">
            <v>1116935.4838709678</v>
          </cell>
          <cell r="JF42">
            <v>1164645.1612903227</v>
          </cell>
          <cell r="JG42">
            <v>1036482.7586206897</v>
          </cell>
          <cell r="JH42">
            <v>1153000</v>
          </cell>
          <cell r="JI42">
            <v>1084845.9691483586</v>
          </cell>
          <cell r="JJ42">
            <v>885523.3012439704</v>
          </cell>
          <cell r="JK42">
            <v>905602.67492958275</v>
          </cell>
          <cell r="JL42">
            <v>953692.06521897914</v>
          </cell>
          <cell r="JM42">
            <v>932400.56747210515</v>
          </cell>
          <cell r="JN42">
            <v>980360.33482931741</v>
          </cell>
          <cell r="JO42">
            <v>989705.73362441966</v>
          </cell>
          <cell r="JP42">
            <v>1012554.935159619</v>
          </cell>
          <cell r="JQ42">
            <v>964706.01163781993</v>
          </cell>
          <cell r="JR42">
            <v>1192023.6841412864</v>
          </cell>
          <cell r="JS42">
            <v>1146409.8583424909</v>
          </cell>
          <cell r="JT42">
            <v>1127731.7238141953</v>
          </cell>
          <cell r="JU42">
            <v>1136453.5558267196</v>
          </cell>
          <cell r="JV42">
            <v>1143129.8847185252</v>
          </cell>
          <cell r="JW42">
            <v>1039959.6392635975</v>
          </cell>
          <cell r="JX42">
            <v>973675.01459588343</v>
          </cell>
          <cell r="JY42">
            <v>1058553.2279976124</v>
          </cell>
          <cell r="JZ42">
            <v>978464.94134357036</v>
          </cell>
          <cell r="KA42">
            <v>1064892.572028118</v>
          </cell>
          <cell r="KB42">
            <v>1094388.8089765417</v>
          </cell>
          <cell r="KC42">
            <v>1061711.0962147501</v>
          </cell>
        </row>
        <row r="47">
          <cell r="CH47">
            <v>22921</v>
          </cell>
          <cell r="CI47">
            <v>17724</v>
          </cell>
          <cell r="CJ47">
            <v>15898</v>
          </cell>
          <cell r="CK47">
            <v>20366</v>
          </cell>
          <cell r="CL47">
            <v>24456</v>
          </cell>
          <cell r="CM47">
            <v>30390</v>
          </cell>
          <cell r="CN47">
            <v>34781</v>
          </cell>
          <cell r="CO47">
            <v>35682</v>
          </cell>
          <cell r="CP47">
            <v>38676</v>
          </cell>
          <cell r="CQ47">
            <v>39293</v>
          </cell>
          <cell r="CR47">
            <v>40447</v>
          </cell>
          <cell r="CS47">
            <v>33020</v>
          </cell>
          <cell r="CT47">
            <v>27010</v>
          </cell>
          <cell r="CU47">
            <v>19185</v>
          </cell>
          <cell r="CV47">
            <v>15552</v>
          </cell>
          <cell r="CW47">
            <v>16389</v>
          </cell>
          <cell r="CX47">
            <v>19224</v>
          </cell>
          <cell r="CY47">
            <v>22502</v>
          </cell>
          <cell r="CZ47">
            <v>27650</v>
          </cell>
          <cell r="DA47">
            <v>31155</v>
          </cell>
          <cell r="DB47">
            <v>36566</v>
          </cell>
          <cell r="DC47">
            <v>38826</v>
          </cell>
          <cell r="DD47">
            <v>35750</v>
          </cell>
          <cell r="DE47">
            <v>31198</v>
          </cell>
          <cell r="DF47">
            <v>23376</v>
          </cell>
          <cell r="DG47">
            <v>16931</v>
          </cell>
          <cell r="DH47">
            <v>14244</v>
          </cell>
          <cell r="DI47">
            <v>15778.999999999998</v>
          </cell>
          <cell r="DJ47">
            <v>18413</v>
          </cell>
          <cell r="DK47">
            <v>21735</v>
          </cell>
          <cell r="DL47">
            <v>23196</v>
          </cell>
          <cell r="DM47">
            <v>25285</v>
          </cell>
          <cell r="DN47">
            <v>27471</v>
          </cell>
          <cell r="DO47">
            <v>29689</v>
          </cell>
          <cell r="DP47">
            <v>30249</v>
          </cell>
          <cell r="DQ47">
            <v>25679</v>
          </cell>
          <cell r="DR47">
            <v>20632</v>
          </cell>
          <cell r="DS47">
            <v>16128</v>
          </cell>
          <cell r="DT47">
            <v>13235</v>
          </cell>
          <cell r="DU47">
            <v>15472</v>
          </cell>
          <cell r="DV47">
            <v>18277</v>
          </cell>
          <cell r="DW47">
            <v>19523</v>
          </cell>
          <cell r="DX47">
            <v>21224</v>
          </cell>
          <cell r="DY47">
            <v>24505</v>
          </cell>
          <cell r="DZ47">
            <v>27537</v>
          </cell>
          <cell r="EA47">
            <v>29892</v>
          </cell>
          <cell r="EB47">
            <v>32406.999999999996</v>
          </cell>
          <cell r="EC47">
            <v>31310</v>
          </cell>
          <cell r="ED47">
            <v>28764</v>
          </cell>
          <cell r="EE47">
            <v>22889</v>
          </cell>
          <cell r="EF47">
            <v>22576</v>
          </cell>
          <cell r="EG47">
            <v>24705</v>
          </cell>
          <cell r="EH47">
            <v>30324</v>
          </cell>
          <cell r="EI47">
            <v>34594</v>
          </cell>
          <cell r="EJ47">
            <v>34684</v>
          </cell>
          <cell r="EK47">
            <v>34250</v>
          </cell>
          <cell r="EL47">
            <v>36250</v>
          </cell>
          <cell r="EM47">
            <v>35024</v>
          </cell>
          <cell r="EN47">
            <v>30356</v>
          </cell>
          <cell r="EO47">
            <v>24385</v>
          </cell>
          <cell r="EP47">
            <v>17334</v>
          </cell>
          <cell r="EQ47">
            <v>13701</v>
          </cell>
          <cell r="ER47">
            <v>14483</v>
          </cell>
          <cell r="ES47">
            <v>18101</v>
          </cell>
          <cell r="ET47">
            <v>20472</v>
          </cell>
          <cell r="EU47">
            <v>23694</v>
          </cell>
          <cell r="EV47">
            <v>26261</v>
          </cell>
          <cell r="EW47">
            <v>27793</v>
          </cell>
          <cell r="EX47">
            <v>28654</v>
          </cell>
          <cell r="EY47">
            <v>27296</v>
          </cell>
          <cell r="EZ47">
            <v>27112</v>
          </cell>
          <cell r="FA47">
            <v>22936</v>
          </cell>
          <cell r="FB47">
            <v>15894</v>
          </cell>
          <cell r="FC47">
            <v>13888</v>
          </cell>
          <cell r="FD47">
            <v>12859</v>
          </cell>
          <cell r="FE47">
            <v>14587</v>
          </cell>
          <cell r="FF47">
            <v>16001</v>
          </cell>
          <cell r="FG47">
            <v>18256</v>
          </cell>
          <cell r="FH47">
            <v>20523</v>
          </cell>
          <cell r="FI47">
            <v>22035</v>
          </cell>
          <cell r="FJ47">
            <v>24585</v>
          </cell>
          <cell r="FK47">
            <v>25359</v>
          </cell>
          <cell r="FL47">
            <v>25492</v>
          </cell>
          <cell r="FM47">
            <v>23931</v>
          </cell>
          <cell r="FN47">
            <v>22019</v>
          </cell>
          <cell r="FO47">
            <v>23642.25</v>
          </cell>
          <cell r="FP47">
            <v>23877</v>
          </cell>
          <cell r="FQ47">
            <v>25684</v>
          </cell>
          <cell r="FR47">
            <v>28293</v>
          </cell>
          <cell r="FS47">
            <v>30478</v>
          </cell>
          <cell r="FT47">
            <v>33920</v>
          </cell>
          <cell r="FU47">
            <v>37376</v>
          </cell>
          <cell r="FV47">
            <v>38725</v>
          </cell>
          <cell r="FW47">
            <v>38119</v>
          </cell>
          <cell r="FX47">
            <v>38992</v>
          </cell>
          <cell r="FY47">
            <v>38509</v>
          </cell>
          <cell r="FZ47">
            <v>35872</v>
          </cell>
          <cell r="GA47">
            <v>32741</v>
          </cell>
          <cell r="GB47">
            <v>28940</v>
          </cell>
          <cell r="GC47">
            <v>26835</v>
          </cell>
          <cell r="GD47">
            <v>28513</v>
          </cell>
          <cell r="GE47">
            <v>32562.999999999996</v>
          </cell>
          <cell r="GF47">
            <v>34917</v>
          </cell>
          <cell r="GG47">
            <v>36747</v>
          </cell>
          <cell r="GH47">
            <v>36362</v>
          </cell>
          <cell r="GI47">
            <v>34457</v>
          </cell>
          <cell r="GJ47">
            <v>29609</v>
          </cell>
          <cell r="GK47">
            <v>25012</v>
          </cell>
          <cell r="GL47">
            <v>17966</v>
          </cell>
          <cell r="GM47">
            <v>16197</v>
          </cell>
          <cell r="GN47">
            <v>17006</v>
          </cell>
          <cell r="GO47">
            <v>19102</v>
          </cell>
          <cell r="GP47">
            <v>26007</v>
          </cell>
          <cell r="GQ47">
            <v>31989.999999999996</v>
          </cell>
          <cell r="GR47">
            <v>37159</v>
          </cell>
          <cell r="GS47">
            <v>41839</v>
          </cell>
          <cell r="GT47">
            <v>43223</v>
          </cell>
          <cell r="GU47">
            <v>43366</v>
          </cell>
          <cell r="GV47">
            <v>43088</v>
          </cell>
          <cell r="GW47">
            <v>41948</v>
          </cell>
          <cell r="GX47">
            <v>39535</v>
          </cell>
          <cell r="GY47">
            <v>35327</v>
          </cell>
          <cell r="GZ47">
            <v>38934</v>
          </cell>
          <cell r="HA47">
            <v>43482</v>
          </cell>
          <cell r="HB47">
            <v>51087</v>
          </cell>
          <cell r="HC47">
            <v>54443</v>
          </cell>
          <cell r="HD47">
            <v>57769</v>
          </cell>
          <cell r="HE47">
            <v>61727</v>
          </cell>
          <cell r="HF47">
            <v>62151</v>
          </cell>
          <cell r="HG47">
            <v>64833</v>
          </cell>
          <cell r="HH47">
            <v>63651</v>
          </cell>
          <cell r="HI47">
            <v>61178</v>
          </cell>
          <cell r="HJ47">
            <v>51774</v>
          </cell>
          <cell r="HK47">
            <v>42827</v>
          </cell>
          <cell r="HL47">
            <v>44995</v>
          </cell>
          <cell r="HM47">
            <v>50346</v>
          </cell>
          <cell r="HN47">
            <v>50114</v>
          </cell>
          <cell r="HO47">
            <v>53226</v>
          </cell>
          <cell r="HP47">
            <v>53596</v>
          </cell>
          <cell r="HQ47">
            <v>59547</v>
          </cell>
          <cell r="HR47">
            <v>63831</v>
          </cell>
          <cell r="HS47">
            <v>63852</v>
          </cell>
          <cell r="HT47">
            <v>63237</v>
          </cell>
          <cell r="HU47">
            <v>53020</v>
          </cell>
          <cell r="HV47">
            <v>36001</v>
          </cell>
          <cell r="HW47">
            <v>29970.620689655174</v>
          </cell>
          <cell r="HX47">
            <v>28104</v>
          </cell>
          <cell r="HY47">
            <v>26197</v>
          </cell>
          <cell r="HZ47">
            <v>29185</v>
          </cell>
          <cell r="IA47">
            <v>35552</v>
          </cell>
          <cell r="IB47">
            <v>38589</v>
          </cell>
          <cell r="IC47">
            <v>46229</v>
          </cell>
          <cell r="ID47">
            <v>41225</v>
          </cell>
          <cell r="IE47">
            <v>40912</v>
          </cell>
          <cell r="IF47">
            <v>39753</v>
          </cell>
          <cell r="IG47">
            <v>37558</v>
          </cell>
          <cell r="IH47">
            <v>31383</v>
          </cell>
          <cell r="II47">
            <v>27982</v>
          </cell>
          <cell r="IJ47">
            <v>23721</v>
          </cell>
          <cell r="IK47">
            <v>24536</v>
          </cell>
          <cell r="IL47">
            <v>27844</v>
          </cell>
          <cell r="IM47">
            <v>34466</v>
          </cell>
          <cell r="IN47">
            <v>34155</v>
          </cell>
          <cell r="IO47">
            <v>35937</v>
          </cell>
          <cell r="IP47">
            <v>40146</v>
          </cell>
          <cell r="IQ47">
            <v>46466</v>
          </cell>
          <cell r="IR47">
            <v>44787</v>
          </cell>
          <cell r="IS47">
            <v>40724</v>
          </cell>
          <cell r="IT47">
            <v>33984</v>
          </cell>
          <cell r="IU47">
            <v>34640</v>
          </cell>
          <cell r="IV47">
            <v>39537</v>
          </cell>
          <cell r="IW47">
            <v>42700</v>
          </cell>
          <cell r="IX47">
            <v>47895</v>
          </cell>
          <cell r="IY47">
            <v>50898</v>
          </cell>
          <cell r="IZ47">
            <v>53002</v>
          </cell>
          <cell r="JA47">
            <v>61103</v>
          </cell>
          <cell r="JB47">
            <v>63283</v>
          </cell>
          <cell r="JC47">
            <v>63163</v>
          </cell>
          <cell r="JD47">
            <v>60483</v>
          </cell>
          <cell r="JE47">
            <v>56112</v>
          </cell>
          <cell r="JF47">
            <v>55322</v>
          </cell>
          <cell r="JG47">
            <v>51246</v>
          </cell>
          <cell r="JH47">
            <v>49361</v>
          </cell>
          <cell r="JI47">
            <v>40531</v>
          </cell>
          <cell r="JJ47">
            <v>41343.999999999993</v>
          </cell>
          <cell r="JK47">
            <v>44031.643124475631</v>
          </cell>
          <cell r="JL47">
            <v>45828.546749405104</v>
          </cell>
          <cell r="JM47">
            <v>49132.305123441205</v>
          </cell>
          <cell r="JN47">
            <v>50738.032920566271</v>
          </cell>
          <cell r="JO47">
            <v>51396.484881264412</v>
          </cell>
          <cell r="JP47">
            <v>50346.861387486897</v>
          </cell>
          <cell r="JQ47">
            <v>50852.891335658875</v>
          </cell>
          <cell r="JR47">
            <v>42120.145535370699</v>
          </cell>
          <cell r="JS47">
            <v>34746.685537623722</v>
          </cell>
          <cell r="JT47">
            <v>27047.425008333579</v>
          </cell>
          <cell r="JU47">
            <v>19595.697842587349</v>
          </cell>
          <cell r="JV47">
            <v>12307.011038662722</v>
          </cell>
          <cell r="JW47">
            <v>8485.5261592464103</v>
          </cell>
          <cell r="JX47">
            <v>7022.6181134977369</v>
          </cell>
          <cell r="JY47">
            <v>3290.474224828823</v>
          </cell>
          <cell r="JZ47">
            <v>1784.9146760397348</v>
          </cell>
          <cell r="KA47">
            <v>-2718.1665338533817</v>
          </cell>
          <cell r="KB47">
            <v>-7515.2024600039585</v>
          </cell>
          <cell r="KC47">
            <v>-10413.299196683234</v>
          </cell>
        </row>
        <row r="50">
          <cell r="CH50">
            <v>38.472161749886467</v>
          </cell>
          <cell r="CI50">
            <v>30.286781783193859</v>
          </cell>
          <cell r="CJ50">
            <v>28.424421800925067</v>
          </cell>
          <cell r="CK50">
            <v>37.527572012470131</v>
          </cell>
          <cell r="CL50">
            <v>41.204139256037671</v>
          </cell>
          <cell r="CM50">
            <v>59.317292777153064</v>
          </cell>
          <cell r="CN50">
            <v>65.097315263617716</v>
          </cell>
          <cell r="CO50">
            <v>63.526609998345762</v>
          </cell>
          <cell r="CP50">
            <v>76.192517540018784</v>
          </cell>
          <cell r="CQ50">
            <v>75.327235449370278</v>
          </cell>
          <cell r="CR50">
            <v>67.364096477188895</v>
          </cell>
          <cell r="CS50">
            <v>53.465266495019705</v>
          </cell>
          <cell r="CT50">
            <v>46.403392581435021</v>
          </cell>
          <cell r="CU50">
            <v>28.608620832400902</v>
          </cell>
          <cell r="CV50">
            <v>24.475073334870899</v>
          </cell>
          <cell r="CW50">
            <v>26.663654676191339</v>
          </cell>
          <cell r="CX50">
            <v>29.246403415286697</v>
          </cell>
          <cell r="CY50">
            <v>36.810532533156113</v>
          </cell>
          <cell r="CZ50">
            <v>48.377940192660489</v>
          </cell>
          <cell r="DA50">
            <v>51.75110316968955</v>
          </cell>
          <cell r="DB50">
            <v>65.977573884207757</v>
          </cell>
          <cell r="DC50">
            <v>67.595751668147713</v>
          </cell>
          <cell r="DD50">
            <v>59.821869889016781</v>
          </cell>
          <cell r="DE50">
            <v>50.547083272176515</v>
          </cell>
          <cell r="DF50">
            <v>33.393243490940705</v>
          </cell>
          <cell r="DG50">
            <v>28.918320604448361</v>
          </cell>
          <cell r="DH50">
            <v>24.358643115078625</v>
          </cell>
          <cell r="DI50">
            <v>27.224076153318457</v>
          </cell>
          <cell r="DJ50">
            <v>30.009828989329694</v>
          </cell>
          <cell r="DK50">
            <v>35.147087255336473</v>
          </cell>
          <cell r="DL50">
            <v>35.218417574967305</v>
          </cell>
          <cell r="DM50">
            <v>38.475875543580422</v>
          </cell>
          <cell r="DN50">
            <v>41.030740949369843</v>
          </cell>
          <cell r="DO50">
            <v>48.543189769416081</v>
          </cell>
          <cell r="DP50">
            <v>42.164980630835203</v>
          </cell>
          <cell r="DQ50">
            <v>38.464723830137579</v>
          </cell>
          <cell r="DR50">
            <v>34.535548164033656</v>
          </cell>
          <cell r="DS50">
            <v>26.80522056689578</v>
          </cell>
          <cell r="DT50">
            <v>22.152734937900398</v>
          </cell>
          <cell r="DU50">
            <v>25.239884815145192</v>
          </cell>
          <cell r="DV50">
            <v>32.512221315450049</v>
          </cell>
          <cell r="DW50">
            <v>31.0007792229937</v>
          </cell>
          <cell r="DX50">
            <v>35.398891857711213</v>
          </cell>
          <cell r="DY50">
            <v>42.743878986678276</v>
          </cell>
          <cell r="DZ50">
            <v>74.436634300655754</v>
          </cell>
          <cell r="EA50">
            <v>64.926848214979032</v>
          </cell>
          <cell r="EB50">
            <v>83.11873697245062</v>
          </cell>
          <cell r="EC50">
            <v>92.388711656635678</v>
          </cell>
          <cell r="ED50">
            <v>65.894071854964281</v>
          </cell>
          <cell r="EE50">
            <v>42.855395214951749</v>
          </cell>
          <cell r="EF50">
            <v>43.163054867251901</v>
          </cell>
          <cell r="EG50">
            <v>47.702808001244293</v>
          </cell>
          <cell r="EH50">
            <v>59.14135058983554</v>
          </cell>
          <cell r="EI50">
            <v>59.323592277859667</v>
          </cell>
          <cell r="EJ50">
            <v>56.305508976773702</v>
          </cell>
          <cell r="EK50">
            <v>49.407590804821844</v>
          </cell>
          <cell r="EL50">
            <v>59.929861414917191</v>
          </cell>
          <cell r="EM50">
            <v>57.548761352202021</v>
          </cell>
          <cell r="EN50">
            <v>51.171040897048385</v>
          </cell>
          <cell r="EO50">
            <v>39.756428044098051</v>
          </cell>
          <cell r="EP50">
            <v>26.388543544524797</v>
          </cell>
          <cell r="EQ50">
            <v>21.774826062627273</v>
          </cell>
          <cell r="ER50">
            <v>24.853388152594512</v>
          </cell>
          <cell r="ES50">
            <v>29.800022875664276</v>
          </cell>
          <cell r="ET50">
            <v>32.161642809698009</v>
          </cell>
          <cell r="EU50">
            <v>37.051220202259813</v>
          </cell>
          <cell r="EV50">
            <v>39.836270410507296</v>
          </cell>
          <cell r="EW50">
            <v>42.126773546717487</v>
          </cell>
          <cell r="EX50">
            <v>41.581776921369922</v>
          </cell>
          <cell r="EY50">
            <v>41.462225280192946</v>
          </cell>
          <cell r="EZ50">
            <v>41.281040507137511</v>
          </cell>
          <cell r="FA50">
            <v>33.187952884352306</v>
          </cell>
          <cell r="FB50">
            <v>22.341512834366533</v>
          </cell>
          <cell r="FC50">
            <v>20.833014897051822</v>
          </cell>
          <cell r="FD50">
            <v>17.506011121087106</v>
          </cell>
          <cell r="FE50">
            <v>20.324179450489233</v>
          </cell>
          <cell r="FF50">
            <v>22.447809730051652</v>
          </cell>
          <cell r="FG50">
            <v>25.386591551832421</v>
          </cell>
          <cell r="FH50">
            <v>32.037426692323834</v>
          </cell>
          <cell r="FI50">
            <v>34.216969312891024</v>
          </cell>
          <cell r="FJ50">
            <v>36.408769902500552</v>
          </cell>
          <cell r="FK50">
            <v>42.117273932126281</v>
          </cell>
          <cell r="FL50">
            <v>37.92465845183672</v>
          </cell>
          <cell r="FM50">
            <v>36.064195695814455</v>
          </cell>
          <cell r="FN50">
            <v>30.392927829235187</v>
          </cell>
          <cell r="FO50">
            <v>32.589322779419682</v>
          </cell>
          <cell r="FP50">
            <v>32.556876810100967</v>
          </cell>
          <cell r="FQ50">
            <v>34.128294677077562</v>
          </cell>
          <cell r="FR50">
            <v>40.028301580013377</v>
          </cell>
          <cell r="FS50">
            <v>40.084647451176828</v>
          </cell>
          <cell r="FT50">
            <v>42.61352182673685</v>
          </cell>
          <cell r="FU50">
            <v>49.664748222702507</v>
          </cell>
          <cell r="FV50">
            <v>50.930176776504496</v>
          </cell>
          <cell r="FW50">
            <v>49.685913259972324</v>
          </cell>
          <cell r="FX50">
            <v>48.175433710769532</v>
          </cell>
          <cell r="FY50">
            <v>45.10359164001558</v>
          </cell>
          <cell r="FZ50">
            <v>44.76900942489366</v>
          </cell>
          <cell r="GA50">
            <v>40.170584725751908</v>
          </cell>
          <cell r="GB50">
            <v>32.164039273705875</v>
          </cell>
          <cell r="GC50">
            <v>30.588786833279482</v>
          </cell>
          <cell r="GD50">
            <v>31.689600127014998</v>
          </cell>
          <cell r="GE50">
            <v>37.499591637671081</v>
          </cell>
          <cell r="GF50">
            <v>39.167146137381579</v>
          </cell>
          <cell r="GG50">
            <v>40.605285814649804</v>
          </cell>
          <cell r="GH50">
            <v>37.770937147125963</v>
          </cell>
          <cell r="GI50">
            <v>32.783069346158292</v>
          </cell>
          <cell r="GJ50">
            <v>29.073169315338856</v>
          </cell>
          <cell r="GK50">
            <v>25.760298592464366</v>
          </cell>
          <cell r="GL50">
            <v>19.417089022473977</v>
          </cell>
          <cell r="GM50">
            <v>18.299866410831889</v>
          </cell>
          <cell r="GN50">
            <v>20.104256013902152</v>
          </cell>
          <cell r="GO50">
            <v>21.599085984748175</v>
          </cell>
          <cell r="GP50">
            <v>27.930352439234309</v>
          </cell>
          <cell r="GQ50">
            <v>35.536112701698606</v>
          </cell>
          <cell r="GR50">
            <v>39.785125421293159</v>
          </cell>
          <cell r="GS50">
            <v>46.527084258122954</v>
          </cell>
          <cell r="GT50">
            <v>45.595871190819437</v>
          </cell>
          <cell r="GU50">
            <v>42.828697777204702</v>
          </cell>
        </row>
      </sheetData>
      <sheetData sheetId="43"/>
      <sheetData sheetId="44"/>
      <sheetData sheetId="45" refreshError="1"/>
      <sheetData sheetId="46"/>
      <sheetData sheetId="47"/>
      <sheetData sheetId="48"/>
      <sheetData sheetId="49">
        <row r="11">
          <cell r="CH11">
            <v>68354.838709677424</v>
          </cell>
          <cell r="CI11">
            <v>69642.857142857145</v>
          </cell>
          <cell r="CJ11">
            <v>68451.612903225803</v>
          </cell>
          <cell r="CK11">
            <v>65233.333333333336</v>
          </cell>
          <cell r="CL11">
            <v>65709.677419354834</v>
          </cell>
          <cell r="CM11">
            <v>61900</v>
          </cell>
          <cell r="CN11">
            <v>61967.741935483871</v>
          </cell>
          <cell r="CO11">
            <v>65161.290322580651</v>
          </cell>
          <cell r="CP11">
            <v>64200</v>
          </cell>
          <cell r="CQ11">
            <v>64193.548387096773</v>
          </cell>
          <cell r="CR11">
            <v>65100</v>
          </cell>
          <cell r="CS11">
            <v>56451.612903225803</v>
          </cell>
          <cell r="CT11">
            <v>64548.387096774197</v>
          </cell>
          <cell r="CU11">
            <v>64000</v>
          </cell>
          <cell r="CV11">
            <v>65225.806451612909</v>
          </cell>
          <cell r="CW11">
            <v>62500</v>
          </cell>
          <cell r="CX11">
            <v>63870.967741935485</v>
          </cell>
          <cell r="CY11">
            <v>64500</v>
          </cell>
          <cell r="CZ11">
            <v>64000</v>
          </cell>
          <cell r="DA11">
            <v>61645.161290322583</v>
          </cell>
          <cell r="DB11">
            <v>62700</v>
          </cell>
          <cell r="DC11">
            <v>61741.93548387097</v>
          </cell>
          <cell r="DD11">
            <v>64933.333333333336</v>
          </cell>
          <cell r="DE11">
            <v>64806.451612903227</v>
          </cell>
          <cell r="DF11">
            <v>61225.806451612909</v>
          </cell>
          <cell r="DG11">
            <v>65178.571428571435</v>
          </cell>
          <cell r="DH11">
            <v>67193.548387096773</v>
          </cell>
          <cell r="DI11">
            <v>64733.333333333328</v>
          </cell>
          <cell r="DJ11">
            <v>65580.645161290318</v>
          </cell>
          <cell r="DK11">
            <v>65866.666666666657</v>
          </cell>
          <cell r="DL11">
            <v>63709.677419354841</v>
          </cell>
          <cell r="DM11">
            <v>65000</v>
          </cell>
          <cell r="DN11">
            <v>70100</v>
          </cell>
          <cell r="DO11">
            <v>67838.709677419349</v>
          </cell>
          <cell r="DP11">
            <v>75533.333333333328</v>
          </cell>
          <cell r="DQ11">
            <v>69096.774193548379</v>
          </cell>
          <cell r="DR11">
            <v>69354.838709677424</v>
          </cell>
          <cell r="DS11">
            <v>74379.31034482758</v>
          </cell>
          <cell r="DT11">
            <v>81225.806451612909</v>
          </cell>
          <cell r="DU11">
            <v>78733.333333333343</v>
          </cell>
          <cell r="DV11">
            <v>81161.290322580637</v>
          </cell>
          <cell r="DW11">
            <v>79433.333333333328</v>
          </cell>
          <cell r="DX11">
            <v>78516.129032258061</v>
          </cell>
          <cell r="DY11">
            <v>78903.225806451606</v>
          </cell>
          <cell r="DZ11">
            <v>81333.333333333328</v>
          </cell>
          <cell r="EA11">
            <v>83903.225806451621</v>
          </cell>
          <cell r="EB11">
            <v>84066.666666666672</v>
          </cell>
          <cell r="EC11">
            <v>77032.258064516122</v>
          </cell>
          <cell r="ED11">
            <v>81612.903225806454</v>
          </cell>
          <cell r="EE11">
            <v>84535.71428571429</v>
          </cell>
          <cell r="EF11">
            <v>85548.387096774197</v>
          </cell>
          <cell r="EG11">
            <v>82433.333333333343</v>
          </cell>
          <cell r="EH11">
            <v>89225.806451612894</v>
          </cell>
          <cell r="EI11">
            <v>87733.333333333328</v>
          </cell>
          <cell r="EJ11">
            <v>89064.516129032258</v>
          </cell>
          <cell r="EK11">
            <v>86451.612903225803</v>
          </cell>
          <cell r="EL11">
            <v>85733.333333333328</v>
          </cell>
          <cell r="EM11">
            <v>88161.290322580651</v>
          </cell>
          <cell r="EN11">
            <v>93733.333333333328</v>
          </cell>
          <cell r="EO11">
            <v>90290.322580645166</v>
          </cell>
          <cell r="EP11">
            <v>97129.032258064515</v>
          </cell>
          <cell r="EQ11">
            <v>95178.57142857142</v>
          </cell>
          <cell r="ER11">
            <v>95838.709677419363</v>
          </cell>
          <cell r="ES11">
            <v>99400</v>
          </cell>
          <cell r="ET11">
            <v>100032.25806451614</v>
          </cell>
          <cell r="EU11">
            <v>97466.666666666672</v>
          </cell>
          <cell r="EV11">
            <v>89774.193548387091</v>
          </cell>
          <cell r="EW11">
            <v>96129.032258064515</v>
          </cell>
          <cell r="EX11">
            <v>97533.333333333328</v>
          </cell>
          <cell r="EY11">
            <v>95612.90322580644</v>
          </cell>
          <cell r="EZ11">
            <v>98600</v>
          </cell>
          <cell r="FA11">
            <v>97838.709677419363</v>
          </cell>
          <cell r="FB11">
            <v>99645.161290322576</v>
          </cell>
          <cell r="FC11">
            <v>99571.428571428565</v>
          </cell>
          <cell r="FD11">
            <v>103741.93548387097</v>
          </cell>
          <cell r="FE11">
            <v>100233.33333333333</v>
          </cell>
          <cell r="FF11">
            <v>106161.29032258064</v>
          </cell>
          <cell r="FG11">
            <v>105733.33333333333</v>
          </cell>
          <cell r="FH11">
            <v>106451.6129032258</v>
          </cell>
          <cell r="FI11">
            <v>109193.54838709677</v>
          </cell>
          <cell r="FJ11">
            <v>99800</v>
          </cell>
          <cell r="FK11">
            <v>110548.38709677418</v>
          </cell>
          <cell r="FL11">
            <v>112600</v>
          </cell>
          <cell r="FM11">
            <v>110419.35483870968</v>
          </cell>
          <cell r="FN11">
            <v>112225.80645161291</v>
          </cell>
          <cell r="FO11">
            <v>113482.75862068965</v>
          </cell>
          <cell r="FP11">
            <v>113516.12903225806</v>
          </cell>
          <cell r="FQ11">
            <v>105033.33333333334</v>
          </cell>
          <cell r="FR11">
            <v>110838.70967741936</v>
          </cell>
          <cell r="FS11">
            <v>107933.33333333333</v>
          </cell>
          <cell r="FT11">
            <v>105064.51612903226</v>
          </cell>
          <cell r="FU11">
            <v>106548.3870967742</v>
          </cell>
          <cell r="FV11">
            <v>109033.33333333333</v>
          </cell>
          <cell r="FW11">
            <v>110967.74193548388</v>
          </cell>
          <cell r="FX11">
            <v>108300</v>
          </cell>
          <cell r="FY11">
            <v>106870.96774193548</v>
          </cell>
          <cell r="FZ11">
            <v>103548.3870967742</v>
          </cell>
          <cell r="GA11">
            <v>107642.85714285714</v>
          </cell>
          <cell r="GB11">
            <v>109193.54838709677</v>
          </cell>
          <cell r="GC11">
            <v>109033.33333333334</v>
          </cell>
          <cell r="GD11">
            <v>109870.96774193548</v>
          </cell>
          <cell r="GE11">
            <v>105166.66666666667</v>
          </cell>
          <cell r="GF11">
            <v>107774.19354838709</v>
          </cell>
          <cell r="GG11">
            <v>111580.64516129032</v>
          </cell>
          <cell r="GH11">
            <v>111133.33333333333</v>
          </cell>
          <cell r="GI11">
            <v>115967.74193548386</v>
          </cell>
          <cell r="GJ11">
            <v>117600</v>
          </cell>
          <cell r="GK11">
            <v>109032.25806451614</v>
          </cell>
          <cell r="GL11">
            <v>112193.54838709677</v>
          </cell>
          <cell r="GM11">
            <v>108750</v>
          </cell>
          <cell r="GN11">
            <v>115064.51612903226</v>
          </cell>
          <cell r="GO11">
            <v>119433.33333333333</v>
          </cell>
          <cell r="GP11">
            <v>119387.09677419356</v>
          </cell>
          <cell r="GQ11">
            <v>124666.66666666666</v>
          </cell>
          <cell r="GR11">
            <v>123645.16129032259</v>
          </cell>
          <cell r="GS11">
            <v>129548.3870967742</v>
          </cell>
          <cell r="GT11">
            <v>128666.66666666667</v>
          </cell>
          <cell r="GU11">
            <v>131612.90322580645</v>
          </cell>
          <cell r="GV11">
            <v>124333.33333333333</v>
          </cell>
          <cell r="GW11">
            <v>131967.74193548388</v>
          </cell>
          <cell r="GX11">
            <v>129548.3870967742</v>
          </cell>
          <cell r="GY11">
            <v>131964.28571428571</v>
          </cell>
          <cell r="GZ11">
            <v>134483.87096774194</v>
          </cell>
          <cell r="HA11">
            <v>135700</v>
          </cell>
          <cell r="HB11">
            <v>133322.58064516127</v>
          </cell>
          <cell r="HC11">
            <v>133900</v>
          </cell>
          <cell r="HD11">
            <v>134903.22580645161</v>
          </cell>
          <cell r="HE11">
            <v>140870.96774193548</v>
          </cell>
          <cell r="HF11">
            <v>139600</v>
          </cell>
          <cell r="HG11">
            <v>145129.03225806452</v>
          </cell>
          <cell r="HH11">
            <v>145933.33333333331</v>
          </cell>
          <cell r="HI11">
            <v>143935.48387096776</v>
          </cell>
          <cell r="HJ11">
            <v>141806.45161290324</v>
          </cell>
          <cell r="HK11">
            <v>141896.55172413791</v>
          </cell>
          <cell r="HL11">
            <v>146451.61290322582</v>
          </cell>
          <cell r="HM11">
            <v>144800</v>
          </cell>
          <cell r="HN11">
            <v>145935.48387096776</v>
          </cell>
          <cell r="HO11">
            <v>143500</v>
          </cell>
          <cell r="HP11">
            <v>143258.06451612903</v>
          </cell>
          <cell r="HQ11">
            <v>143870.96774193548</v>
          </cell>
          <cell r="HR11">
            <v>143866.66666666666</v>
          </cell>
          <cell r="HS11">
            <v>148354.83870967739</v>
          </cell>
          <cell r="HT11">
            <v>150866.66666666669</v>
          </cell>
          <cell r="HU11">
            <v>146032.25806451615</v>
          </cell>
          <cell r="HV11">
            <v>143387.09677419355</v>
          </cell>
          <cell r="HW11">
            <v>146535.71428571429</v>
          </cell>
          <cell r="HX11">
            <v>148838.70967741936</v>
          </cell>
          <cell r="HY11">
            <v>145666.66666666666</v>
          </cell>
          <cell r="HZ11">
            <v>146161.29032258067</v>
          </cell>
          <cell r="IA11">
            <v>148400</v>
          </cell>
          <cell r="IB11">
            <v>147322.5806451613</v>
          </cell>
          <cell r="IC11">
            <v>152258.06451612906</v>
          </cell>
          <cell r="ID11">
            <v>153600</v>
          </cell>
          <cell r="IE11">
            <v>151967.74193548388</v>
          </cell>
          <cell r="IF11">
            <v>153700</v>
          </cell>
          <cell r="IG11">
            <v>154677.4193548387</v>
          </cell>
          <cell r="IH11">
            <v>152322.58064516127</v>
          </cell>
          <cell r="II11">
            <v>153892.85714285716</v>
          </cell>
          <cell r="IJ11">
            <v>155548.38709677418</v>
          </cell>
          <cell r="IK11">
            <v>156399.99999999997</v>
          </cell>
          <cell r="IL11">
            <v>156354.83870967742</v>
          </cell>
          <cell r="IM11">
            <v>149933.33333333334</v>
          </cell>
          <cell r="IN11">
            <v>153903.22580645164</v>
          </cell>
          <cell r="IO11">
            <v>160451.61290322582</v>
          </cell>
          <cell r="IP11">
            <v>161833.33333333334</v>
          </cell>
          <cell r="IQ11">
            <v>157483.87096774194</v>
          </cell>
          <cell r="IR11">
            <v>160766.66666666666</v>
          </cell>
          <cell r="IS11">
            <v>163193.54838709679</v>
          </cell>
          <cell r="IT11">
            <v>162258.06451612903</v>
          </cell>
          <cell r="IU11">
            <v>158250</v>
          </cell>
          <cell r="IV11">
            <v>166741.93548387097</v>
          </cell>
          <cell r="IW11">
            <v>167233.33333333334</v>
          </cell>
          <cell r="IX11">
            <v>168516.12903225806</v>
          </cell>
          <cell r="IY11">
            <v>170099.99999999997</v>
          </cell>
          <cell r="IZ11">
            <v>170000</v>
          </cell>
          <cell r="JA11">
            <v>165032.25806451612</v>
          </cell>
          <cell r="JB11">
            <v>173600</v>
          </cell>
          <cell r="JC11">
            <v>175096.77419354839</v>
          </cell>
          <cell r="JD11">
            <v>184300</v>
          </cell>
          <cell r="JE11">
            <v>183096.77419354839</v>
          </cell>
          <cell r="JF11">
            <v>180612.90322580645</v>
          </cell>
          <cell r="JG11">
            <v>187379.31034482757</v>
          </cell>
          <cell r="JH11">
            <v>190709.67741935485</v>
          </cell>
          <cell r="JI11">
            <v>177945.7960969781</v>
          </cell>
          <cell r="JJ11">
            <v>174419.63827230781</v>
          </cell>
          <cell r="JK11">
            <v>174050.65232325005</v>
          </cell>
          <cell r="JL11">
            <v>173144.90293258463</v>
          </cell>
          <cell r="JM11">
            <v>174917.71235522316</v>
          </cell>
          <cell r="JN11">
            <v>173811.00916981697</v>
          </cell>
          <cell r="JO11">
            <v>170936.37300442698</v>
          </cell>
          <cell r="JP11">
            <v>175070.62210873287</v>
          </cell>
          <cell r="JQ11">
            <v>171187.46463424194</v>
          </cell>
          <cell r="JR11">
            <v>160277.89449788866</v>
          </cell>
          <cell r="JS11">
            <v>158608.40931367161</v>
          </cell>
          <cell r="JT11">
            <v>160482.23830607388</v>
          </cell>
          <cell r="JU11">
            <v>157886.79134429706</v>
          </cell>
          <cell r="JV11">
            <v>158311.32024552987</v>
          </cell>
          <cell r="JW11">
            <v>156768.73625951927</v>
          </cell>
          <cell r="JX11">
            <v>156288.24588673271</v>
          </cell>
          <cell r="JY11">
            <v>158247.4201043318</v>
          </cell>
          <cell r="JZ11">
            <v>157854.70236873822</v>
          </cell>
          <cell r="KA11">
            <v>157737.49248770255</v>
          </cell>
          <cell r="KB11">
            <v>159621.87490903414</v>
          </cell>
          <cell r="KC11">
            <v>158858.21435715456</v>
          </cell>
        </row>
        <row r="13">
          <cell r="CH13">
            <v>14677.41935483871</v>
          </cell>
          <cell r="CI13">
            <v>9250</v>
          </cell>
          <cell r="CJ13">
            <v>5774.1935483870966</v>
          </cell>
          <cell r="CK13">
            <v>4700</v>
          </cell>
          <cell r="CL13">
            <v>3258.0645161290322</v>
          </cell>
          <cell r="CM13">
            <v>2300</v>
          </cell>
          <cell r="CN13">
            <v>2290.3225806451615</v>
          </cell>
          <cell r="CO13">
            <v>3806.4516129032259</v>
          </cell>
          <cell r="CP13">
            <v>10566.666666666666</v>
          </cell>
          <cell r="CQ13">
            <v>7967.7419354838712</v>
          </cell>
          <cell r="CR13">
            <v>9000</v>
          </cell>
          <cell r="CS13">
            <v>13935.483870967742</v>
          </cell>
          <cell r="CT13">
            <v>14741.935483870968</v>
          </cell>
          <cell r="CU13">
            <v>9178.5714285714294</v>
          </cell>
          <cell r="CV13">
            <v>11129.032258064517</v>
          </cell>
          <cell r="CW13">
            <v>7466.666666666667</v>
          </cell>
          <cell r="CX13">
            <v>4870.9677419354839</v>
          </cell>
          <cell r="CY13">
            <v>3133.3333333333335</v>
          </cell>
          <cell r="CZ13">
            <v>3419.3548387096776</v>
          </cell>
          <cell r="DA13">
            <v>5419.3548387096771</v>
          </cell>
          <cell r="DB13">
            <v>7033.333333333333</v>
          </cell>
          <cell r="DC13">
            <v>11225.806451612903</v>
          </cell>
          <cell r="DD13">
            <v>13366.666666666666</v>
          </cell>
          <cell r="DE13">
            <v>15161.290322580646</v>
          </cell>
          <cell r="DF13">
            <v>19387.096774193549</v>
          </cell>
          <cell r="DG13">
            <v>19357.142857142859</v>
          </cell>
          <cell r="DH13">
            <v>10870.967741935483</v>
          </cell>
          <cell r="DI13">
            <v>6766.666666666667</v>
          </cell>
          <cell r="DJ13">
            <v>3451.6129032258063</v>
          </cell>
          <cell r="DK13">
            <v>4833.333333333333</v>
          </cell>
          <cell r="DL13">
            <v>7967.7419354838712</v>
          </cell>
          <cell r="DM13">
            <v>4967.7419354838712</v>
          </cell>
          <cell r="DN13">
            <v>10233.333333333334</v>
          </cell>
          <cell r="DO13">
            <v>18129.032258064515</v>
          </cell>
          <cell r="DP13">
            <v>14466.666666666666</v>
          </cell>
          <cell r="DQ13">
            <v>15387.096774193549</v>
          </cell>
          <cell r="DR13">
            <v>27000</v>
          </cell>
          <cell r="DS13">
            <v>23620.689655172413</v>
          </cell>
          <cell r="DT13">
            <v>19290.322580645159</v>
          </cell>
          <cell r="DU13">
            <v>15900</v>
          </cell>
          <cell r="DV13">
            <v>15129.032258064517</v>
          </cell>
          <cell r="DW13">
            <v>5900</v>
          </cell>
          <cell r="DX13">
            <v>6677.4193548387093</v>
          </cell>
          <cell r="DY13">
            <v>8774.1935483870966</v>
          </cell>
          <cell r="DZ13">
            <v>11533.333333333334</v>
          </cell>
          <cell r="EA13">
            <v>14322.580645161292</v>
          </cell>
          <cell r="EB13">
            <v>13966.666666666666</v>
          </cell>
          <cell r="EC13">
            <v>16161.290322580646</v>
          </cell>
          <cell r="ED13">
            <v>25774.193548387095</v>
          </cell>
          <cell r="EE13">
            <v>16535.714285714286</v>
          </cell>
          <cell r="EF13">
            <v>17225.806451612902</v>
          </cell>
          <cell r="EG13">
            <v>7333.333333333333</v>
          </cell>
          <cell r="EH13">
            <v>3774.1935483870966</v>
          </cell>
          <cell r="EI13">
            <v>3566.6666666666665</v>
          </cell>
          <cell r="EJ13">
            <v>3645.1612903225805</v>
          </cell>
          <cell r="EK13">
            <v>3967.7419354838707</v>
          </cell>
          <cell r="EL13">
            <v>5700</v>
          </cell>
          <cell r="EM13">
            <v>10677.41935483871</v>
          </cell>
          <cell r="EN13">
            <v>11766.666666666666</v>
          </cell>
          <cell r="EO13">
            <v>13903.225806451614</v>
          </cell>
          <cell r="EP13">
            <v>16806.451612903227</v>
          </cell>
          <cell r="EQ13">
            <v>11642.857142857143</v>
          </cell>
          <cell r="ER13">
            <v>6129.0322580645161</v>
          </cell>
          <cell r="ES13">
            <v>3833.3333333333335</v>
          </cell>
          <cell r="ET13">
            <v>3677.4193548387098</v>
          </cell>
          <cell r="EU13">
            <v>3933.3333333333335</v>
          </cell>
          <cell r="EV13">
            <v>3354.8387096774195</v>
          </cell>
          <cell r="EW13">
            <v>4580.6451612903229</v>
          </cell>
          <cell r="EX13">
            <v>6666.666666666667</v>
          </cell>
          <cell r="EY13">
            <v>8032.2580645161288</v>
          </cell>
          <cell r="EZ13">
            <v>12266.666666666666</v>
          </cell>
          <cell r="FA13">
            <v>13290.322580645161</v>
          </cell>
          <cell r="FB13">
            <v>11354.838709677419</v>
          </cell>
          <cell r="FC13">
            <v>13214.285714285714</v>
          </cell>
          <cell r="FD13">
            <v>13612.903225806451</v>
          </cell>
          <cell r="FE13">
            <v>4833.333333333333</v>
          </cell>
          <cell r="FF13">
            <v>4161.2903225806449</v>
          </cell>
          <cell r="FG13">
            <v>3800</v>
          </cell>
          <cell r="FH13">
            <v>4258.0645161290322</v>
          </cell>
          <cell r="FI13">
            <v>4774.1935483870966</v>
          </cell>
          <cell r="FJ13">
            <v>8300</v>
          </cell>
          <cell r="FK13">
            <v>10290.322580645161</v>
          </cell>
          <cell r="FL13">
            <v>15066.666666666666</v>
          </cell>
          <cell r="FM13">
            <v>16161.290322580646</v>
          </cell>
          <cell r="FN13">
            <v>15645.161290322581</v>
          </cell>
          <cell r="FO13">
            <v>14172.413793103447</v>
          </cell>
          <cell r="FP13">
            <v>11774.193548387097</v>
          </cell>
          <cell r="FQ13">
            <v>6566.666666666667</v>
          </cell>
          <cell r="FR13">
            <v>4193.5483870967746</v>
          </cell>
          <cell r="FS13">
            <v>4700</v>
          </cell>
          <cell r="FT13">
            <v>4870.9677419354839</v>
          </cell>
          <cell r="FU13">
            <v>6548.3870967741932</v>
          </cell>
          <cell r="FV13">
            <v>7566.666666666667</v>
          </cell>
          <cell r="FW13">
            <v>6935.4838709677415</v>
          </cell>
          <cell r="FX13">
            <v>8700</v>
          </cell>
          <cell r="FY13">
            <v>11903.225806451614</v>
          </cell>
          <cell r="FZ13">
            <v>13903.225806451614</v>
          </cell>
          <cell r="GA13">
            <v>15035.714285714286</v>
          </cell>
          <cell r="GB13">
            <v>8064.5161290322585</v>
          </cell>
          <cell r="GC13">
            <v>4733.333333333333</v>
          </cell>
          <cell r="GD13">
            <v>3290.3225806451615</v>
          </cell>
          <cell r="GE13">
            <v>16300</v>
          </cell>
          <cell r="GF13">
            <v>3612.9032258064517</v>
          </cell>
          <cell r="GG13">
            <v>17580.645161290322</v>
          </cell>
          <cell r="GH13">
            <v>6533.333333333333</v>
          </cell>
          <cell r="GI13">
            <v>9225.8064516129034</v>
          </cell>
          <cell r="GJ13">
            <v>9766.6666666666661</v>
          </cell>
          <cell r="GK13">
            <v>12096.774193548386</v>
          </cell>
          <cell r="GL13">
            <v>12741.935483870968</v>
          </cell>
          <cell r="GM13">
            <v>10285.714285714286</v>
          </cell>
          <cell r="GN13">
            <v>8193.5483870967746</v>
          </cell>
          <cell r="GO13">
            <v>4533.333333333333</v>
          </cell>
          <cell r="GP13">
            <v>8580.645161290322</v>
          </cell>
          <cell r="GQ13">
            <v>8033.333333333333</v>
          </cell>
          <cell r="GR13">
            <v>8516.1290322580644</v>
          </cell>
          <cell r="GS13">
            <v>11032.258064516129</v>
          </cell>
          <cell r="GT13">
            <v>10333.333333333334</v>
          </cell>
          <cell r="GU13">
            <v>12774.193548387097</v>
          </cell>
          <cell r="GV13">
            <v>14533.333333333334</v>
          </cell>
          <cell r="GW13">
            <v>16967.741935483871</v>
          </cell>
          <cell r="GX13">
            <v>14870.967741935483</v>
          </cell>
          <cell r="GY13">
            <v>10357.142857142857</v>
          </cell>
          <cell r="GZ13">
            <v>8741.9354838709678</v>
          </cell>
          <cell r="HA13">
            <v>6366.666666666667</v>
          </cell>
          <cell r="HB13">
            <v>5870.9677419354839</v>
          </cell>
          <cell r="HC13">
            <v>7233.333333333333</v>
          </cell>
          <cell r="HD13">
            <v>6322.5806451612907</v>
          </cell>
          <cell r="HE13">
            <v>7903.2258064516127</v>
          </cell>
          <cell r="HF13">
            <v>8666.6666666666661</v>
          </cell>
          <cell r="HG13">
            <v>10806.451612903225</v>
          </cell>
          <cell r="HH13">
            <v>13300</v>
          </cell>
          <cell r="HI13">
            <v>20870.967741935485</v>
          </cell>
          <cell r="HJ13">
            <v>20645.16129032258</v>
          </cell>
          <cell r="HK13">
            <v>20482.758620689656</v>
          </cell>
          <cell r="HL13">
            <v>15064.516129032258</v>
          </cell>
          <cell r="HM13">
            <v>12533.333333333332</v>
          </cell>
          <cell r="HN13">
            <v>11516.129032258064</v>
          </cell>
          <cell r="HO13">
            <v>11933.333333333332</v>
          </cell>
          <cell r="HP13">
            <v>13838.709677419356</v>
          </cell>
          <cell r="HQ13">
            <v>11064.516129032258</v>
          </cell>
          <cell r="HR13">
            <v>15600</v>
          </cell>
          <cell r="HS13">
            <v>15967.741935483871</v>
          </cell>
          <cell r="HT13">
            <v>15867.666666666666</v>
          </cell>
          <cell r="HU13">
            <v>17937.483870967742</v>
          </cell>
          <cell r="HV13">
            <v>23454.612903225807</v>
          </cell>
          <cell r="HW13">
            <v>23611.142857142859</v>
          </cell>
          <cell r="HX13">
            <v>14940.483870967742</v>
          </cell>
          <cell r="HY13">
            <v>10406</v>
          </cell>
          <cell r="HZ13">
            <v>11974.741935483871</v>
          </cell>
          <cell r="IA13">
            <v>7000</v>
          </cell>
          <cell r="IB13">
            <v>6000</v>
          </cell>
          <cell r="IC13">
            <v>5000</v>
          </cell>
          <cell r="ID13">
            <v>5000</v>
          </cell>
          <cell r="IE13">
            <v>5000</v>
          </cell>
          <cell r="IF13">
            <v>5000</v>
          </cell>
          <cell r="IG13">
            <v>5000</v>
          </cell>
          <cell r="IH13">
            <v>5000</v>
          </cell>
          <cell r="II13">
            <v>5000</v>
          </cell>
          <cell r="IJ13">
            <v>5000</v>
          </cell>
          <cell r="IK13">
            <v>5000</v>
          </cell>
          <cell r="IL13">
            <v>5000</v>
          </cell>
          <cell r="IM13">
            <v>5000</v>
          </cell>
          <cell r="IN13">
            <v>5000</v>
          </cell>
          <cell r="IO13">
            <v>5000</v>
          </cell>
          <cell r="IP13">
            <v>5000</v>
          </cell>
          <cell r="IQ13">
            <v>5000</v>
          </cell>
          <cell r="IR13">
            <v>5000</v>
          </cell>
          <cell r="IS13">
            <v>5000</v>
          </cell>
          <cell r="IT13">
            <v>8797.6893145161284</v>
          </cell>
          <cell r="IU13">
            <v>8797.6893145161284</v>
          </cell>
          <cell r="IV13">
            <v>8797.6893145161284</v>
          </cell>
          <cell r="IW13">
            <v>8797.6893145161284</v>
          </cell>
          <cell r="IX13">
            <v>8797.6893145161284</v>
          </cell>
          <cell r="IY13">
            <v>8797.6893145161284</v>
          </cell>
          <cell r="IZ13">
            <v>8797.6893145161284</v>
          </cell>
          <cell r="JA13">
            <v>8797.6893145161284</v>
          </cell>
          <cell r="JB13">
            <v>8797.6893145161284</v>
          </cell>
          <cell r="JC13">
            <v>8797.6893145161284</v>
          </cell>
          <cell r="JD13">
            <v>8797.6893145161284</v>
          </cell>
          <cell r="JE13">
            <v>8797.6893145161284</v>
          </cell>
          <cell r="JF13">
            <v>7926.3668094508084</v>
          </cell>
          <cell r="JG13">
            <v>7926.3668094508084</v>
          </cell>
          <cell r="JH13">
            <v>7926.3668094508084</v>
          </cell>
          <cell r="JI13">
            <v>7926.3668094508084</v>
          </cell>
          <cell r="JJ13">
            <v>7926.3668094508084</v>
          </cell>
          <cell r="JK13">
            <v>7926.3668094508084</v>
          </cell>
          <cell r="JL13">
            <v>7926.3668094508084</v>
          </cell>
          <cell r="JM13">
            <v>7926.3668094508084</v>
          </cell>
          <cell r="JN13">
            <v>7926.3668094508084</v>
          </cell>
          <cell r="JO13">
            <v>7926.3668094508084</v>
          </cell>
          <cell r="JP13">
            <v>7926.3668094508084</v>
          </cell>
          <cell r="JQ13">
            <v>7926.3668094508084</v>
          </cell>
          <cell r="JR13">
            <v>6733.45352958691</v>
          </cell>
          <cell r="JS13">
            <v>6733.45352958691</v>
          </cell>
          <cell r="JT13">
            <v>6733.45352958691</v>
          </cell>
          <cell r="JU13">
            <v>6733.45352958691</v>
          </cell>
          <cell r="JV13">
            <v>6733.45352958691</v>
          </cell>
          <cell r="JW13">
            <v>6733.45352958691</v>
          </cell>
          <cell r="JX13">
            <v>6733.45352958691</v>
          </cell>
          <cell r="JY13">
            <v>6733.45352958691</v>
          </cell>
          <cell r="JZ13">
            <v>6733.45352958691</v>
          </cell>
          <cell r="KA13">
            <v>6733.45352958691</v>
          </cell>
          <cell r="KB13">
            <v>6733.45352958691</v>
          </cell>
          <cell r="KC13">
            <v>6733.45352958691</v>
          </cell>
        </row>
        <row r="16">
          <cell r="CH16">
            <v>-51742.796980474326</v>
          </cell>
          <cell r="CI16">
            <v>-51742.796980474326</v>
          </cell>
          <cell r="CJ16">
            <v>-51742.796980474326</v>
          </cell>
          <cell r="CK16">
            <v>-51742.796980474326</v>
          </cell>
          <cell r="CL16">
            <v>-51742.796980474326</v>
          </cell>
          <cell r="CM16">
            <v>-51742.796980474326</v>
          </cell>
          <cell r="CN16">
            <v>-51742.796980474326</v>
          </cell>
          <cell r="CO16">
            <v>-51742.796980474326</v>
          </cell>
          <cell r="CP16">
            <v>-51742.796980474326</v>
          </cell>
          <cell r="CQ16">
            <v>-51742.796980474326</v>
          </cell>
          <cell r="CR16">
            <v>-51742.796980474326</v>
          </cell>
          <cell r="CS16">
            <v>-51742.796980474326</v>
          </cell>
          <cell r="CT16">
            <v>-53409.940933866572</v>
          </cell>
          <cell r="CU16">
            <v>-53409.940933866572</v>
          </cell>
          <cell r="CV16">
            <v>-53409.940933866572</v>
          </cell>
          <cell r="CW16">
            <v>-53409.940933866572</v>
          </cell>
          <cell r="CX16">
            <v>-53409.940933866572</v>
          </cell>
          <cell r="CY16">
            <v>-53409.940933866572</v>
          </cell>
          <cell r="CZ16">
            <v>-53409.940933866572</v>
          </cell>
          <cell r="DA16">
            <v>-53409.940933866572</v>
          </cell>
          <cell r="DB16">
            <v>-53409.940933866572</v>
          </cell>
          <cell r="DC16">
            <v>-53409.940933866572</v>
          </cell>
          <cell r="DD16">
            <v>-53409.940933866572</v>
          </cell>
          <cell r="DE16">
            <v>-53409.940933866572</v>
          </cell>
          <cell r="DF16">
            <v>-53227.437094880792</v>
          </cell>
          <cell r="DG16">
            <v>-53227.437094880792</v>
          </cell>
          <cell r="DH16">
            <v>-53227.437094880792</v>
          </cell>
          <cell r="DI16">
            <v>-53227.437094880792</v>
          </cell>
          <cell r="DJ16">
            <v>-53227.437094880792</v>
          </cell>
          <cell r="DK16">
            <v>-53227.437094880792</v>
          </cell>
          <cell r="DL16">
            <v>-53227.437094880792</v>
          </cell>
          <cell r="DM16">
            <v>-53227.437094880792</v>
          </cell>
          <cell r="DN16">
            <v>-53227.437094880792</v>
          </cell>
          <cell r="DO16">
            <v>-53227.437094880792</v>
          </cell>
          <cell r="DP16">
            <v>-53227.437094880792</v>
          </cell>
          <cell r="DQ16">
            <v>-53227.437094880792</v>
          </cell>
          <cell r="DR16">
            <v>-64183.190507435596</v>
          </cell>
          <cell r="DS16">
            <v>-64183.190507435596</v>
          </cell>
          <cell r="DT16">
            <v>-64183.190507435596</v>
          </cell>
          <cell r="DU16">
            <v>-64183.190507435596</v>
          </cell>
          <cell r="DV16">
            <v>-64183.190507435596</v>
          </cell>
          <cell r="DW16">
            <v>-64183.190507435596</v>
          </cell>
          <cell r="DX16">
            <v>-64183.190507435596</v>
          </cell>
          <cell r="DY16">
            <v>-64183.190507435596</v>
          </cell>
          <cell r="DZ16">
            <v>-64183.190507435596</v>
          </cell>
          <cell r="EA16">
            <v>-64183.190507435596</v>
          </cell>
          <cell r="EB16">
            <v>-64183.190507435596</v>
          </cell>
          <cell r="EC16">
            <v>-64183.190507435596</v>
          </cell>
          <cell r="ED16">
            <v>-73356.926767707904</v>
          </cell>
          <cell r="EE16">
            <v>-73356.926767707904</v>
          </cell>
          <cell r="EF16">
            <v>-73356.926767707904</v>
          </cell>
          <cell r="EG16">
            <v>-73356.926767707904</v>
          </cell>
          <cell r="EH16">
            <v>-73356.926767707904</v>
          </cell>
          <cell r="EI16">
            <v>-73356.926767707904</v>
          </cell>
          <cell r="EJ16">
            <v>-73356.926767707904</v>
          </cell>
          <cell r="EK16">
            <v>-73356.926767707904</v>
          </cell>
          <cell r="EL16">
            <v>-73356.926767707904</v>
          </cell>
          <cell r="EM16">
            <v>-73356.926767707904</v>
          </cell>
          <cell r="EN16">
            <v>-73356.926767707904</v>
          </cell>
          <cell r="EO16">
            <v>-73356.926767707904</v>
          </cell>
          <cell r="EP16">
            <v>-83243.165611427539</v>
          </cell>
          <cell r="EQ16">
            <v>-83243.165611427539</v>
          </cell>
          <cell r="ER16">
            <v>-83243.165611427539</v>
          </cell>
          <cell r="ES16">
            <v>-83243.165611427539</v>
          </cell>
          <cell r="ET16">
            <v>-83243.165611427539</v>
          </cell>
          <cell r="EU16">
            <v>-83243.165611427539</v>
          </cell>
          <cell r="EV16">
            <v>-83243.165611427539</v>
          </cell>
          <cell r="EW16">
            <v>-83243.165611427539</v>
          </cell>
          <cell r="EX16">
            <v>-83243.165611427539</v>
          </cell>
          <cell r="EY16">
            <v>-83243.165611427539</v>
          </cell>
          <cell r="EZ16">
            <v>-83243.165611427539</v>
          </cell>
          <cell r="FA16">
            <v>-83243.165611427539</v>
          </cell>
          <cell r="FB16">
            <v>-91491.898369210685</v>
          </cell>
          <cell r="FC16">
            <v>-91491.898369210685</v>
          </cell>
          <cell r="FD16">
            <v>-91491.898369210685</v>
          </cell>
          <cell r="FE16">
            <v>-91491.898369210685</v>
          </cell>
          <cell r="FF16">
            <v>-91491.898369210685</v>
          </cell>
          <cell r="FG16">
            <v>-91491.898369210685</v>
          </cell>
          <cell r="FH16">
            <v>-91491.898369210685</v>
          </cell>
          <cell r="FI16">
            <v>-91491.898369210685</v>
          </cell>
          <cell r="FJ16">
            <v>-91491.898369210685</v>
          </cell>
          <cell r="FK16">
            <v>-91491.898369210685</v>
          </cell>
          <cell r="FL16">
            <v>-91491.898369210685</v>
          </cell>
          <cell r="FM16">
            <v>-91491.898369210685</v>
          </cell>
          <cell r="FN16">
            <v>-98021.855784757208</v>
          </cell>
          <cell r="FO16">
            <v>-98021.855784757208</v>
          </cell>
          <cell r="FP16">
            <v>-98021.855784757208</v>
          </cell>
          <cell r="FQ16">
            <v>-98021.855784757208</v>
          </cell>
          <cell r="FR16">
            <v>-98021.855784757208</v>
          </cell>
          <cell r="FS16">
            <v>-98021.855784757208</v>
          </cell>
          <cell r="FT16">
            <v>-98021.855784757208</v>
          </cell>
          <cell r="FU16">
            <v>-98021.855784757208</v>
          </cell>
          <cell r="FV16">
            <v>-98021.855784757208</v>
          </cell>
          <cell r="FW16">
            <v>-98021.855784757208</v>
          </cell>
          <cell r="FX16">
            <v>-98021.855784757208</v>
          </cell>
          <cell r="FY16">
            <v>-98021.855784757208</v>
          </cell>
          <cell r="FZ16">
            <v>-80142.465753424665</v>
          </cell>
          <cell r="GA16">
            <v>-80142.465753424665</v>
          </cell>
          <cell r="GB16">
            <v>-80142.465753424665</v>
          </cell>
          <cell r="GC16">
            <v>-80142.465753424665</v>
          </cell>
          <cell r="GD16">
            <v>-80142.465753424665</v>
          </cell>
          <cell r="GE16">
            <v>-80142.465753424665</v>
          </cell>
          <cell r="GF16">
            <v>-80142.465753424665</v>
          </cell>
          <cell r="GG16">
            <v>-80142.465753424665</v>
          </cell>
          <cell r="GH16">
            <v>-80142.465753424665</v>
          </cell>
          <cell r="GI16">
            <v>-80142.465753424665</v>
          </cell>
          <cell r="GJ16">
            <v>-80142.465753424665</v>
          </cell>
          <cell r="GK16">
            <v>-80142.465753424665</v>
          </cell>
          <cell r="GL16">
            <v>-92668.493150684939</v>
          </cell>
          <cell r="GM16">
            <v>-92668.493150684939</v>
          </cell>
          <cell r="GN16">
            <v>-92668.493150684939</v>
          </cell>
          <cell r="GO16">
            <v>-92668.493150684939</v>
          </cell>
          <cell r="GP16">
            <v>-92668.493150684939</v>
          </cell>
          <cell r="GQ16">
            <v>-92668.493150684939</v>
          </cell>
          <cell r="GR16">
            <v>-92668.493150684939</v>
          </cell>
          <cell r="GS16">
            <v>-92668.493150684939</v>
          </cell>
          <cell r="GT16">
            <v>-92668.493150684939</v>
          </cell>
          <cell r="GU16">
            <v>-92668.493150684939</v>
          </cell>
          <cell r="GV16">
            <v>-92668.493150684939</v>
          </cell>
          <cell r="GW16">
            <v>-92668.493150684939</v>
          </cell>
          <cell r="GX16">
            <v>-112202.7397260274</v>
          </cell>
          <cell r="GY16">
            <v>-112202.7397260274</v>
          </cell>
          <cell r="GZ16">
            <v>-112202.7397260274</v>
          </cell>
          <cell r="HA16">
            <v>-112202.7397260274</v>
          </cell>
          <cell r="HB16">
            <v>-112202.7397260274</v>
          </cell>
          <cell r="HC16">
            <v>-112202.7397260274</v>
          </cell>
          <cell r="HD16">
            <v>-112202.7397260274</v>
          </cell>
          <cell r="HE16">
            <v>-112202.7397260274</v>
          </cell>
          <cell r="HF16">
            <v>-112202.7397260274</v>
          </cell>
          <cell r="HG16">
            <v>-112202.7397260274</v>
          </cell>
          <cell r="HH16">
            <v>-112202.7397260274</v>
          </cell>
          <cell r="HI16">
            <v>-112202.7397260274</v>
          </cell>
          <cell r="HJ16">
            <v>-122632.87671232877</v>
          </cell>
          <cell r="HK16">
            <v>-122632.87671232877</v>
          </cell>
          <cell r="HL16">
            <v>-122632.87671232877</v>
          </cell>
          <cell r="HM16">
            <v>-122632.87671232877</v>
          </cell>
          <cell r="HN16">
            <v>-122632.87671232877</v>
          </cell>
          <cell r="HO16">
            <v>-122632.87671232877</v>
          </cell>
          <cell r="HP16">
            <v>-122632.87671232877</v>
          </cell>
          <cell r="HQ16">
            <v>-122632.87671232877</v>
          </cell>
          <cell r="HR16">
            <v>-122632.87671232877</v>
          </cell>
          <cell r="HS16">
            <v>-122632.87671232877</v>
          </cell>
          <cell r="HT16">
            <v>-122632.87671232877</v>
          </cell>
          <cell r="HU16">
            <v>-122632.87671232877</v>
          </cell>
          <cell r="HV16">
            <v>-124400</v>
          </cell>
          <cell r="HW16">
            <v>-124400</v>
          </cell>
          <cell r="HX16">
            <v>-124400</v>
          </cell>
          <cell r="HY16">
            <v>-124400</v>
          </cell>
          <cell r="HZ16">
            <v>-124400</v>
          </cell>
          <cell r="IA16">
            <v>-124400</v>
          </cell>
          <cell r="IB16">
            <v>-124400</v>
          </cell>
          <cell r="IC16">
            <v>-124400</v>
          </cell>
          <cell r="ID16">
            <v>-124400</v>
          </cell>
          <cell r="IE16">
            <v>-124400</v>
          </cell>
          <cell r="IF16">
            <v>-124400</v>
          </cell>
          <cell r="IG16">
            <v>-124400</v>
          </cell>
          <cell r="IH16">
            <v>-128500</v>
          </cell>
          <cell r="II16">
            <v>-128500</v>
          </cell>
          <cell r="IJ16">
            <v>-128500</v>
          </cell>
          <cell r="IK16">
            <v>-128500</v>
          </cell>
          <cell r="IL16">
            <v>-128500</v>
          </cell>
          <cell r="IM16">
            <v>-128500</v>
          </cell>
          <cell r="IN16">
            <v>-128500</v>
          </cell>
          <cell r="IO16">
            <v>-128500</v>
          </cell>
          <cell r="IP16">
            <v>-128500</v>
          </cell>
          <cell r="IQ16">
            <v>-128500</v>
          </cell>
          <cell r="IR16">
            <v>-128500</v>
          </cell>
          <cell r="IS16">
            <v>-128500</v>
          </cell>
          <cell r="IT16">
            <v>-151602.33300724832</v>
          </cell>
          <cell r="IU16">
            <v>-151602.33300724832</v>
          </cell>
          <cell r="IV16">
            <v>-151602.33300724832</v>
          </cell>
          <cell r="IW16">
            <v>-151602.33300724832</v>
          </cell>
          <cell r="IX16">
            <v>-151602.33300724832</v>
          </cell>
          <cell r="IY16">
            <v>-151602.33300724832</v>
          </cell>
          <cell r="IZ16">
            <v>-151602.33300724832</v>
          </cell>
          <cell r="JA16">
            <v>-146602.33300724832</v>
          </cell>
          <cell r="JB16">
            <v>-151602.33300724832</v>
          </cell>
          <cell r="JC16">
            <v>-145602.33300724832</v>
          </cell>
          <cell r="JD16">
            <v>-151602.33300724832</v>
          </cell>
          <cell r="JE16">
            <v>-151602.33300724832</v>
          </cell>
          <cell r="JF16">
            <v>-150040.63740181329</v>
          </cell>
          <cell r="JG16">
            <v>-150040.63740181329</v>
          </cell>
          <cell r="JH16">
            <v>-150040.63740181329</v>
          </cell>
          <cell r="JI16">
            <v>-150040.63740181329</v>
          </cell>
          <cell r="JJ16">
            <v>-150040.63740181329</v>
          </cell>
          <cell r="JK16">
            <v>-150040.63740181329</v>
          </cell>
          <cell r="JL16">
            <v>-150040.63740181329</v>
          </cell>
          <cell r="JM16">
            <v>-150040.63740181329</v>
          </cell>
          <cell r="JN16">
            <v>-150040.63740181329</v>
          </cell>
          <cell r="JO16">
            <v>-150040.63740181329</v>
          </cell>
          <cell r="JP16">
            <v>-150040.63740181329</v>
          </cell>
          <cell r="JQ16">
            <v>-150040.63740181329</v>
          </cell>
          <cell r="JR16">
            <v>-157834.93158485743</v>
          </cell>
          <cell r="JS16">
            <v>-157834.93158485743</v>
          </cell>
          <cell r="JT16">
            <v>-157834.93158485743</v>
          </cell>
          <cell r="JU16">
            <v>-157834.93158485743</v>
          </cell>
          <cell r="JV16">
            <v>-157834.93158485743</v>
          </cell>
          <cell r="JW16">
            <v>-157834.93158485743</v>
          </cell>
          <cell r="JX16">
            <v>-157834.93158485743</v>
          </cell>
          <cell r="JY16">
            <v>-157834.93158485743</v>
          </cell>
          <cell r="JZ16">
            <v>-157834.93158485743</v>
          </cell>
          <cell r="KA16">
            <v>-157834.93158485743</v>
          </cell>
          <cell r="KB16">
            <v>-157834.93158485743</v>
          </cell>
          <cell r="KC16">
            <v>-157834.93158485743</v>
          </cell>
        </row>
        <row r="40">
          <cell r="CH40">
            <v>42528.035458555205</v>
          </cell>
          <cell r="CI40">
            <v>36919.740527679627</v>
          </cell>
          <cell r="CJ40">
            <v>32624.809652103573</v>
          </cell>
          <cell r="CK40">
            <v>24805.454813393913</v>
          </cell>
          <cell r="CL40">
            <v>21495.777394039058</v>
          </cell>
          <cell r="CM40">
            <v>17905.454813393906</v>
          </cell>
          <cell r="CN40">
            <v>16689.325781135838</v>
          </cell>
          <cell r="CO40">
            <v>22302.2290069423</v>
          </cell>
          <cell r="CP40">
            <v>27872.121480060578</v>
          </cell>
          <cell r="CQ40">
            <v>24850.616103716475</v>
          </cell>
          <cell r="CR40">
            <v>30505.454813393906</v>
          </cell>
          <cell r="CS40">
            <v>32140.938684361645</v>
          </cell>
          <cell r="CT40">
            <v>32285.015676616782</v>
          </cell>
          <cell r="CU40">
            <v>29861.052542976224</v>
          </cell>
          <cell r="CV40">
            <v>31026.951160487744</v>
          </cell>
          <cell r="CW40">
            <v>20475.338257261941</v>
          </cell>
          <cell r="CX40">
            <v>19414.04793468129</v>
          </cell>
          <cell r="CY40">
            <v>18875.338257261934</v>
          </cell>
          <cell r="CZ40">
            <v>19188.241483068388</v>
          </cell>
          <cell r="DA40">
            <v>19575.338257261934</v>
          </cell>
          <cell r="DB40">
            <v>21875.338257261934</v>
          </cell>
          <cell r="DC40">
            <v>24865.660837907108</v>
          </cell>
          <cell r="DD40">
            <v>31375.338257261934</v>
          </cell>
          <cell r="DE40">
            <v>34317.273741132914</v>
          </cell>
          <cell r="DF40">
            <v>34896.386169643753</v>
          </cell>
          <cell r="DG40">
            <v>33913.667275634536</v>
          </cell>
          <cell r="DH40">
            <v>28799.611976095366</v>
          </cell>
          <cell r="DI40">
            <v>22501.762513729773</v>
          </cell>
          <cell r="DJ40">
            <v>19541.547459966325</v>
          </cell>
          <cell r="DK40">
            <v>21001.762513729762</v>
          </cell>
          <cell r="DL40">
            <v>22993.160363192143</v>
          </cell>
          <cell r="DM40">
            <v>20122.192621256665</v>
          </cell>
          <cell r="DN40">
            <v>29635.095847063105</v>
          </cell>
          <cell r="DO40">
            <v>36799.611976095359</v>
          </cell>
          <cell r="DP40">
            <v>40901.762513729773</v>
          </cell>
          <cell r="DQ40">
            <v>35251.224879321162</v>
          </cell>
          <cell r="DR40">
            <v>33567.452488207935</v>
          </cell>
          <cell r="DS40">
            <v>32903.381297996581</v>
          </cell>
          <cell r="DT40">
            <v>33470.678294659534</v>
          </cell>
          <cell r="DU40">
            <v>30729.81807960579</v>
          </cell>
          <cell r="DV40">
            <v>29502.936359175663</v>
          </cell>
          <cell r="DW40">
            <v>19296.484746272443</v>
          </cell>
          <cell r="DX40">
            <v>19857.77506885309</v>
          </cell>
          <cell r="DY40">
            <v>21277.129907562758</v>
          </cell>
          <cell r="DZ40">
            <v>28229.818079605771</v>
          </cell>
          <cell r="EA40">
            <v>33148.097649498253</v>
          </cell>
          <cell r="EB40">
            <v>31596.484746272457</v>
          </cell>
          <cell r="EC40">
            <v>29341.646036595026</v>
          </cell>
          <cell r="ED40">
            <v>36155.014397622566</v>
          </cell>
          <cell r="EE40">
            <v>26246.028222507372</v>
          </cell>
          <cell r="EF40">
            <v>29090.498268590305</v>
          </cell>
          <cell r="EG40">
            <v>17372.218698697841</v>
          </cell>
          <cell r="EH40">
            <v>17187.272462138684</v>
          </cell>
          <cell r="EI40">
            <v>17505.55203203117</v>
          </cell>
          <cell r="EJ40">
            <v>19380.820849235468</v>
          </cell>
          <cell r="EK40">
            <v>16929.207946009657</v>
          </cell>
          <cell r="EL40">
            <v>18438.885365364498</v>
          </cell>
          <cell r="EM40">
            <v>24380.820849235482</v>
          </cell>
          <cell r="EN40">
            <v>32205.552032031173</v>
          </cell>
          <cell r="EO40">
            <v>34380.82084923549</v>
          </cell>
          <cell r="EP40">
            <v>33569.730102226909</v>
          </cell>
          <cell r="EQ40">
            <v>23925.720885637038</v>
          </cell>
          <cell r="ER40">
            <v>23956.826876420462</v>
          </cell>
          <cell r="ES40">
            <v>21413.816123732275</v>
          </cell>
          <cell r="ET40">
            <v>22279.407521581754</v>
          </cell>
          <cell r="EU40">
            <v>21913.816123732282</v>
          </cell>
          <cell r="EV40">
            <v>12569.7301022269</v>
          </cell>
          <cell r="EW40">
            <v>19505.213973194641</v>
          </cell>
          <cell r="EX40">
            <v>23780.48279039895</v>
          </cell>
          <cell r="EY40">
            <v>20795.536553839804</v>
          </cell>
          <cell r="EZ40">
            <v>30980.482790398954</v>
          </cell>
          <cell r="FA40">
            <v>30311.665586097886</v>
          </cell>
          <cell r="FB40">
            <v>21903.214839130538</v>
          </cell>
          <cell r="FC40">
            <v>24710.81852576647</v>
          </cell>
          <cell r="FD40">
            <v>28548.376129453121</v>
          </cell>
          <cell r="FE40">
            <v>16132.247097195044</v>
          </cell>
          <cell r="FF40">
            <v>21193.537419775697</v>
          </cell>
          <cell r="FG40">
            <v>21132.247097195046</v>
          </cell>
          <cell r="FH40">
            <v>21096.763226227304</v>
          </cell>
          <cell r="FI40">
            <v>25193.53741977569</v>
          </cell>
          <cell r="FJ40">
            <v>18232.24709719505</v>
          </cell>
          <cell r="FK40">
            <v>30354.827742356338</v>
          </cell>
          <cell r="FL40">
            <v>39432.247097195061</v>
          </cell>
          <cell r="FM40">
            <v>36999.989032678932</v>
          </cell>
          <cell r="FN40">
            <v>32576.643005302347</v>
          </cell>
          <cell r="FO40">
            <v>31377.532882944164</v>
          </cell>
          <cell r="FP40">
            <v>28705.675263366848</v>
          </cell>
          <cell r="FQ40">
            <v>15797.073112829243</v>
          </cell>
          <cell r="FR40">
            <v>19512.126876270093</v>
          </cell>
          <cell r="FS40">
            <v>16197.073112829223</v>
          </cell>
          <cell r="FT40">
            <v>13383.09461820557</v>
          </cell>
          <cell r="FU40">
            <v>17415.352682721707</v>
          </cell>
          <cell r="FV40">
            <v>19763.739779495892</v>
          </cell>
          <cell r="FW40">
            <v>21286.320424657188</v>
          </cell>
          <cell r="FX40">
            <v>21930.40644616256</v>
          </cell>
          <cell r="FY40">
            <v>22350.836553689431</v>
          </cell>
          <cell r="FZ40">
            <v>25202.628360270584</v>
          </cell>
          <cell r="GA40">
            <v>29223.365687459522</v>
          </cell>
          <cell r="GB40">
            <v>23654.24126349638</v>
          </cell>
          <cell r="GC40">
            <v>13175.746639840474</v>
          </cell>
          <cell r="GD40">
            <v>20267.144489302835</v>
          </cell>
          <cell r="GE40">
            <v>28642.413306507136</v>
          </cell>
          <cell r="GF40">
            <v>18783.273521560892</v>
          </cell>
          <cell r="GG40">
            <v>36396.176747367339</v>
          </cell>
          <cell r="GH40">
            <v>24742.413306507122</v>
          </cell>
          <cell r="GI40">
            <v>31751.015457044767</v>
          </cell>
          <cell r="GJ40">
            <v>32909.079973173801</v>
          </cell>
          <cell r="GK40">
            <v>28460.692876399607</v>
          </cell>
          <cell r="GL40">
            <v>31160.968550792932</v>
          </cell>
          <cell r="GM40">
            <v>28884.013592792715</v>
          </cell>
          <cell r="GN40">
            <v>28015.612923361197</v>
          </cell>
          <cell r="GO40">
            <v>19507.58796890029</v>
          </cell>
          <cell r="GP40">
            <v>21426.372619530488</v>
          </cell>
          <cell r="GQ40">
            <v>20918.457387097478</v>
          </cell>
          <cell r="GR40">
            <v>18202.462820142755</v>
          </cell>
          <cell r="GS40">
            <v>22494.836194707055</v>
          </cell>
          <cell r="GT40">
            <v>23171.730233477148</v>
          </cell>
          <cell r="GU40">
            <v>27981.688789202835</v>
          </cell>
          <cell r="GV40">
            <v>32426.709443668289</v>
          </cell>
          <cell r="GW40">
            <v>30749.788225674478</v>
          </cell>
          <cell r="GX40">
            <v>31876.242995506185</v>
          </cell>
          <cell r="GY40">
            <v>29494.407732240186</v>
          </cell>
          <cell r="GZ40">
            <v>28586.007093998138</v>
          </cell>
          <cell r="HA40">
            <v>19686.088460965537</v>
          </cell>
          <cell r="HB40">
            <v>21693.255501062999</v>
          </cell>
          <cell r="HC40">
            <v>21161.944854311601</v>
          </cell>
          <cell r="HD40">
            <v>18320.847092723376</v>
          </cell>
          <cell r="HE40">
            <v>22810.934272849474</v>
          </cell>
          <cell r="HF40">
            <v>23519.007168789914</v>
          </cell>
          <cell r="HG40">
            <v>28550.520358202048</v>
          </cell>
          <cell r="HH40">
            <v>33200.286004005626</v>
          </cell>
          <cell r="HI40">
            <v>31446.123025637102</v>
          </cell>
          <cell r="HJ40">
            <v>31876.242995506185</v>
          </cell>
          <cell r="HK40">
            <v>29494.407732240186</v>
          </cell>
          <cell r="HL40">
            <v>28586.007093998138</v>
          </cell>
          <cell r="HM40">
            <v>19686.088460965537</v>
          </cell>
          <cell r="HN40">
            <v>21693.255501062999</v>
          </cell>
          <cell r="HO40">
            <v>21161.944854311601</v>
          </cell>
          <cell r="HP40">
            <v>18223.381742979123</v>
          </cell>
          <cell r="HQ40">
            <v>23266.823231890223</v>
          </cell>
          <cell r="HR40">
            <v>24724.45037200228</v>
          </cell>
          <cell r="HS40">
            <v>30805.104533272177</v>
          </cell>
          <cell r="HT40">
            <v>35120.037954014762</v>
          </cell>
          <cell r="HU40">
            <v>32524.682438300042</v>
          </cell>
          <cell r="HV40">
            <v>31278.388551162814</v>
          </cell>
          <cell r="HW40">
            <v>28713.057976018739</v>
          </cell>
          <cell r="HX40">
            <v>27790.87008026375</v>
          </cell>
          <cell r="HY40">
            <v>18932.364029044053</v>
          </cell>
          <cell r="HZ40">
            <v>20568.761768119817</v>
          </cell>
          <cell r="IA40">
            <v>20014.647663858519</v>
          </cell>
          <cell r="IB40">
            <v>21252.239429574831</v>
          </cell>
          <cell r="IC40">
            <v>22324.539581092104</v>
          </cell>
          <cell r="ID40">
            <v>23941.01525121168</v>
          </cell>
          <cell r="IE40">
            <v>28352.63004667819</v>
          </cell>
          <cell r="IF40">
            <v>31154.209787074804</v>
          </cell>
          <cell r="IG40">
            <v>30234.728626645454</v>
          </cell>
          <cell r="IH40">
            <v>31296.572689742206</v>
          </cell>
          <cell r="II40">
            <v>29385.602178996138</v>
          </cell>
          <cell r="IJ40">
            <v>28790.055683722785</v>
          </cell>
          <cell r="IK40">
            <v>19005.638282049054</v>
          </cell>
          <cell r="IL40">
            <v>21542.312447323071</v>
          </cell>
          <cell r="IM40">
            <v>23086.082304572923</v>
          </cell>
          <cell r="IN40">
            <v>20316.674854637236</v>
          </cell>
          <cell r="IO40">
            <v>25405.395901233765</v>
          </cell>
          <cell r="IP40">
            <v>27030.07409152477</v>
          </cell>
          <cell r="IQ40">
            <v>33040.231048005073</v>
          </cell>
          <cell r="IR40">
            <v>37424.88393301161</v>
          </cell>
          <cell r="IS40">
            <v>42354.47196518389</v>
          </cell>
          <cell r="IT40">
            <v>41082.238625916689</v>
          </cell>
          <cell r="IU40">
            <v>38609.508104132015</v>
          </cell>
          <cell r="IV40">
            <v>33501.455435263517</v>
          </cell>
          <cell r="IW40">
            <v>25553.276261371742</v>
          </cell>
          <cell r="IX40">
            <v>22355.387268039965</v>
          </cell>
          <cell r="IY40">
            <v>21766.957241076376</v>
          </cell>
          <cell r="IZ40">
            <v>20999.701870091627</v>
          </cell>
          <cell r="JA40">
            <v>23198.081702959644</v>
          </cell>
          <cell r="JB40">
            <v>24746.72184393428</v>
          </cell>
          <cell r="JC40">
            <v>37982.137784173203</v>
          </cell>
          <cell r="JD40">
            <v>34940.572204963559</v>
          </cell>
          <cell r="JE40">
            <v>33159.731799005087</v>
          </cell>
          <cell r="JF40">
            <v>33099.100700391456</v>
          </cell>
          <cell r="JG40">
            <v>30053.670880045182</v>
          </cell>
          <cell r="JH40">
            <v>28393.404253285451</v>
          </cell>
          <cell r="JI40">
            <v>19686.885742724102</v>
          </cell>
          <cell r="JJ40">
            <v>21141.150890467197</v>
          </cell>
          <cell r="JK40">
            <v>20558.429912631691</v>
          </cell>
          <cell r="JL40">
            <v>17819.022346498346</v>
          </cell>
          <cell r="JM40">
            <v>22959.522431918303</v>
          </cell>
          <cell r="JN40">
            <v>24677.178080687016</v>
          </cell>
          <cell r="JO40">
            <v>30675.957588372807</v>
          </cell>
          <cell r="JP40">
            <v>35131.828858805085</v>
          </cell>
          <cell r="JQ40">
            <v>33344.716154744499</v>
          </cell>
          <cell r="JR40">
            <v>32523.688683457392</v>
          </cell>
          <cell r="JS40">
            <v>30146.098943163812</v>
          </cell>
          <cell r="JT40">
            <v>27864.002759102088</v>
          </cell>
          <cell r="JU40">
            <v>19772.95634931076</v>
          </cell>
          <cell r="JV40">
            <v>19993.917878991331</v>
          </cell>
          <cell r="JW40">
            <v>20065.749469762002</v>
          </cell>
          <cell r="JX40">
            <v>19445.638988817016</v>
          </cell>
          <cell r="JY40">
            <v>22024.145900754076</v>
          </cell>
          <cell r="JZ40">
            <v>23607.472317467327</v>
          </cell>
          <cell r="KA40">
            <v>30641.12435413439</v>
          </cell>
          <cell r="KB40">
            <v>32044.128964420823</v>
          </cell>
          <cell r="KC40">
            <v>32826.324109152578</v>
          </cell>
        </row>
        <row r="42">
          <cell r="CH42">
            <v>0</v>
          </cell>
          <cell r="CI42">
            <v>71.428571428571431</v>
          </cell>
          <cell r="CJ42">
            <v>32.258064516129032</v>
          </cell>
          <cell r="CK42">
            <v>33.333333333333336</v>
          </cell>
          <cell r="CL42">
            <v>32.258064516129032</v>
          </cell>
          <cell r="CM42">
            <v>233.33333333333334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32.258064516129032</v>
          </cell>
          <cell r="CW42">
            <v>0</v>
          </cell>
          <cell r="CX42">
            <v>387.09677419354841</v>
          </cell>
          <cell r="CY42">
            <v>66.666666666666671</v>
          </cell>
          <cell r="CZ42">
            <v>322.58064516129031</v>
          </cell>
          <cell r="DA42">
            <v>32.258064516129032</v>
          </cell>
          <cell r="DB42">
            <v>66.666666666666671</v>
          </cell>
          <cell r="DC42">
            <v>32.258064516129032</v>
          </cell>
          <cell r="DD42">
            <v>0</v>
          </cell>
          <cell r="DE42">
            <v>0</v>
          </cell>
          <cell r="DF42">
            <v>0</v>
          </cell>
          <cell r="DG42">
            <v>71.428571428571431</v>
          </cell>
          <cell r="DH42">
            <v>225.80645161290323</v>
          </cell>
          <cell r="DI42">
            <v>66.666666666666671</v>
          </cell>
          <cell r="DJ42">
            <v>193.54838709677421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96.774193548387103</v>
          </cell>
          <cell r="DR42">
            <v>32.258064516129032</v>
          </cell>
          <cell r="DS42">
            <v>0</v>
          </cell>
          <cell r="DT42">
            <v>0</v>
          </cell>
          <cell r="DU42">
            <v>0</v>
          </cell>
          <cell r="DV42">
            <v>64.516129032258064</v>
          </cell>
          <cell r="DW42">
            <v>0</v>
          </cell>
          <cell r="DX42">
            <v>0</v>
          </cell>
          <cell r="DY42">
            <v>32.258064516129032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133.33333333333334</v>
          </cell>
          <cell r="EH42">
            <v>32.258064516129032</v>
          </cell>
          <cell r="EI42">
            <v>33.333333333333336</v>
          </cell>
          <cell r="EJ42">
            <v>32.258064516129032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32.258064516129032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33.333333333333336</v>
          </cell>
          <cell r="EV42">
            <v>32.258064516129032</v>
          </cell>
          <cell r="EW42">
            <v>0</v>
          </cell>
          <cell r="EX42">
            <v>33.333333333333336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133.33333333333334</v>
          </cell>
          <cell r="FH42">
            <v>451.61290322580646</v>
          </cell>
          <cell r="FI42">
            <v>548.38709677419354</v>
          </cell>
          <cell r="FJ42">
            <v>333.33333333333331</v>
          </cell>
          <cell r="FK42">
            <v>96.774193548387103</v>
          </cell>
          <cell r="FL42">
            <v>300</v>
          </cell>
          <cell r="FM42">
            <v>32.258064516129032</v>
          </cell>
          <cell r="FN42">
            <v>64.516129032258064</v>
          </cell>
          <cell r="FO42">
            <v>68.965517241379317</v>
          </cell>
          <cell r="FP42">
            <v>64.516129032258064</v>
          </cell>
          <cell r="FQ42">
            <v>66.666666666666671</v>
          </cell>
          <cell r="FR42">
            <v>0</v>
          </cell>
          <cell r="FS42">
            <v>0</v>
          </cell>
          <cell r="FT42">
            <v>64.516129032258064</v>
          </cell>
          <cell r="FU42">
            <v>32.258064516129032</v>
          </cell>
          <cell r="FV42">
            <v>0</v>
          </cell>
          <cell r="FW42">
            <v>0</v>
          </cell>
          <cell r="FX42">
            <v>33.333333333333336</v>
          </cell>
          <cell r="FY42">
            <v>32.258064516129032</v>
          </cell>
          <cell r="FZ42">
            <v>0</v>
          </cell>
          <cell r="GA42">
            <v>35.714285714285715</v>
          </cell>
          <cell r="GB42">
            <v>32.258064516129032</v>
          </cell>
          <cell r="GC42">
            <v>66.666666666666671</v>
          </cell>
          <cell r="GD42">
            <v>129.03225806451613</v>
          </cell>
          <cell r="GE42">
            <v>66.666666666666671</v>
          </cell>
          <cell r="GF42">
            <v>0</v>
          </cell>
          <cell r="GG42">
            <v>451.61290322580646</v>
          </cell>
          <cell r="GH42">
            <v>133.33333333333334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71.428571428571431</v>
          </cell>
          <cell r="GN42">
            <v>0</v>
          </cell>
          <cell r="GO42">
            <v>0</v>
          </cell>
          <cell r="GP42">
            <v>0</v>
          </cell>
          <cell r="GQ42">
            <v>66.666666666666671</v>
          </cell>
          <cell r="GR42">
            <v>0</v>
          </cell>
          <cell r="GS42">
            <v>32.258064516129032</v>
          </cell>
          <cell r="GT42">
            <v>300</v>
          </cell>
          <cell r="GU42">
            <v>32.258064516129032</v>
          </cell>
          <cell r="GV42">
            <v>266.66666666666669</v>
          </cell>
          <cell r="GW42">
            <v>32.258064516129032</v>
          </cell>
          <cell r="GX42">
            <v>96.774193548387103</v>
          </cell>
          <cell r="GY42">
            <v>0</v>
          </cell>
          <cell r="GZ42">
            <v>0</v>
          </cell>
          <cell r="HA42">
            <v>400</v>
          </cell>
          <cell r="HB42">
            <v>1032.258064516129</v>
          </cell>
          <cell r="HC42">
            <v>900</v>
          </cell>
          <cell r="HD42">
            <v>967.74193548387098</v>
          </cell>
          <cell r="HE42">
            <v>548.38709677419354</v>
          </cell>
          <cell r="HF42">
            <v>733.33333333333337</v>
          </cell>
          <cell r="HG42">
            <v>548.38709677419354</v>
          </cell>
          <cell r="HH42">
            <v>366.66666666666669</v>
          </cell>
          <cell r="HI42">
            <v>322.58064516129031</v>
          </cell>
          <cell r="HJ42">
            <v>387.09677419354841</v>
          </cell>
          <cell r="HK42">
            <v>0</v>
          </cell>
          <cell r="HL42">
            <v>0</v>
          </cell>
          <cell r="HM42">
            <v>66.666666666666671</v>
          </cell>
          <cell r="HN42">
            <v>32.258064516129032</v>
          </cell>
          <cell r="HO42">
            <v>33.333333333333336</v>
          </cell>
          <cell r="HP42">
            <v>64.516129032258064</v>
          </cell>
          <cell r="HQ42">
            <v>96.774193548387103</v>
          </cell>
          <cell r="HR42">
            <v>0</v>
          </cell>
          <cell r="HS42">
            <v>0</v>
          </cell>
          <cell r="HT42">
            <v>66.666666666666671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76.832335329341319</v>
          </cell>
          <cell r="IE42">
            <v>76.832335329341319</v>
          </cell>
          <cell r="IF42">
            <v>76.832335329341319</v>
          </cell>
          <cell r="IG42">
            <v>76.832335329341319</v>
          </cell>
          <cell r="IH42">
            <v>76.832335329341319</v>
          </cell>
          <cell r="II42">
            <v>76.832335329341319</v>
          </cell>
          <cell r="IJ42">
            <v>76.832335329341319</v>
          </cell>
          <cell r="IK42">
            <v>76.832335329341319</v>
          </cell>
          <cell r="IL42">
            <v>76.832335329341319</v>
          </cell>
          <cell r="IM42">
            <v>76.832335329341319</v>
          </cell>
          <cell r="IN42">
            <v>76.832335329341319</v>
          </cell>
          <cell r="IO42">
            <v>76.832335329341319</v>
          </cell>
          <cell r="IP42">
            <v>76.832335329341319</v>
          </cell>
          <cell r="IQ42">
            <v>76.832335329341319</v>
          </cell>
          <cell r="IR42">
            <v>76.832335329341319</v>
          </cell>
          <cell r="IS42">
            <v>76.832335329341319</v>
          </cell>
          <cell r="IT42">
            <v>10.95890410958904</v>
          </cell>
          <cell r="IU42">
            <v>10.95890410958904</v>
          </cell>
          <cell r="IV42">
            <v>10.95890410958904</v>
          </cell>
          <cell r="IW42">
            <v>10.95890410958904</v>
          </cell>
          <cell r="IX42">
            <v>10.95890410958904</v>
          </cell>
          <cell r="IY42">
            <v>10.95890410958904</v>
          </cell>
          <cell r="IZ42">
            <v>10.95890410958904</v>
          </cell>
          <cell r="JA42">
            <v>10.95890410958904</v>
          </cell>
          <cell r="JB42">
            <v>10.95890410958904</v>
          </cell>
          <cell r="JC42">
            <v>10.95890410958904</v>
          </cell>
          <cell r="JD42">
            <v>10.95890410958904</v>
          </cell>
          <cell r="JE42">
            <v>10.95890410958904</v>
          </cell>
          <cell r="JF42">
            <v>10.95890410958904</v>
          </cell>
          <cell r="JG42">
            <v>10.95890410958904</v>
          </cell>
          <cell r="JH42">
            <v>10.95890410958904</v>
          </cell>
          <cell r="JI42">
            <v>10.95890410958904</v>
          </cell>
          <cell r="JJ42">
            <v>10.95890410958904</v>
          </cell>
          <cell r="JK42">
            <v>10.95890410958904</v>
          </cell>
          <cell r="JL42">
            <v>10.95890410958904</v>
          </cell>
          <cell r="JM42">
            <v>10.95890410958904</v>
          </cell>
          <cell r="JN42">
            <v>10.95890410958904</v>
          </cell>
          <cell r="JO42">
            <v>10.95890410958904</v>
          </cell>
          <cell r="JP42">
            <v>10.95890410958904</v>
          </cell>
          <cell r="JQ42">
            <v>10.95890410958904</v>
          </cell>
          <cell r="JR42">
            <v>10.95890410958904</v>
          </cell>
          <cell r="JS42">
            <v>10.95890410958904</v>
          </cell>
          <cell r="JT42">
            <v>10.95890410958904</v>
          </cell>
          <cell r="JU42">
            <v>10.95890410958904</v>
          </cell>
          <cell r="JV42">
            <v>10.95890410958904</v>
          </cell>
          <cell r="JW42">
            <v>10.95890410958904</v>
          </cell>
          <cell r="JX42">
            <v>10.95890410958904</v>
          </cell>
          <cell r="JY42">
            <v>10.95890410958904</v>
          </cell>
          <cell r="JZ42">
            <v>10.95890410958904</v>
          </cell>
          <cell r="KA42">
            <v>10.95890410958904</v>
          </cell>
          <cell r="KB42">
            <v>10.95890410958904</v>
          </cell>
          <cell r="KC42">
            <v>10.95890410958904</v>
          </cell>
        </row>
        <row r="47">
          <cell r="CH47">
            <v>536</v>
          </cell>
          <cell r="CI47">
            <v>455</v>
          </cell>
          <cell r="CJ47">
            <v>355</v>
          </cell>
          <cell r="CK47">
            <v>364</v>
          </cell>
          <cell r="CL47">
            <v>446</v>
          </cell>
          <cell r="CM47">
            <v>484</v>
          </cell>
          <cell r="CN47">
            <v>570</v>
          </cell>
          <cell r="CO47">
            <v>628</v>
          </cell>
          <cell r="CP47">
            <v>691</v>
          </cell>
          <cell r="CQ47">
            <v>769</v>
          </cell>
          <cell r="CR47">
            <v>733</v>
          </cell>
          <cell r="CS47">
            <v>530</v>
          </cell>
          <cell r="CT47">
            <v>516.99999999999989</v>
          </cell>
          <cell r="CU47">
            <v>402</v>
          </cell>
          <cell r="CV47">
            <v>336</v>
          </cell>
          <cell r="CW47">
            <v>398</v>
          </cell>
          <cell r="CX47">
            <v>445</v>
          </cell>
          <cell r="CY47">
            <v>483</v>
          </cell>
          <cell r="CZ47">
            <v>498</v>
          </cell>
          <cell r="DA47">
            <v>499</v>
          </cell>
          <cell r="DB47">
            <v>510</v>
          </cell>
          <cell r="DC47">
            <v>530</v>
          </cell>
          <cell r="DD47">
            <v>515.00000000000011</v>
          </cell>
          <cell r="DE47">
            <v>460</v>
          </cell>
          <cell r="DF47">
            <v>350</v>
          </cell>
          <cell r="DG47">
            <v>386</v>
          </cell>
          <cell r="DH47">
            <v>379</v>
          </cell>
          <cell r="DI47">
            <v>369</v>
          </cell>
          <cell r="DJ47">
            <v>370</v>
          </cell>
          <cell r="DK47">
            <v>383</v>
          </cell>
          <cell r="DL47">
            <v>365</v>
          </cell>
          <cell r="DM47">
            <v>383</v>
          </cell>
          <cell r="DN47">
            <v>426</v>
          </cell>
          <cell r="DO47">
            <v>423</v>
          </cell>
          <cell r="DP47">
            <v>418</v>
          </cell>
          <cell r="DQ47">
            <v>414</v>
          </cell>
          <cell r="DR47">
            <v>335</v>
          </cell>
          <cell r="DS47">
            <v>329</v>
          </cell>
          <cell r="DT47">
            <v>383</v>
          </cell>
          <cell r="DU47">
            <v>341</v>
          </cell>
          <cell r="DV47">
            <v>385</v>
          </cell>
          <cell r="DW47">
            <v>407</v>
          </cell>
          <cell r="DX47">
            <v>408</v>
          </cell>
          <cell r="DY47">
            <v>441</v>
          </cell>
          <cell r="DZ47">
            <v>421</v>
          </cell>
          <cell r="EA47">
            <v>414</v>
          </cell>
          <cell r="EB47">
            <v>448</v>
          </cell>
          <cell r="EC47">
            <v>403</v>
          </cell>
          <cell r="ED47">
            <v>337</v>
          </cell>
          <cell r="EE47">
            <v>378</v>
          </cell>
          <cell r="EF47">
            <v>388</v>
          </cell>
          <cell r="EG47">
            <v>355</v>
          </cell>
          <cell r="EH47">
            <v>430</v>
          </cell>
          <cell r="EI47">
            <v>442</v>
          </cell>
          <cell r="EJ47">
            <v>440</v>
          </cell>
          <cell r="EK47">
            <v>444</v>
          </cell>
          <cell r="EL47">
            <v>433</v>
          </cell>
          <cell r="EM47">
            <v>467</v>
          </cell>
          <cell r="EN47">
            <v>465</v>
          </cell>
          <cell r="EO47">
            <v>355</v>
          </cell>
          <cell r="EP47">
            <v>342</v>
          </cell>
          <cell r="EQ47">
            <v>402</v>
          </cell>
          <cell r="ER47">
            <v>317</v>
          </cell>
          <cell r="ES47">
            <v>349</v>
          </cell>
          <cell r="ET47">
            <v>370</v>
          </cell>
          <cell r="EU47">
            <v>331</v>
          </cell>
          <cell r="EV47">
            <v>324</v>
          </cell>
          <cell r="EW47">
            <v>338</v>
          </cell>
          <cell r="EX47">
            <v>327</v>
          </cell>
          <cell r="EY47">
            <v>392</v>
          </cell>
          <cell r="EZ47">
            <v>366</v>
          </cell>
          <cell r="FA47">
            <v>368</v>
          </cell>
          <cell r="FB47">
            <v>372</v>
          </cell>
          <cell r="FC47">
            <v>347</v>
          </cell>
          <cell r="FD47">
            <v>342</v>
          </cell>
          <cell r="FE47">
            <v>341</v>
          </cell>
          <cell r="FF47">
            <v>346</v>
          </cell>
          <cell r="FG47">
            <v>325</v>
          </cell>
          <cell r="FH47">
            <v>331</v>
          </cell>
          <cell r="FI47">
            <v>308</v>
          </cell>
          <cell r="FJ47">
            <v>325</v>
          </cell>
          <cell r="FK47">
            <v>369</v>
          </cell>
          <cell r="FL47">
            <v>338</v>
          </cell>
          <cell r="FM47">
            <v>356</v>
          </cell>
          <cell r="FN47">
            <v>331</v>
          </cell>
          <cell r="FO47">
            <v>336</v>
          </cell>
          <cell r="FP47">
            <v>351</v>
          </cell>
          <cell r="FQ47">
            <v>342</v>
          </cell>
          <cell r="FR47">
            <v>326</v>
          </cell>
          <cell r="FS47">
            <v>338</v>
          </cell>
          <cell r="FT47">
            <v>352</v>
          </cell>
          <cell r="FU47">
            <v>340</v>
          </cell>
          <cell r="FV47">
            <v>364</v>
          </cell>
          <cell r="FW47">
            <v>382</v>
          </cell>
          <cell r="FX47">
            <v>352</v>
          </cell>
          <cell r="FY47">
            <v>363</v>
          </cell>
          <cell r="FZ47">
            <v>340</v>
          </cell>
          <cell r="GA47">
            <v>352</v>
          </cell>
          <cell r="GB47">
            <v>370</v>
          </cell>
          <cell r="GC47">
            <v>596</v>
          </cell>
          <cell r="GD47">
            <v>589</v>
          </cell>
          <cell r="GE47">
            <v>582</v>
          </cell>
          <cell r="GF47">
            <v>570</v>
          </cell>
          <cell r="GG47">
            <v>549</v>
          </cell>
          <cell r="GH47">
            <v>543</v>
          </cell>
          <cell r="GI47">
            <v>557</v>
          </cell>
          <cell r="GJ47">
            <v>601</v>
          </cell>
          <cell r="GK47">
            <v>591</v>
          </cell>
          <cell r="GL47">
            <v>583</v>
          </cell>
          <cell r="GM47">
            <v>634</v>
          </cell>
          <cell r="GN47">
            <v>750</v>
          </cell>
          <cell r="GO47">
            <v>728</v>
          </cell>
          <cell r="GP47">
            <v>771</v>
          </cell>
          <cell r="GQ47">
            <v>728</v>
          </cell>
          <cell r="GR47">
            <v>860</v>
          </cell>
          <cell r="GS47">
            <v>1066</v>
          </cell>
          <cell r="GT47">
            <v>1270</v>
          </cell>
          <cell r="GU47">
            <v>1341</v>
          </cell>
          <cell r="GV47">
            <v>1376</v>
          </cell>
          <cell r="GW47">
            <v>1364</v>
          </cell>
          <cell r="GX47">
            <v>1234</v>
          </cell>
          <cell r="GY47">
            <v>1174</v>
          </cell>
          <cell r="GZ47">
            <v>1167</v>
          </cell>
          <cell r="HA47">
            <v>1280</v>
          </cell>
          <cell r="HB47">
            <v>1328</v>
          </cell>
          <cell r="HC47">
            <v>1335</v>
          </cell>
          <cell r="HD47">
            <v>1405</v>
          </cell>
          <cell r="HE47">
            <v>1545</v>
          </cell>
          <cell r="HF47">
            <v>1610</v>
          </cell>
          <cell r="HG47">
            <v>1668</v>
          </cell>
          <cell r="HH47">
            <v>1718</v>
          </cell>
          <cell r="HI47">
            <v>1520</v>
          </cell>
          <cell r="HJ47">
            <v>1354</v>
          </cell>
          <cell r="HK47">
            <v>1329</v>
          </cell>
          <cell r="HL47">
            <v>1239</v>
          </cell>
          <cell r="HM47">
            <v>1216</v>
          </cell>
          <cell r="HN47">
            <v>1265</v>
          </cell>
          <cell r="HO47">
            <v>1303</v>
          </cell>
          <cell r="HP47">
            <v>1415</v>
          </cell>
          <cell r="HQ47">
            <v>1465</v>
          </cell>
          <cell r="HR47">
            <v>1498</v>
          </cell>
          <cell r="HS47">
            <v>1547</v>
          </cell>
          <cell r="HT47">
            <v>1505</v>
          </cell>
          <cell r="HU47">
            <v>1353</v>
          </cell>
          <cell r="HV47">
            <v>1051</v>
          </cell>
          <cell r="HW47">
            <v>927</v>
          </cell>
          <cell r="HX47">
            <v>863</v>
          </cell>
          <cell r="HY47">
            <v>940</v>
          </cell>
          <cell r="HZ47">
            <v>1061</v>
          </cell>
          <cell r="IA47">
            <v>1207</v>
          </cell>
          <cell r="IB47">
            <v>1315</v>
          </cell>
          <cell r="IC47">
            <v>1418</v>
          </cell>
          <cell r="ID47">
            <v>1515</v>
          </cell>
          <cell r="IE47">
            <v>1537</v>
          </cell>
          <cell r="IF47">
            <v>1580</v>
          </cell>
          <cell r="IG47">
            <v>1483</v>
          </cell>
          <cell r="IH47">
            <v>1169</v>
          </cell>
          <cell r="II47">
            <v>1049</v>
          </cell>
          <cell r="IJ47">
            <v>968</v>
          </cell>
          <cell r="IK47">
            <v>979</v>
          </cell>
          <cell r="IL47">
            <v>1144</v>
          </cell>
          <cell r="IM47">
            <v>1320</v>
          </cell>
          <cell r="IN47">
            <v>1360</v>
          </cell>
          <cell r="IO47">
            <v>1433</v>
          </cell>
          <cell r="IP47">
            <v>1569</v>
          </cell>
          <cell r="IQ47">
            <v>1556</v>
          </cell>
          <cell r="IR47">
            <v>1462</v>
          </cell>
          <cell r="IS47">
            <v>1396</v>
          </cell>
          <cell r="IT47">
            <v>1225</v>
          </cell>
          <cell r="IU47">
            <v>1070</v>
          </cell>
          <cell r="IV47">
            <v>1089</v>
          </cell>
          <cell r="IW47">
            <v>1080</v>
          </cell>
          <cell r="IX47">
            <v>1272</v>
          </cell>
          <cell r="IY47">
            <v>1333</v>
          </cell>
          <cell r="IZ47">
            <v>1471</v>
          </cell>
          <cell r="JA47">
            <v>1659</v>
          </cell>
          <cell r="JB47">
            <v>1781</v>
          </cell>
          <cell r="JC47">
            <v>1774</v>
          </cell>
          <cell r="JD47">
            <v>1856</v>
          </cell>
          <cell r="JE47">
            <v>1692</v>
          </cell>
          <cell r="JF47">
            <v>1470</v>
          </cell>
          <cell r="JG47">
            <v>1310</v>
          </cell>
          <cell r="JH47">
            <v>1296</v>
          </cell>
          <cell r="JI47">
            <v>1780.0104257334579</v>
          </cell>
          <cell r="JJ47">
            <v>2125.7614201798824</v>
          </cell>
          <cell r="JK47">
            <v>2466.7712076042717</v>
          </cell>
          <cell r="JL47">
            <v>2875.9913913823129</v>
          </cell>
          <cell r="JM47">
            <v>3180.8131646141301</v>
          </cell>
          <cell r="JN47">
            <v>3391.0712123938665</v>
          </cell>
          <cell r="JO47">
            <v>3333.2619759009121</v>
          </cell>
          <cell r="JP47">
            <v>3267.6688885045842</v>
          </cell>
          <cell r="JQ47">
            <v>3134.9119769783706</v>
          </cell>
          <cell r="JR47">
            <v>2410.8068114849557</v>
          </cell>
          <cell r="JS47">
            <v>1776.6032669965309</v>
          </cell>
          <cell r="JT47">
            <v>1203.2830232118731</v>
          </cell>
          <cell r="JU47">
            <v>813.32496428005811</v>
          </cell>
          <cell r="JV47">
            <v>416.67889190196922</v>
          </cell>
          <cell r="JW47">
            <v>-15.604613186716847</v>
          </cell>
          <cell r="JX47">
            <v>-457.969345092114</v>
          </cell>
          <cell r="JY47">
            <v>-919.53339052198817</v>
          </cell>
          <cell r="JZ47">
            <v>-1425.4895977652648</v>
          </cell>
          <cell r="KA47">
            <v>-2169.9877313654356</v>
          </cell>
          <cell r="KB47">
            <v>-2876.0284618084397</v>
          </cell>
          <cell r="KC47">
            <v>-3653.5254098611622</v>
          </cell>
        </row>
        <row r="50">
          <cell r="CH50">
            <v>12.60345074068487</v>
          </cell>
          <cell r="CI50">
            <v>12.300233030779482</v>
          </cell>
          <cell r="CJ50">
            <v>10.870541197406245</v>
          </cell>
          <cell r="CK50">
            <v>14.654499158726493</v>
          </cell>
          <cell r="CL50">
            <v>20.717171376766789</v>
          </cell>
          <cell r="CM50">
            <v>26.683149727801833</v>
          </cell>
          <cell r="CN50">
            <v>34.153566625458197</v>
          </cell>
          <cell r="CO50">
            <v>28.158620369493757</v>
          </cell>
          <cell r="CP50">
            <v>24.791797800333718</v>
          </cell>
          <cell r="CQ50">
            <v>30.944906830096418</v>
          </cell>
          <cell r="CR50">
            <v>24.028489477828231</v>
          </cell>
          <cell r="CS50">
            <v>16.489873093155008</v>
          </cell>
          <cell r="CT50">
            <v>16.01362084437363</v>
          </cell>
          <cell r="CU50">
            <v>13.462351985799527</v>
          </cell>
          <cell r="CV50">
            <v>10.818047477187761</v>
          </cell>
          <cell r="CW50">
            <v>19.438018312534702</v>
          </cell>
          <cell r="CX50">
            <v>22.47344820426224</v>
          </cell>
          <cell r="CY50">
            <v>25.498884724174438</v>
          </cell>
          <cell r="CZ50">
            <v>25.524296040783298</v>
          </cell>
          <cell r="DA50">
            <v>25.449320345592952</v>
          </cell>
          <cell r="DB50">
            <v>23.243090217513593</v>
          </cell>
          <cell r="DC50">
            <v>21.286919685019008</v>
          </cell>
          <cell r="DD50">
            <v>16.414165666590112</v>
          </cell>
          <cell r="DE50">
            <v>13.404328195472035</v>
          </cell>
          <cell r="DF50">
            <v>10.029691851142564</v>
          </cell>
          <cell r="DG50">
            <v>11.357920005200073</v>
          </cell>
          <cell r="DH50">
            <v>13.057520632956621</v>
          </cell>
          <cell r="DI50">
            <v>16.350273962377656</v>
          </cell>
          <cell r="DJ50">
            <v>18.748325463798647</v>
          </cell>
          <cell r="DK50">
            <v>18.236564657352748</v>
          </cell>
          <cell r="DL50">
            <v>15.874285841292981</v>
          </cell>
          <cell r="DM50">
            <v>19.033711047741726</v>
          </cell>
          <cell r="DN50">
            <v>14.374848058479197</v>
          </cell>
          <cell r="DO50">
            <v>11.494686418834426</v>
          </cell>
          <cell r="DP50">
            <v>10.219608503660131</v>
          </cell>
          <cell r="DQ50">
            <v>11.712119804760182</v>
          </cell>
          <cell r="DR50">
            <v>9.9703239846165932</v>
          </cell>
          <cell r="DS50">
            <v>9.9989723554652468</v>
          </cell>
          <cell r="DT50">
            <v>11.442851460261867</v>
          </cell>
          <cell r="DU50">
            <v>11.096713918599756</v>
          </cell>
          <cell r="DV50">
            <v>13.021074445069136</v>
          </cell>
          <cell r="DW50">
            <v>21.091924531934314</v>
          </cell>
          <cell r="DX50">
            <v>20.546108442931644</v>
          </cell>
          <cell r="DY50">
            <v>20.69510398786818</v>
          </cell>
          <cell r="DZ50">
            <v>14.913308998762037</v>
          </cell>
          <cell r="EA50">
            <v>12.489404501505881</v>
          </cell>
          <cell r="EB50">
            <v>14.178792470034251</v>
          </cell>
          <cell r="EC50">
            <v>13.73474410731343</v>
          </cell>
          <cell r="ED50">
            <v>9.3209754058944583</v>
          </cell>
          <cell r="EE50">
            <v>14.402179133368637</v>
          </cell>
          <cell r="EF50">
            <v>13.337688355064468</v>
          </cell>
          <cell r="EG50">
            <v>20.279280502004784</v>
          </cell>
          <cell r="EH50">
            <v>24.971644803810737</v>
          </cell>
          <cell r="EI50">
            <v>25.201145385946489</v>
          </cell>
          <cell r="EJ50">
            <v>22.665132200555689</v>
          </cell>
          <cell r="EK50">
            <v>26.226861966371803</v>
          </cell>
          <cell r="EL50">
            <v>23.482981287651196</v>
          </cell>
          <cell r="EM50">
            <v>19.154400210222779</v>
          </cell>
          <cell r="EN50">
            <v>14.438504253475232</v>
          </cell>
          <cell r="EO50">
            <v>10.325524267053501</v>
          </cell>
          <cell r="EP50">
            <v>10.177969181552427</v>
          </cell>
          <cell r="EQ50">
            <v>16.802001574854387</v>
          </cell>
          <cell r="ER50">
            <v>13.232136360763523</v>
          </cell>
          <cell r="ES50">
            <v>16.297889081676292</v>
          </cell>
          <cell r="ET50">
            <v>16.607263888933588</v>
          </cell>
          <cell r="EU50">
            <v>15.081685238783418</v>
          </cell>
          <cell r="EV50">
            <v>25.710228871270036</v>
          </cell>
          <cell r="EW50">
            <v>17.328699929388215</v>
          </cell>
          <cell r="EX50">
            <v>13.731524519252485</v>
          </cell>
          <cell r="EY50">
            <v>18.850198886915422</v>
          </cell>
          <cell r="EZ50">
            <v>11.813889488947076</v>
          </cell>
          <cell r="FA50">
            <v>12.140540378908746</v>
          </cell>
          <cell r="FB50">
            <v>16.983808209533443</v>
          </cell>
          <cell r="FC50">
            <v>14.042432452740329</v>
          </cell>
          <cell r="FD50">
            <v>11.97966561912996</v>
          </cell>
          <cell r="FE50">
            <v>21.137786815780334</v>
          </cell>
          <cell r="FF50">
            <v>16.325731431561174</v>
          </cell>
          <cell r="FG50">
            <v>15.28291226574928</v>
          </cell>
          <cell r="FH50">
            <v>15.360786261178031</v>
          </cell>
          <cell r="FI50">
            <v>11.964917378340614</v>
          </cell>
          <cell r="FJ50">
            <v>17.50551248403659</v>
          </cell>
          <cell r="FK50">
            <v>12.11758910998115</v>
          </cell>
          <cell r="FL50">
            <v>8.5069439735730796</v>
          </cell>
          <cell r="FM50">
            <v>9.6132432651370099</v>
          </cell>
          <cell r="FN50">
            <v>10.140571253544348</v>
          </cell>
          <cell r="FO50">
            <v>10.684814433839078</v>
          </cell>
          <cell r="FP50">
            <v>12.200127389237037</v>
          </cell>
          <cell r="FQ50">
            <v>21.558598713402969</v>
          </cell>
          <cell r="FR50">
            <v>16.707558436208654</v>
          </cell>
          <cell r="FS50">
            <v>20.867967789333505</v>
          </cell>
          <cell r="FT50">
            <v>26.175653550375234</v>
          </cell>
          <cell r="FU50">
            <v>19.48690883385429</v>
          </cell>
          <cell r="FV50">
            <v>18.41756692109637</v>
          </cell>
          <cell r="FW50">
            <v>17.94579769444357</v>
          </cell>
          <cell r="FX50">
            <v>16.026414605795292</v>
          </cell>
          <cell r="FY50">
            <v>16.217596636738048</v>
          </cell>
          <cell r="FZ50">
            <v>13.490656416454399</v>
          </cell>
          <cell r="GA50">
            <v>12.03045346342849</v>
          </cell>
          <cell r="GB50">
            <v>15.62071266320155</v>
          </cell>
          <cell r="GC50">
            <v>45.006902156356482</v>
          </cell>
          <cell r="GD50">
            <v>28.877961163776714</v>
          </cell>
          <cell r="GE50">
            <v>20.27233197803028</v>
          </cell>
          <cell r="GF50">
            <v>30.346148095309903</v>
          </cell>
          <cell r="GG50">
            <v>14.899129777005843</v>
          </cell>
          <cell r="GH50">
            <v>21.828490531831637</v>
          </cell>
          <cell r="GI50">
            <v>17.542746018739237</v>
          </cell>
          <cell r="GJ50">
            <v>18.262437007959864</v>
          </cell>
          <cell r="GK50">
            <v>20.765481802098837</v>
          </cell>
          <cell r="GL50">
            <v>18.709302923293276</v>
          </cell>
          <cell r="GM50">
            <v>21.89571122431003</v>
          </cell>
          <cell r="GN50">
            <v>26.770786777061815</v>
          </cell>
          <cell r="GO50">
            <v>37.318811590679701</v>
          </cell>
          <cell r="GP50">
            <v>35.983692325840579</v>
          </cell>
          <cell r="GQ50">
            <v>34.691241192325336</v>
          </cell>
          <cell r="GR50">
            <v>47.246353886152605</v>
          </cell>
          <cell r="GS50">
            <v>47.32079458332943</v>
          </cell>
          <cell r="GT50">
            <v>54.107642997218434</v>
          </cell>
          <cell r="GU50">
            <v>47.869013495396736</v>
          </cell>
        </row>
      </sheetData>
      <sheetData sheetId="50"/>
      <sheetData sheetId="51">
        <row r="11">
          <cell r="CH11">
            <v>72193.548387096773</v>
          </cell>
          <cell r="CI11">
            <v>70821.428571428565</v>
          </cell>
          <cell r="CJ11">
            <v>67741.93548387097</v>
          </cell>
          <cell r="CK11">
            <v>68733.333333333328</v>
          </cell>
          <cell r="CL11">
            <v>67774.193548387091</v>
          </cell>
          <cell r="CM11">
            <v>72166.666666666672</v>
          </cell>
          <cell r="CN11">
            <v>65967.741935483864</v>
          </cell>
          <cell r="CO11">
            <v>67483.870967741939</v>
          </cell>
          <cell r="CP11">
            <v>71966.666666666672</v>
          </cell>
          <cell r="CQ11">
            <v>65322.580645161295</v>
          </cell>
          <cell r="CR11">
            <v>70233.333333333328</v>
          </cell>
          <cell r="CS11">
            <v>74354.838709677424</v>
          </cell>
          <cell r="CT11">
            <v>65419.354838709682</v>
          </cell>
          <cell r="CU11">
            <v>69321.42857142858</v>
          </cell>
          <cell r="CV11">
            <v>68935.483870967742</v>
          </cell>
          <cell r="CW11">
            <v>66766.666666666672</v>
          </cell>
          <cell r="CX11">
            <v>70161.290322580637</v>
          </cell>
          <cell r="CY11">
            <v>71233.333333333343</v>
          </cell>
          <cell r="CZ11">
            <v>68225.806451612909</v>
          </cell>
          <cell r="DA11">
            <v>68290.322580645166</v>
          </cell>
          <cell r="DB11">
            <v>62000</v>
          </cell>
          <cell r="DC11">
            <v>57387.096774193546</v>
          </cell>
          <cell r="DD11">
            <v>58900</v>
          </cell>
          <cell r="DE11">
            <v>66483.870967741939</v>
          </cell>
          <cell r="DF11">
            <v>64032.258064516122</v>
          </cell>
          <cell r="DG11">
            <v>55678.571428571428</v>
          </cell>
          <cell r="DH11">
            <v>61967.741935483871</v>
          </cell>
          <cell r="DI11">
            <v>62200</v>
          </cell>
          <cell r="DJ11">
            <v>71709.677419354834</v>
          </cell>
          <cell r="DK11">
            <v>69733.333333333328</v>
          </cell>
          <cell r="DL11">
            <v>68032.258064516136</v>
          </cell>
          <cell r="DM11">
            <v>68806.451612903227</v>
          </cell>
          <cell r="DN11">
            <v>64933.333333333328</v>
          </cell>
          <cell r="DO11">
            <v>64580.645161290326</v>
          </cell>
          <cell r="DP11">
            <v>64100</v>
          </cell>
          <cell r="DQ11">
            <v>70193.548387096773</v>
          </cell>
          <cell r="DR11">
            <v>68612.903225806454</v>
          </cell>
          <cell r="DS11">
            <v>60724.137931034486</v>
          </cell>
          <cell r="DT11">
            <v>58516.129032258068</v>
          </cell>
          <cell r="DU11">
            <v>54800</v>
          </cell>
          <cell r="DV11">
            <v>66161.290322580637</v>
          </cell>
          <cell r="DW11">
            <v>68566.666666666657</v>
          </cell>
          <cell r="DX11">
            <v>65645.161290322576</v>
          </cell>
          <cell r="DY11">
            <v>67645.161290322576</v>
          </cell>
          <cell r="DZ11">
            <v>66233.333333333328</v>
          </cell>
          <cell r="EA11">
            <v>63677.419354838712</v>
          </cell>
          <cell r="EB11">
            <v>67533.333333333343</v>
          </cell>
          <cell r="EC11">
            <v>56419.354838709674</v>
          </cell>
          <cell r="ED11">
            <v>57451.612903225803</v>
          </cell>
          <cell r="EE11">
            <v>60714.285714285717</v>
          </cell>
          <cell r="EF11">
            <v>62451.612903225803</v>
          </cell>
          <cell r="EG11">
            <v>63133.333333333336</v>
          </cell>
          <cell r="EH11">
            <v>62677.419354838712</v>
          </cell>
          <cell r="EI11">
            <v>63800</v>
          </cell>
          <cell r="EJ11">
            <v>57354.838709677417</v>
          </cell>
          <cell r="EK11">
            <v>60967.741935483864</v>
          </cell>
          <cell r="EL11">
            <v>66566.666666666672</v>
          </cell>
          <cell r="EM11">
            <v>65032.258064516129</v>
          </cell>
          <cell r="EN11">
            <v>58966.666666666664</v>
          </cell>
          <cell r="EO11">
            <v>57870.967741935485</v>
          </cell>
          <cell r="EP11">
            <v>54806.451612903227</v>
          </cell>
          <cell r="EQ11">
            <v>62392.857142857145</v>
          </cell>
          <cell r="ER11">
            <v>63709.677419354841</v>
          </cell>
          <cell r="ES11">
            <v>65300</v>
          </cell>
          <cell r="ET11">
            <v>59516.129032258068</v>
          </cell>
          <cell r="EU11">
            <v>59833.333333333336</v>
          </cell>
          <cell r="EV11">
            <v>57838.709677419356</v>
          </cell>
          <cell r="EW11">
            <v>55032.258064516129</v>
          </cell>
          <cell r="EX11">
            <v>60933.333333333336</v>
          </cell>
          <cell r="EY11">
            <v>60419.354838709682</v>
          </cell>
          <cell r="EZ11">
            <v>55900</v>
          </cell>
          <cell r="FA11">
            <v>56387.096774193546</v>
          </cell>
          <cell r="FB11">
            <v>56806.451612903227</v>
          </cell>
          <cell r="FC11">
            <v>60321.428571428572</v>
          </cell>
          <cell r="FD11">
            <v>63612.903225806447</v>
          </cell>
          <cell r="FE11">
            <v>58900</v>
          </cell>
          <cell r="FF11">
            <v>55483.870967741939</v>
          </cell>
          <cell r="FG11">
            <v>59166.666666666664</v>
          </cell>
          <cell r="FH11">
            <v>60129.032258064515</v>
          </cell>
          <cell r="FI11">
            <v>60096.774193548386</v>
          </cell>
          <cell r="FJ11">
            <v>59533.333333333328</v>
          </cell>
          <cell r="FK11">
            <v>53935.483870967742</v>
          </cell>
          <cell r="FL11">
            <v>54333.333333333336</v>
          </cell>
          <cell r="FM11">
            <v>60806.451612903227</v>
          </cell>
          <cell r="FN11">
            <v>53322.580645161288</v>
          </cell>
          <cell r="FO11">
            <v>53535.71428571429</v>
          </cell>
          <cell r="FP11">
            <v>53322.580645161288</v>
          </cell>
          <cell r="FQ11">
            <v>53000</v>
          </cell>
          <cell r="FR11">
            <v>57129.032258064515</v>
          </cell>
          <cell r="FS11">
            <v>60066.666666666664</v>
          </cell>
          <cell r="FT11">
            <v>59225.806451612902</v>
          </cell>
          <cell r="FU11">
            <v>61032.258064516129</v>
          </cell>
          <cell r="FV11">
            <v>60266.666666666664</v>
          </cell>
          <cell r="FW11">
            <v>63967.741935483864</v>
          </cell>
          <cell r="FX11">
            <v>61033.333333333336</v>
          </cell>
          <cell r="FY11">
            <v>57193.548387096773</v>
          </cell>
          <cell r="FZ11">
            <v>54096.774193548386</v>
          </cell>
          <cell r="GA11">
            <v>47607.142857142855</v>
          </cell>
          <cell r="GB11">
            <v>55870.967741935485</v>
          </cell>
          <cell r="GC11">
            <v>57200</v>
          </cell>
          <cell r="GD11">
            <v>58677.419354838705</v>
          </cell>
          <cell r="GE11">
            <v>61766.666666666672</v>
          </cell>
          <cell r="GF11">
            <v>62419.354838709674</v>
          </cell>
          <cell r="GG11">
            <v>64322.580645161295</v>
          </cell>
          <cell r="GH11">
            <v>63166.666666666664</v>
          </cell>
          <cell r="GI11">
            <v>62870.967741935485</v>
          </cell>
          <cell r="GJ11">
            <v>57966.666666666664</v>
          </cell>
          <cell r="GK11">
            <v>58580.645161290318</v>
          </cell>
          <cell r="GL11">
            <v>63258.06451612903</v>
          </cell>
          <cell r="GM11">
            <v>60928.571428571428</v>
          </cell>
          <cell r="GN11">
            <v>61806.451612903227</v>
          </cell>
          <cell r="GO11">
            <v>61200</v>
          </cell>
          <cell r="GP11">
            <v>65903.225806451621</v>
          </cell>
          <cell r="GQ11">
            <v>65800</v>
          </cell>
          <cell r="GR11">
            <v>67548.387096774197</v>
          </cell>
          <cell r="GS11">
            <v>67838.709677419349</v>
          </cell>
          <cell r="GT11">
            <v>66200</v>
          </cell>
          <cell r="GU11">
            <v>62322.580645161288</v>
          </cell>
          <cell r="GV11">
            <v>61833.333333333336</v>
          </cell>
          <cell r="GW11">
            <v>66548.387096774197</v>
          </cell>
          <cell r="GX11">
            <v>54161.290322580644</v>
          </cell>
          <cell r="GY11">
            <v>51642.857142857138</v>
          </cell>
          <cell r="GZ11">
            <v>54387.096774193546</v>
          </cell>
          <cell r="HA11">
            <v>59933.333333333328</v>
          </cell>
          <cell r="HB11">
            <v>55612.903225806454</v>
          </cell>
          <cell r="HC11">
            <v>54433.333333333328</v>
          </cell>
          <cell r="HD11">
            <v>55322.580645161288</v>
          </cell>
          <cell r="HE11">
            <v>54645.161290322576</v>
          </cell>
          <cell r="HF11">
            <v>56833.333333333328</v>
          </cell>
          <cell r="HG11">
            <v>50903.225806451614</v>
          </cell>
          <cell r="HH11">
            <v>46866.666666666664</v>
          </cell>
          <cell r="HI11">
            <v>40838.709677419356</v>
          </cell>
          <cell r="HJ11">
            <v>56064.516129032258</v>
          </cell>
          <cell r="HK11">
            <v>51965.517241379312</v>
          </cell>
          <cell r="HL11">
            <v>55032.258064516129</v>
          </cell>
          <cell r="HM11">
            <v>60133.333333333336</v>
          </cell>
          <cell r="HN11">
            <v>57838.709677419349</v>
          </cell>
          <cell r="HO11">
            <v>58000</v>
          </cell>
          <cell r="HP11">
            <v>58451.61290322581</v>
          </cell>
          <cell r="HQ11">
            <v>61774.193548387098</v>
          </cell>
          <cell r="HR11">
            <v>58800</v>
          </cell>
          <cell r="HS11">
            <v>57741.93548387097</v>
          </cell>
          <cell r="HT11">
            <v>54300</v>
          </cell>
          <cell r="HU11">
            <v>55548.387096774197</v>
          </cell>
          <cell r="HV11">
            <v>55967.741935483871</v>
          </cell>
          <cell r="HW11">
            <v>52827.586206896551</v>
          </cell>
          <cell r="HX11">
            <v>58354.838709677424</v>
          </cell>
          <cell r="HY11">
            <v>57566.666666666664</v>
          </cell>
          <cell r="HZ11">
            <v>55612.903225806454</v>
          </cell>
          <cell r="IA11">
            <v>58200</v>
          </cell>
          <cell r="IB11">
            <v>56709.677419354848</v>
          </cell>
          <cell r="IC11">
            <v>58516.129032258061</v>
          </cell>
          <cell r="ID11">
            <v>56966.666666666664</v>
          </cell>
          <cell r="IE11">
            <v>57000</v>
          </cell>
          <cell r="IF11">
            <v>56800</v>
          </cell>
          <cell r="IG11">
            <v>56387.09677419356</v>
          </cell>
          <cell r="IH11">
            <v>57774.193548387098</v>
          </cell>
          <cell r="II11">
            <v>53785.71428571429</v>
          </cell>
          <cell r="IJ11">
            <v>57419.354838709682</v>
          </cell>
          <cell r="IK11">
            <v>55100</v>
          </cell>
          <cell r="IL11">
            <v>51677.419354838712</v>
          </cell>
          <cell r="IM11">
            <v>59533.333333333343</v>
          </cell>
          <cell r="IN11">
            <v>62322.580645161288</v>
          </cell>
          <cell r="IO11">
            <v>58741.93548387097</v>
          </cell>
          <cell r="IP11">
            <v>59400.000000000007</v>
          </cell>
          <cell r="IQ11">
            <v>53838.709677419349</v>
          </cell>
          <cell r="IR11">
            <v>48466.666666666664</v>
          </cell>
          <cell r="IS11">
            <v>48774.193548387091</v>
          </cell>
          <cell r="IT11">
            <v>51032.258064516136</v>
          </cell>
          <cell r="IU11">
            <v>45107.142857142855</v>
          </cell>
          <cell r="IV11">
            <v>51580.645161290318</v>
          </cell>
          <cell r="IW11">
            <v>40500</v>
          </cell>
          <cell r="IX11">
            <v>44516.129032258061</v>
          </cell>
          <cell r="IY11">
            <v>50133.333333333328</v>
          </cell>
          <cell r="IZ11">
            <v>48677.419354838712</v>
          </cell>
          <cell r="JA11">
            <v>50419.354838709682</v>
          </cell>
          <cell r="JB11">
            <v>49900</v>
          </cell>
          <cell r="JC11">
            <v>48677.419354838705</v>
          </cell>
          <cell r="JD11">
            <v>50933.333333333336</v>
          </cell>
          <cell r="JE11">
            <v>52967.741935483864</v>
          </cell>
          <cell r="JF11">
            <v>48000</v>
          </cell>
          <cell r="JG11">
            <v>46793.10344827587</v>
          </cell>
          <cell r="JH11">
            <v>46129.032258064522</v>
          </cell>
          <cell r="JI11">
            <v>45662.664205948699</v>
          </cell>
          <cell r="JJ11">
            <v>45236.507049576103</v>
          </cell>
          <cell r="JK11">
            <v>46157.020837136341</v>
          </cell>
          <cell r="JL11">
            <v>46199.4832433396</v>
          </cell>
          <cell r="JM11">
            <v>46419.379410447567</v>
          </cell>
          <cell r="JN11">
            <v>45755.630522451131</v>
          </cell>
          <cell r="JO11">
            <v>45043.54986668934</v>
          </cell>
          <cell r="JP11">
            <v>45122.740327056294</v>
          </cell>
          <cell r="JQ11">
            <v>45542.091954507152</v>
          </cell>
          <cell r="JR11">
            <v>45594.260949033283</v>
          </cell>
          <cell r="JS11">
            <v>44747.733540057401</v>
          </cell>
          <cell r="JT11">
            <v>45142.214191159554</v>
          </cell>
          <cell r="JU11">
            <v>45345.166971496103</v>
          </cell>
          <cell r="JV11">
            <v>44777.233794962114</v>
          </cell>
          <cell r="JW11">
            <v>45806.028111838379</v>
          </cell>
          <cell r="JX11">
            <v>45891.127558310909</v>
          </cell>
          <cell r="JY11">
            <v>46117.250387378794</v>
          </cell>
          <cell r="JZ11">
            <v>45468.457023605064</v>
          </cell>
          <cell r="KA11">
            <v>44785.588734590841</v>
          </cell>
          <cell r="KB11">
            <v>44887.396588239033</v>
          </cell>
          <cell r="KC11">
            <v>45047.932776034868</v>
          </cell>
        </row>
        <row r="13">
          <cell r="CH13">
            <v>3967.7419354838707</v>
          </cell>
          <cell r="CI13">
            <v>2928.5714285714284</v>
          </cell>
          <cell r="CJ13">
            <v>1516.1290322580646</v>
          </cell>
          <cell r="CK13">
            <v>4066.6666666666665</v>
          </cell>
          <cell r="CL13">
            <v>322.58064516129031</v>
          </cell>
          <cell r="CM13">
            <v>1700</v>
          </cell>
          <cell r="CN13">
            <v>451.61290322580646</v>
          </cell>
          <cell r="CO13">
            <v>1677.4193548387098</v>
          </cell>
          <cell r="CP13">
            <v>866.66666666666663</v>
          </cell>
          <cell r="CQ13">
            <v>1806.4516129032259</v>
          </cell>
          <cell r="CR13">
            <v>2633.3333333333335</v>
          </cell>
          <cell r="CS13">
            <v>322.58064516129031</v>
          </cell>
          <cell r="CT13">
            <v>1548.3870967741937</v>
          </cell>
          <cell r="CU13">
            <v>1785.7142857142858</v>
          </cell>
          <cell r="CV13">
            <v>3870.9677419354839</v>
          </cell>
          <cell r="CW13">
            <v>1733.3333333333333</v>
          </cell>
          <cell r="CX13">
            <v>1193.5483870967741</v>
          </cell>
          <cell r="CY13">
            <v>1300</v>
          </cell>
          <cell r="CZ13">
            <v>290.32258064516128</v>
          </cell>
          <cell r="DA13">
            <v>225.80645161290323</v>
          </cell>
          <cell r="DB13">
            <v>1100</v>
          </cell>
          <cell r="DC13">
            <v>3032.2580645161293</v>
          </cell>
          <cell r="DD13">
            <v>4533.333333333333</v>
          </cell>
          <cell r="DE13">
            <v>7967.7419354838712</v>
          </cell>
          <cell r="DF13">
            <v>3064.516129032258</v>
          </cell>
          <cell r="DG13">
            <v>2964.2857142857142</v>
          </cell>
          <cell r="DH13">
            <v>2161.2903225806454</v>
          </cell>
          <cell r="DI13">
            <v>1766.6666666666667</v>
          </cell>
          <cell r="DJ13">
            <v>290.32258064516128</v>
          </cell>
          <cell r="DK13">
            <v>666.66666666666663</v>
          </cell>
          <cell r="DL13">
            <v>1322.5806451612902</v>
          </cell>
          <cell r="DM13">
            <v>1451.6129032258063</v>
          </cell>
          <cell r="DN13">
            <v>1833.3333333333333</v>
          </cell>
          <cell r="DO13">
            <v>4935.4838709677415</v>
          </cell>
          <cell r="DP13">
            <v>1733.3333333333333</v>
          </cell>
          <cell r="DQ13">
            <v>2580.6451612903224</v>
          </cell>
          <cell r="DR13">
            <v>6387.0967741935483</v>
          </cell>
          <cell r="DS13">
            <v>3758.6206896551726</v>
          </cell>
          <cell r="DT13">
            <v>6806.4516129032254</v>
          </cell>
          <cell r="DU13">
            <v>4466.666666666667</v>
          </cell>
          <cell r="DV13">
            <v>3322.5806451612902</v>
          </cell>
          <cell r="DW13">
            <v>333.33333333333331</v>
          </cell>
          <cell r="DX13">
            <v>1161.2903225806451</v>
          </cell>
          <cell r="DY13">
            <v>2290.3225806451615</v>
          </cell>
          <cell r="DZ13">
            <v>1166.6666666666667</v>
          </cell>
          <cell r="EA13">
            <v>2774.1935483870966</v>
          </cell>
          <cell r="EB13">
            <v>3400</v>
          </cell>
          <cell r="EC13">
            <v>4903.2258064516127</v>
          </cell>
          <cell r="ED13">
            <v>7903.2258064516127</v>
          </cell>
          <cell r="EE13">
            <v>6321.4285714285716</v>
          </cell>
          <cell r="EF13">
            <v>9709.677419354839</v>
          </cell>
          <cell r="EG13">
            <v>3133.3333333333335</v>
          </cell>
          <cell r="EH13">
            <v>1129.0322580645161</v>
          </cell>
          <cell r="EI13">
            <v>1533.3333333333333</v>
          </cell>
          <cell r="EJ13">
            <v>1225.8064516129032</v>
          </cell>
          <cell r="EK13">
            <v>2935.483870967742</v>
          </cell>
          <cell r="EL13">
            <v>1400</v>
          </cell>
          <cell r="EM13">
            <v>4580.6451612903229</v>
          </cell>
          <cell r="EN13">
            <v>3733.3333333333335</v>
          </cell>
          <cell r="EO13">
            <v>3258.0645161290322</v>
          </cell>
          <cell r="EP13">
            <v>5709.677419354839</v>
          </cell>
          <cell r="EQ13">
            <v>3892.8571428571427</v>
          </cell>
          <cell r="ER13">
            <v>3258.0645161290322</v>
          </cell>
          <cell r="ES13">
            <v>3766.6666666666665</v>
          </cell>
          <cell r="ET13">
            <v>1258.0645161290322</v>
          </cell>
          <cell r="EU13">
            <v>2866.6666666666665</v>
          </cell>
          <cell r="EV13">
            <v>2709.6774193548385</v>
          </cell>
          <cell r="EW13">
            <v>2806.4516129032259</v>
          </cell>
          <cell r="EX13">
            <v>2833.3333333333335</v>
          </cell>
          <cell r="EY13">
            <v>3774.1935483870966</v>
          </cell>
          <cell r="EZ13">
            <v>4866.666666666667</v>
          </cell>
          <cell r="FA13">
            <v>7193.5483870967746</v>
          </cell>
          <cell r="FB13">
            <v>5806.4516129032254</v>
          </cell>
          <cell r="FC13">
            <v>5821.4285714285716</v>
          </cell>
          <cell r="FD13">
            <v>3387.0967741935483</v>
          </cell>
          <cell r="FE13">
            <v>3000</v>
          </cell>
          <cell r="FF13">
            <v>741.93548387096769</v>
          </cell>
          <cell r="FG13">
            <v>2366.6666666666665</v>
          </cell>
          <cell r="FH13">
            <v>2967.7419354838707</v>
          </cell>
          <cell r="FI13">
            <v>1806.4516129032259</v>
          </cell>
          <cell r="FJ13">
            <v>1666.6666666666667</v>
          </cell>
          <cell r="FK13">
            <v>4838.7096774193551</v>
          </cell>
          <cell r="FL13">
            <v>3833.3333333333335</v>
          </cell>
          <cell r="FM13">
            <v>2000</v>
          </cell>
          <cell r="FN13">
            <v>4354.8387096774195</v>
          </cell>
          <cell r="FO13">
            <v>5750</v>
          </cell>
          <cell r="FP13">
            <v>4774.1935483870966</v>
          </cell>
          <cell r="FQ13">
            <v>4000</v>
          </cell>
          <cell r="FR13">
            <v>3419.3548387096776</v>
          </cell>
          <cell r="FS13">
            <v>3866.6666666666665</v>
          </cell>
          <cell r="FT13">
            <v>3806.4516129032259</v>
          </cell>
          <cell r="FU13">
            <v>2774.1935483870966</v>
          </cell>
          <cell r="FV13">
            <v>4100</v>
          </cell>
          <cell r="FW13">
            <v>4290.322580645161</v>
          </cell>
          <cell r="FX13">
            <v>6266.666666666667</v>
          </cell>
          <cell r="FY13">
            <v>5129.0322580645161</v>
          </cell>
          <cell r="FZ13">
            <v>9225.8064516129034</v>
          </cell>
          <cell r="GA13">
            <v>4928.5714285714284</v>
          </cell>
          <cell r="GB13">
            <v>5193.5483870967746</v>
          </cell>
          <cell r="GC13">
            <v>3366.6666666666665</v>
          </cell>
          <cell r="GD13">
            <v>3548.3870967741937</v>
          </cell>
          <cell r="GE13">
            <v>4333.333333333333</v>
          </cell>
          <cell r="GF13">
            <v>2548.3870967741937</v>
          </cell>
          <cell r="GG13">
            <v>3612.9032258064517</v>
          </cell>
          <cell r="GH13">
            <v>4166.666666666667</v>
          </cell>
          <cell r="GI13">
            <v>5225.8064516129034</v>
          </cell>
          <cell r="GJ13">
            <v>3766.6666666666665</v>
          </cell>
          <cell r="GK13">
            <v>4322.5806451612907</v>
          </cell>
          <cell r="GL13">
            <v>6129.0322580645161</v>
          </cell>
          <cell r="GM13">
            <v>5321.4285714285716</v>
          </cell>
          <cell r="GN13">
            <v>4193.5483870967746</v>
          </cell>
          <cell r="GO13">
            <v>2800</v>
          </cell>
          <cell r="GP13">
            <v>2741.9354838709678</v>
          </cell>
          <cell r="GQ13">
            <v>3933.3333333333335</v>
          </cell>
          <cell r="GR13">
            <v>2483.8709677419356</v>
          </cell>
          <cell r="GS13">
            <v>3516.1290322580644</v>
          </cell>
          <cell r="GT13">
            <v>3466.6666666666665</v>
          </cell>
          <cell r="GU13">
            <v>4354.8387096774195</v>
          </cell>
          <cell r="GV13">
            <v>3633.3333333333335</v>
          </cell>
          <cell r="GW13">
            <v>5193.5483870967746</v>
          </cell>
          <cell r="GX13">
            <v>9612.9032258064508</v>
          </cell>
          <cell r="GY13">
            <v>6750</v>
          </cell>
          <cell r="GZ13">
            <v>8580.645161290322</v>
          </cell>
          <cell r="HA13">
            <v>3433.3333333333335</v>
          </cell>
          <cell r="HB13">
            <v>4870.9677419354839</v>
          </cell>
          <cell r="HC13">
            <v>5000</v>
          </cell>
          <cell r="HD13">
            <v>7161.2903225806449</v>
          </cell>
          <cell r="HE13">
            <v>8032.2580645161288</v>
          </cell>
          <cell r="HF13">
            <v>7400</v>
          </cell>
          <cell r="HG13">
            <v>8354.8387096774186</v>
          </cell>
          <cell r="HH13">
            <v>9966.6666666666661</v>
          </cell>
          <cell r="HI13">
            <v>10903.225806451612</v>
          </cell>
          <cell r="HJ13">
            <v>10580.645161290322</v>
          </cell>
          <cell r="HK13">
            <v>8172.4137931034484</v>
          </cell>
          <cell r="HL13">
            <v>11709.677419354837</v>
          </cell>
          <cell r="HM13">
            <v>9200</v>
          </cell>
          <cell r="HN13">
            <v>9548.3870967741932</v>
          </cell>
          <cell r="HO13">
            <v>10766.666666666666</v>
          </cell>
          <cell r="HP13">
            <v>10258.064516129032</v>
          </cell>
          <cell r="HQ13">
            <v>21064.516129032258</v>
          </cell>
          <cell r="HR13">
            <v>20033.333333333332</v>
          </cell>
          <cell r="HS13">
            <v>28516.129032258064</v>
          </cell>
          <cell r="HT13">
            <v>30500</v>
          </cell>
          <cell r="HU13">
            <v>28741.935483870966</v>
          </cell>
          <cell r="HV13">
            <v>37096.774193548386</v>
          </cell>
          <cell r="HW13">
            <v>30413.793103448275</v>
          </cell>
          <cell r="HX13">
            <v>29870.967741935485</v>
          </cell>
          <cell r="HY13">
            <v>22633.333333333332</v>
          </cell>
          <cell r="HZ13">
            <v>21193.548387096773</v>
          </cell>
          <cell r="IA13">
            <v>30000</v>
          </cell>
          <cell r="IB13">
            <v>23000</v>
          </cell>
          <cell r="IC13">
            <v>10303.350257814074</v>
          </cell>
          <cell r="ID13">
            <v>11759.262937832102</v>
          </cell>
          <cell r="IE13">
            <v>17483.918445825057</v>
          </cell>
          <cell r="IF13">
            <v>17874.60057668529</v>
          </cell>
          <cell r="IG13">
            <v>17520.542369413201</v>
          </cell>
          <cell r="IH13">
            <v>23925.409724337595</v>
          </cell>
          <cell r="II13">
            <v>19767.42743302157</v>
          </cell>
          <cell r="IJ13">
            <v>15642.18201727734</v>
          </cell>
          <cell r="IK13">
            <v>13518.545044131493</v>
          </cell>
          <cell r="IL13">
            <v>7998.6238218278431</v>
          </cell>
          <cell r="IM13">
            <v>12557.016022469848</v>
          </cell>
          <cell r="IN13">
            <v>11581.368208919301</v>
          </cell>
          <cell r="IO13">
            <v>10303.350257814074</v>
          </cell>
          <cell r="IP13">
            <v>11759.262937832102</v>
          </cell>
          <cell r="IQ13">
            <v>17483.918445825057</v>
          </cell>
          <cell r="IR13">
            <v>17874.60057668529</v>
          </cell>
          <cell r="IS13">
            <v>17520.542369413201</v>
          </cell>
          <cell r="IT13">
            <v>73018.500954464762</v>
          </cell>
          <cell r="IU13">
            <v>60328.660429047704</v>
          </cell>
          <cell r="IV13">
            <v>47738.730317192065</v>
          </cell>
          <cell r="IW13">
            <v>41257.55444028115</v>
          </cell>
          <cell r="IX13">
            <v>24411.181580494795</v>
          </cell>
          <cell r="IY13">
            <v>38323.042195981841</v>
          </cell>
          <cell r="IZ13">
            <v>35345.440490273359</v>
          </cell>
          <cell r="JA13">
            <v>31445.028499097571</v>
          </cell>
          <cell r="JB13">
            <v>35888.361450983175</v>
          </cell>
          <cell r="JC13">
            <v>53359.567523962505</v>
          </cell>
          <cell r="JD13">
            <v>54551.899186148912</v>
          </cell>
          <cell r="JE13">
            <v>53471.340907586389</v>
          </cell>
          <cell r="JF13">
            <v>65258.548403846879</v>
          </cell>
          <cell r="JG13">
            <v>53917.305275869585</v>
          </cell>
          <cell r="JH13">
            <v>42665.354703535311</v>
          </cell>
          <cell r="JI13">
            <v>36872.957925340786</v>
          </cell>
          <cell r="JJ13">
            <v>21816.912891148684</v>
          </cell>
          <cell r="JK13">
            <v>34250.307407553373</v>
          </cell>
          <cell r="JL13">
            <v>31589.146708561057</v>
          </cell>
          <cell r="JM13">
            <v>28103.246266975424</v>
          </cell>
          <cell r="JN13">
            <v>32074.36940323182</v>
          </cell>
          <cell r="JO13">
            <v>47688.844259379766</v>
          </cell>
          <cell r="JP13">
            <v>48754.46232155765</v>
          </cell>
          <cell r="JQ13">
            <v>47788.739062342509</v>
          </cell>
          <cell r="JR13">
            <v>55028.22378686662</v>
          </cell>
          <cell r="JS13">
            <v>45464.90250356929</v>
          </cell>
          <cell r="JT13">
            <v>35976.875735007685</v>
          </cell>
          <cell r="JU13">
            <v>31092.530098014879</v>
          </cell>
          <cell r="JV13">
            <v>18396.761715924637</v>
          </cell>
          <cell r="JW13">
            <v>28881.022132584254</v>
          </cell>
          <cell r="JX13">
            <v>26637.041074796412</v>
          </cell>
          <cell r="JY13">
            <v>23697.611463042991</v>
          </cell>
          <cell r="JZ13">
            <v>27046.197326075137</v>
          </cell>
          <cell r="KA13">
            <v>40212.852694827721</v>
          </cell>
          <cell r="KB13">
            <v>41111.418026590378</v>
          </cell>
          <cell r="KC13">
            <v>40297.08738448954</v>
          </cell>
        </row>
        <row r="16">
          <cell r="CH16">
            <v>24724.567853315093</v>
          </cell>
          <cell r="CI16">
            <v>24724.567853315093</v>
          </cell>
          <cell r="CJ16">
            <v>24724.567853315093</v>
          </cell>
          <cell r="CK16">
            <v>24724.567853315093</v>
          </cell>
          <cell r="CL16">
            <v>24724.567853315093</v>
          </cell>
          <cell r="CM16">
            <v>24724.567853315093</v>
          </cell>
          <cell r="CN16">
            <v>24724.567853315093</v>
          </cell>
          <cell r="CO16">
            <v>24724.567853315093</v>
          </cell>
          <cell r="CP16">
            <v>24724.567853315093</v>
          </cell>
          <cell r="CQ16">
            <v>24724.567853315093</v>
          </cell>
          <cell r="CR16">
            <v>24724.567853315093</v>
          </cell>
          <cell r="CS16">
            <v>24724.567853315093</v>
          </cell>
          <cell r="CT16">
            <v>21282.829670008679</v>
          </cell>
          <cell r="CU16">
            <v>21282.829670008679</v>
          </cell>
          <cell r="CV16">
            <v>21282.829670008679</v>
          </cell>
          <cell r="CW16">
            <v>21282.829670008679</v>
          </cell>
          <cell r="CX16">
            <v>21282.829670008679</v>
          </cell>
          <cell r="CY16">
            <v>21282.829670008679</v>
          </cell>
          <cell r="CZ16">
            <v>21282.829670008679</v>
          </cell>
          <cell r="DA16">
            <v>21282.829670008679</v>
          </cell>
          <cell r="DB16">
            <v>21282.829670008679</v>
          </cell>
          <cell r="DC16">
            <v>21282.829670008679</v>
          </cell>
          <cell r="DD16">
            <v>21282.829670008679</v>
          </cell>
          <cell r="DE16">
            <v>21282.829670008679</v>
          </cell>
          <cell r="DF16">
            <v>20739.502480134819</v>
          </cell>
          <cell r="DG16">
            <v>20739.502480134819</v>
          </cell>
          <cell r="DH16">
            <v>20739.502480134819</v>
          </cell>
          <cell r="DI16">
            <v>20739.502480134819</v>
          </cell>
          <cell r="DJ16">
            <v>20739.502480134819</v>
          </cell>
          <cell r="DK16">
            <v>20739.502480134819</v>
          </cell>
          <cell r="DL16">
            <v>20739.502480134819</v>
          </cell>
          <cell r="DM16">
            <v>20739.502480134819</v>
          </cell>
          <cell r="DN16">
            <v>20739.502480134819</v>
          </cell>
          <cell r="DO16">
            <v>20739.502480134819</v>
          </cell>
          <cell r="DP16">
            <v>20739.502480134819</v>
          </cell>
          <cell r="DQ16">
            <v>20739.502480134819</v>
          </cell>
          <cell r="DR16">
            <v>17386.32784205291</v>
          </cell>
          <cell r="DS16">
            <v>17386.32784205291</v>
          </cell>
          <cell r="DT16">
            <v>17386.32784205291</v>
          </cell>
          <cell r="DU16">
            <v>17386.32784205291</v>
          </cell>
          <cell r="DV16">
            <v>17386.32784205291</v>
          </cell>
          <cell r="DW16">
            <v>17386.32784205291</v>
          </cell>
          <cell r="DX16">
            <v>17386.32784205291</v>
          </cell>
          <cell r="DY16">
            <v>17386.32784205291</v>
          </cell>
          <cell r="DZ16">
            <v>17386.32784205291</v>
          </cell>
          <cell r="EA16">
            <v>17386.32784205291</v>
          </cell>
          <cell r="EB16">
            <v>17386.32784205291</v>
          </cell>
          <cell r="EC16">
            <v>17386.32784205291</v>
          </cell>
          <cell r="ED16">
            <v>10914.286717790135</v>
          </cell>
          <cell r="EE16">
            <v>10914.286717790135</v>
          </cell>
          <cell r="EF16">
            <v>10914.286717790135</v>
          </cell>
          <cell r="EG16">
            <v>10914.286717790135</v>
          </cell>
          <cell r="EH16">
            <v>10914.286717790135</v>
          </cell>
          <cell r="EI16">
            <v>10914.286717790135</v>
          </cell>
          <cell r="EJ16">
            <v>10914.286717790135</v>
          </cell>
          <cell r="EK16">
            <v>10914.286717790135</v>
          </cell>
          <cell r="EL16">
            <v>10914.286717790135</v>
          </cell>
          <cell r="EM16">
            <v>10914.286717790135</v>
          </cell>
          <cell r="EN16">
            <v>10914.286717790135</v>
          </cell>
          <cell r="EO16">
            <v>10914.286717790135</v>
          </cell>
          <cell r="EP16">
            <v>14729.377546802076</v>
          </cell>
          <cell r="EQ16">
            <v>14729.377546802076</v>
          </cell>
          <cell r="ER16">
            <v>14729.377546802076</v>
          </cell>
          <cell r="ES16">
            <v>14729.377546802076</v>
          </cell>
          <cell r="ET16">
            <v>14729.377546802076</v>
          </cell>
          <cell r="EU16">
            <v>14729.377546802076</v>
          </cell>
          <cell r="EV16">
            <v>14729.377546802076</v>
          </cell>
          <cell r="EW16">
            <v>14729.377546802076</v>
          </cell>
          <cell r="EX16">
            <v>14729.377546802076</v>
          </cell>
          <cell r="EY16">
            <v>14729.377546802076</v>
          </cell>
          <cell r="EZ16">
            <v>14729.377546802076</v>
          </cell>
          <cell r="FA16">
            <v>14729.377546802076</v>
          </cell>
          <cell r="FB16">
            <v>25134.137638617089</v>
          </cell>
          <cell r="FC16">
            <v>25134.137638617089</v>
          </cell>
          <cell r="FD16">
            <v>25134.137638617089</v>
          </cell>
          <cell r="FE16">
            <v>25134.137638617089</v>
          </cell>
          <cell r="FF16">
            <v>25134.137638617089</v>
          </cell>
          <cell r="FG16">
            <v>25134.137638617089</v>
          </cell>
          <cell r="FH16">
            <v>25134.137638617089</v>
          </cell>
          <cell r="FI16">
            <v>25134.137638617089</v>
          </cell>
          <cell r="FJ16">
            <v>25134.137638617089</v>
          </cell>
          <cell r="FK16">
            <v>25134.137638617089</v>
          </cell>
          <cell r="FL16">
            <v>25134.137638617089</v>
          </cell>
          <cell r="FM16">
            <v>25134.137638617089</v>
          </cell>
          <cell r="FN16">
            <v>15219.886005154352</v>
          </cell>
          <cell r="FO16">
            <v>15219.886005154352</v>
          </cell>
          <cell r="FP16">
            <v>15219.886005154352</v>
          </cell>
          <cell r="FQ16">
            <v>15219.886005154352</v>
          </cell>
          <cell r="FR16">
            <v>15219.886005154352</v>
          </cell>
          <cell r="FS16">
            <v>15219.886005154352</v>
          </cell>
          <cell r="FT16">
            <v>15219.886005154352</v>
          </cell>
          <cell r="FU16">
            <v>15219.886005154352</v>
          </cell>
          <cell r="FV16">
            <v>15219.886005154352</v>
          </cell>
          <cell r="FW16">
            <v>15219.886005154352</v>
          </cell>
          <cell r="FX16">
            <v>15219.886005154352</v>
          </cell>
          <cell r="FY16">
            <v>15219.886005154352</v>
          </cell>
          <cell r="FZ16">
            <v>7947.9452054794519</v>
          </cell>
          <cell r="GA16">
            <v>7947.9452054794519</v>
          </cell>
          <cell r="GB16">
            <v>7947.9452054794519</v>
          </cell>
          <cell r="GC16">
            <v>7947.9452054794519</v>
          </cell>
          <cell r="GD16">
            <v>7947.9452054794519</v>
          </cell>
          <cell r="GE16">
            <v>7947.9452054794519</v>
          </cell>
          <cell r="GF16">
            <v>7947.9452054794519</v>
          </cell>
          <cell r="GG16">
            <v>7947.9452054794519</v>
          </cell>
          <cell r="GH16">
            <v>7947.9452054794519</v>
          </cell>
          <cell r="GI16">
            <v>7947.9452054794519</v>
          </cell>
          <cell r="GJ16">
            <v>7947.9452054794519</v>
          </cell>
          <cell r="GK16">
            <v>7947.9452054794519</v>
          </cell>
          <cell r="GL16">
            <v>8471.232876712329</v>
          </cell>
          <cell r="GM16">
            <v>8471.232876712329</v>
          </cell>
          <cell r="GN16">
            <v>8471.232876712329</v>
          </cell>
          <cell r="GO16">
            <v>8471.232876712329</v>
          </cell>
          <cell r="GP16">
            <v>8471.232876712329</v>
          </cell>
          <cell r="GQ16">
            <v>8471.232876712329</v>
          </cell>
          <cell r="GR16">
            <v>8471.232876712329</v>
          </cell>
          <cell r="GS16">
            <v>8471.232876712329</v>
          </cell>
          <cell r="GT16">
            <v>8471.232876712329</v>
          </cell>
          <cell r="GU16">
            <v>8471.232876712329</v>
          </cell>
          <cell r="GV16">
            <v>8471.232876712329</v>
          </cell>
          <cell r="GW16">
            <v>8471.232876712329</v>
          </cell>
          <cell r="GX16">
            <v>8950.6849315068484</v>
          </cell>
          <cell r="GY16">
            <v>8950.6849315068484</v>
          </cell>
          <cell r="GZ16">
            <v>8950.6849315068484</v>
          </cell>
          <cell r="HA16">
            <v>8950.6849315068484</v>
          </cell>
          <cell r="HB16">
            <v>8950.6849315068484</v>
          </cell>
          <cell r="HC16">
            <v>8950.6849315068484</v>
          </cell>
          <cell r="HD16">
            <v>8950.6849315068484</v>
          </cell>
          <cell r="HE16">
            <v>8950.6849315068484</v>
          </cell>
          <cell r="HF16">
            <v>8950.6849315068484</v>
          </cell>
          <cell r="HG16">
            <v>8950.6849315068484</v>
          </cell>
          <cell r="HH16">
            <v>8950.6849315068484</v>
          </cell>
          <cell r="HI16">
            <v>8950.6849315068484</v>
          </cell>
          <cell r="HJ16">
            <v>11378.082191780821</v>
          </cell>
          <cell r="HK16">
            <v>11378.082191780821</v>
          </cell>
          <cell r="HL16">
            <v>11378.082191780821</v>
          </cell>
          <cell r="HM16">
            <v>11378.082191780821</v>
          </cell>
          <cell r="HN16">
            <v>11378.082191780821</v>
          </cell>
          <cell r="HO16">
            <v>11378.082191780821</v>
          </cell>
          <cell r="HP16">
            <v>11378.082191780821</v>
          </cell>
          <cell r="HQ16">
            <v>11378.082191780821</v>
          </cell>
          <cell r="HR16">
            <v>11378.082191780821</v>
          </cell>
          <cell r="HS16">
            <v>11378.082191780821</v>
          </cell>
          <cell r="HT16">
            <v>11378.082191780821</v>
          </cell>
          <cell r="HU16">
            <v>11378.082191780821</v>
          </cell>
          <cell r="HV16">
            <v>9860.2739726027394</v>
          </cell>
          <cell r="HW16">
            <v>9860.2739726027394</v>
          </cell>
          <cell r="HX16">
            <v>9860.2739726027394</v>
          </cell>
          <cell r="HY16">
            <v>9860.2739726027394</v>
          </cell>
          <cell r="HZ16">
            <v>9860.2739726027394</v>
          </cell>
          <cell r="IA16">
            <v>9860.2739726027394</v>
          </cell>
          <cell r="IB16">
            <v>9860.2739726027394</v>
          </cell>
          <cell r="IC16">
            <v>9860.2739726027394</v>
          </cell>
          <cell r="ID16">
            <v>9860.2739726027394</v>
          </cell>
          <cell r="IE16">
            <v>9860.2739726027394</v>
          </cell>
          <cell r="IF16">
            <v>9860.2739726027394</v>
          </cell>
          <cell r="IG16">
            <v>9860.2739726027394</v>
          </cell>
          <cell r="IH16">
            <v>7400</v>
          </cell>
          <cell r="II16">
            <v>7400</v>
          </cell>
          <cell r="IJ16">
            <v>7400</v>
          </cell>
          <cell r="IK16">
            <v>7400</v>
          </cell>
          <cell r="IL16">
            <v>7400</v>
          </cell>
          <cell r="IM16">
            <v>7400</v>
          </cell>
          <cell r="IN16">
            <v>7400</v>
          </cell>
          <cell r="IO16">
            <v>7400</v>
          </cell>
          <cell r="IP16">
            <v>7400</v>
          </cell>
          <cell r="IQ16">
            <v>7400</v>
          </cell>
          <cell r="IR16">
            <v>7400</v>
          </cell>
          <cell r="IS16">
            <v>7400</v>
          </cell>
          <cell r="IT16">
            <v>-6295.3428489161161</v>
          </cell>
          <cell r="IU16">
            <v>-6295.3428489161161</v>
          </cell>
          <cell r="IV16">
            <v>-6295.3428489161161</v>
          </cell>
          <cell r="IW16">
            <v>-6295.3428489161161</v>
          </cell>
          <cell r="IX16">
            <v>-6295.3428489161161</v>
          </cell>
          <cell r="IY16">
            <v>-6295.3428489161161</v>
          </cell>
          <cell r="IZ16">
            <v>-6295.3428489161161</v>
          </cell>
          <cell r="JA16">
            <v>704.65715108388395</v>
          </cell>
          <cell r="JB16">
            <v>-6295.3428489161161</v>
          </cell>
          <cell r="JC16">
            <v>-6295.3428489161161</v>
          </cell>
          <cell r="JD16">
            <v>-6295.3428489161161</v>
          </cell>
          <cell r="JE16">
            <v>-6295.3428489161161</v>
          </cell>
          <cell r="JF16">
            <v>4560.402539704286</v>
          </cell>
          <cell r="JG16">
            <v>4560.402539704286</v>
          </cell>
          <cell r="JH16">
            <v>4560.402539704286</v>
          </cell>
          <cell r="JI16">
            <v>4560.402539704286</v>
          </cell>
          <cell r="JJ16">
            <v>4560.402539704286</v>
          </cell>
          <cell r="JK16">
            <v>4560.402539704286</v>
          </cell>
          <cell r="JL16">
            <v>4560.402539704286</v>
          </cell>
          <cell r="JM16">
            <v>4560.402539704286</v>
          </cell>
          <cell r="JN16">
            <v>4560.402539704286</v>
          </cell>
          <cell r="JO16">
            <v>4560.402539704286</v>
          </cell>
          <cell r="JP16">
            <v>4560.402539704286</v>
          </cell>
          <cell r="JQ16">
            <v>4560.402539704286</v>
          </cell>
          <cell r="JR16">
            <v>5157.6776247201196</v>
          </cell>
          <cell r="JS16">
            <v>5157.6776247201196</v>
          </cell>
          <cell r="JT16">
            <v>5157.6776247201196</v>
          </cell>
          <cell r="JU16">
            <v>5157.6776247201196</v>
          </cell>
          <cell r="JV16">
            <v>5157.6776247201196</v>
          </cell>
          <cell r="JW16">
            <v>5157.6776247201196</v>
          </cell>
          <cell r="JX16">
            <v>5157.6776247201196</v>
          </cell>
          <cell r="JY16">
            <v>5157.6776247201196</v>
          </cell>
          <cell r="JZ16">
            <v>5157.6776247201196</v>
          </cell>
          <cell r="KA16">
            <v>5157.6776247201196</v>
          </cell>
          <cell r="KB16">
            <v>5157.6776247201196</v>
          </cell>
          <cell r="KC16">
            <v>5157.6776247201196</v>
          </cell>
        </row>
        <row r="40">
          <cell r="CH40">
            <v>108038.6228581164</v>
          </cell>
          <cell r="CI40">
            <v>92362.355577010414</v>
          </cell>
          <cell r="CJ40">
            <v>84038.622858116403</v>
          </cell>
          <cell r="CK40">
            <v>83150.450815105665</v>
          </cell>
          <cell r="CL40">
            <v>72941.84866456801</v>
          </cell>
          <cell r="CM40">
            <v>68850.450815105665</v>
          </cell>
          <cell r="CN40">
            <v>66845.07447101963</v>
          </cell>
          <cell r="CO40">
            <v>67457.977696826085</v>
          </cell>
          <cell r="CP40">
            <v>74183.784148438994</v>
          </cell>
          <cell r="CQ40">
            <v>80845.074471019645</v>
          </cell>
          <cell r="CR40">
            <v>87817.117481772322</v>
          </cell>
          <cell r="CS40">
            <v>102716.04221295513</v>
          </cell>
          <cell r="CT40">
            <v>92592.892764331336</v>
          </cell>
          <cell r="CU40">
            <v>85909.71304082904</v>
          </cell>
          <cell r="CV40">
            <v>87173.537925621655</v>
          </cell>
          <cell r="CW40">
            <v>74902.570183686184</v>
          </cell>
          <cell r="CX40">
            <v>72012.247603041003</v>
          </cell>
          <cell r="CY40">
            <v>67335.903517019513</v>
          </cell>
          <cell r="CZ40">
            <v>61560.634699815215</v>
          </cell>
          <cell r="DA40">
            <v>83205.795990137805</v>
          </cell>
          <cell r="DB40">
            <v>67535.903517019513</v>
          </cell>
          <cell r="DC40">
            <v>77496.118570782943</v>
          </cell>
          <cell r="DD40">
            <v>83935.903517019527</v>
          </cell>
          <cell r="DE40">
            <v>104044.50566755715</v>
          </cell>
          <cell r="DF40">
            <v>114737.47415700706</v>
          </cell>
          <cell r="DG40">
            <v>89071.575539495563</v>
          </cell>
          <cell r="DH40">
            <v>84511.667705394182</v>
          </cell>
          <cell r="DI40">
            <v>75919.194587114616</v>
          </cell>
          <cell r="DJ40">
            <v>79576.18383442644</v>
          </cell>
          <cell r="DK40">
            <v>73285.861253781273</v>
          </cell>
          <cell r="DL40">
            <v>73834.248350555485</v>
          </cell>
          <cell r="DM40">
            <v>72156.828995716758</v>
          </cell>
          <cell r="DN40">
            <v>73152.52792044793</v>
          </cell>
          <cell r="DO40">
            <v>85963.280608619985</v>
          </cell>
          <cell r="DP40">
            <v>77152.527920447945</v>
          </cell>
          <cell r="DQ40">
            <v>99189.08706023288</v>
          </cell>
          <cell r="DR40">
            <v>88887.850996846304</v>
          </cell>
          <cell r="DS40">
            <v>84892.300385055438</v>
          </cell>
          <cell r="DT40">
            <v>73145.915512975349</v>
          </cell>
          <cell r="DU40">
            <v>65223.334867814025</v>
          </cell>
          <cell r="DV40">
            <v>59436.238093620472</v>
          </cell>
          <cell r="DW40">
            <v>73356.66820114736</v>
          </cell>
          <cell r="DX40">
            <v>65403.980029104365</v>
          </cell>
          <cell r="DY40">
            <v>67113.657448459198</v>
          </cell>
          <cell r="DZ40">
            <v>76990.001534480703</v>
          </cell>
          <cell r="EA40">
            <v>71984.625190394683</v>
          </cell>
          <cell r="EB40">
            <v>81623.334867814061</v>
          </cell>
          <cell r="EC40">
            <v>89049.141319426955</v>
          </cell>
          <cell r="ED40">
            <v>98342.951030464756</v>
          </cell>
          <cell r="EE40">
            <v>85875.209094980906</v>
          </cell>
          <cell r="EF40">
            <v>85826.821998206709</v>
          </cell>
          <cell r="EG40">
            <v>69941.875761647592</v>
          </cell>
          <cell r="EH40">
            <v>62342.951030464792</v>
          </cell>
          <cell r="EI40">
            <v>63741.875761647578</v>
          </cell>
          <cell r="EJ40">
            <v>52794.563933690581</v>
          </cell>
          <cell r="EK40">
            <v>59149.402643368005</v>
          </cell>
          <cell r="EL40">
            <v>65908.542428314249</v>
          </cell>
          <cell r="EM40">
            <v>74730.04780465833</v>
          </cell>
          <cell r="EN40">
            <v>75975.209094980906</v>
          </cell>
          <cell r="EO40">
            <v>96568.757482077679</v>
          </cell>
          <cell r="EP40">
            <v>87507.945800726186</v>
          </cell>
          <cell r="EQ40">
            <v>82399.650869850608</v>
          </cell>
          <cell r="ER40">
            <v>84443.429671693943</v>
          </cell>
          <cell r="ES40">
            <v>78752.031822231569</v>
          </cell>
          <cell r="ET40">
            <v>64766.010316855209</v>
          </cell>
          <cell r="EU40">
            <v>62885.365155564898</v>
          </cell>
          <cell r="EV40">
            <v>57378.91354266167</v>
          </cell>
          <cell r="EW40">
            <v>57378.913542661685</v>
          </cell>
          <cell r="EX40">
            <v>64118.698488898241</v>
          </cell>
          <cell r="EY40">
            <v>68411.171607177821</v>
          </cell>
          <cell r="EZ40">
            <v>77052.031822231555</v>
          </cell>
          <cell r="FA40">
            <v>97411.171607177806</v>
          </cell>
          <cell r="FB40">
            <v>95199.734675841188</v>
          </cell>
          <cell r="FC40">
            <v>97161.716242661452</v>
          </cell>
          <cell r="FD40">
            <v>91102.960482292794</v>
          </cell>
          <cell r="FE40">
            <v>69554.573385518568</v>
          </cell>
          <cell r="FF40">
            <v>69586.831450034719</v>
          </cell>
          <cell r="FG40">
            <v>63054.573385518575</v>
          </cell>
          <cell r="FH40">
            <v>67522.315321002447</v>
          </cell>
          <cell r="FI40">
            <v>65877.1540306799</v>
          </cell>
          <cell r="FJ40">
            <v>64354.573385518575</v>
          </cell>
          <cell r="FK40">
            <v>69006.186288744415</v>
          </cell>
          <cell r="FL40">
            <v>79854.573385518597</v>
          </cell>
          <cell r="FM40">
            <v>90586.831450034719</v>
          </cell>
          <cell r="FN40">
            <v>82080.93543385205</v>
          </cell>
          <cell r="FO40">
            <v>63609.737277170017</v>
          </cell>
          <cell r="FP40">
            <v>69564.806401593989</v>
          </cell>
          <cell r="FQ40">
            <v>55712.118229550972</v>
          </cell>
          <cell r="FR40">
            <v>59145.451562884307</v>
          </cell>
          <cell r="FS40">
            <v>59812.118229550972</v>
          </cell>
          <cell r="FT40">
            <v>50855.128982239141</v>
          </cell>
          <cell r="FU40">
            <v>67919.645111271413</v>
          </cell>
          <cell r="FV40">
            <v>59045.451562884307</v>
          </cell>
          <cell r="FW40">
            <v>75855.128982239141</v>
          </cell>
          <cell r="FX40">
            <v>79678.784896217636</v>
          </cell>
          <cell r="FY40">
            <v>82338.99994998108</v>
          </cell>
          <cell r="FZ40">
            <v>101921.22004799142</v>
          </cell>
          <cell r="GA40">
            <v>67733.432029558244</v>
          </cell>
          <cell r="GB40">
            <v>65082.510370572061</v>
          </cell>
          <cell r="GC40">
            <v>56673.90822003442</v>
          </cell>
          <cell r="GD40">
            <v>53082.510370572076</v>
          </cell>
          <cell r="GE40">
            <v>54473.908220034427</v>
          </cell>
          <cell r="GF40">
            <v>60921.220047991425</v>
          </cell>
          <cell r="GG40">
            <v>65534.123273797879</v>
          </cell>
          <cell r="GH40">
            <v>57040.574886701092</v>
          </cell>
          <cell r="GI40">
            <v>68276.058757668841</v>
          </cell>
          <cell r="GJ40">
            <v>65373.908220034435</v>
          </cell>
          <cell r="GK40">
            <v>90243.800693152705</v>
          </cell>
          <cell r="GL40">
            <v>89157.138567772447</v>
          </cell>
          <cell r="GM40">
            <v>76124.471159195891</v>
          </cell>
          <cell r="GN40">
            <v>74184.753351879073</v>
          </cell>
          <cell r="GO40">
            <v>63710.171069965567</v>
          </cell>
          <cell r="GP40">
            <v>60785.523839852583</v>
          </cell>
          <cell r="GQ40">
            <v>61121.133534971072</v>
          </cell>
          <cell r="GR40">
            <v>58384.054226288339</v>
          </cell>
          <cell r="GS40">
            <v>62110.699056057769</v>
          </cell>
          <cell r="GT40">
            <v>62369.644652074203</v>
          </cell>
          <cell r="GU40">
            <v>69540.19049131409</v>
          </cell>
          <cell r="GV40">
            <v>72320.032475814092</v>
          </cell>
          <cell r="GW40">
            <v>86132.1938419832</v>
          </cell>
          <cell r="GX40">
            <v>88013.11948090278</v>
          </cell>
          <cell r="GY40">
            <v>74946.108581778986</v>
          </cell>
          <cell r="GZ40">
            <v>73001.279259060801</v>
          </cell>
          <cell r="HA40">
            <v>62499.094514327706</v>
          </cell>
          <cell r="HB40">
            <v>59566.740297505668</v>
          </cell>
          <cell r="HC40">
            <v>59903.234386281307</v>
          </cell>
          <cell r="HD40">
            <v>57158.942367075251</v>
          </cell>
          <cell r="HE40">
            <v>60895.407595652672</v>
          </cell>
          <cell r="HF40">
            <v>61155.035561237077</v>
          </cell>
          <cell r="HG40">
            <v>68344.477115799702</v>
          </cell>
          <cell r="HH40">
            <v>71131.644498387803</v>
          </cell>
          <cell r="HI40">
            <v>84980.203465941551</v>
          </cell>
          <cell r="HJ40">
            <v>88013.11948090278</v>
          </cell>
          <cell r="HK40">
            <v>74946.108581778986</v>
          </cell>
          <cell r="HL40">
            <v>73001.279259060801</v>
          </cell>
          <cell r="HM40">
            <v>62499.094514327706</v>
          </cell>
          <cell r="HN40">
            <v>59566.740297505668</v>
          </cell>
          <cell r="HO40">
            <v>59903.234386281307</v>
          </cell>
          <cell r="HP40">
            <v>57158.942367075251</v>
          </cell>
          <cell r="HQ40">
            <v>60895.407595652672</v>
          </cell>
          <cell r="HR40">
            <v>61155.035561237077</v>
          </cell>
          <cell r="HS40">
            <v>68344.477115799702</v>
          </cell>
          <cell r="HT40">
            <v>71131.644498387803</v>
          </cell>
          <cell r="HU40">
            <v>84980.203465941551</v>
          </cell>
          <cell r="HV40">
            <v>88122.898395923796</v>
          </cell>
          <cell r="HW40">
            <v>75032.513975247901</v>
          </cell>
          <cell r="HX40">
            <v>73084.205853098014</v>
          </cell>
          <cell r="HY40">
            <v>62563.235401107886</v>
          </cell>
          <cell r="HZ40">
            <v>59625.635956818413</v>
          </cell>
          <cell r="IA40">
            <v>54523.821161684769</v>
          </cell>
          <cell r="IB40">
            <v>52655.482768065784</v>
          </cell>
          <cell r="IC40">
            <v>60060.892294882156</v>
          </cell>
          <cell r="ID40">
            <v>65075.864856150416</v>
          </cell>
          <cell r="IE40">
            <v>78508.196565932332</v>
          </cell>
          <cell r="IF40">
            <v>79991.05029780847</v>
          </cell>
          <cell r="IG40">
            <v>90280.873897530691</v>
          </cell>
          <cell r="IH40">
            <v>91721.132534121323</v>
          </cell>
          <cell r="II40">
            <v>75960.063694491168</v>
          </cell>
          <cell r="IJ40">
            <v>72447.931434808474</v>
          </cell>
          <cell r="IK40">
            <v>60057.974731474365</v>
          </cell>
          <cell r="IL40">
            <v>57229.764430222895</v>
          </cell>
          <cell r="IM40">
            <v>56509.953989342997</v>
          </cell>
          <cell r="IN40">
            <v>53599.073292573034</v>
          </cell>
          <cell r="IO40">
            <v>61156.508057704385</v>
          </cell>
          <cell r="IP40">
            <v>66303.545804767971</v>
          </cell>
          <cell r="IQ40">
            <v>80008.360346384783</v>
          </cell>
          <cell r="IR40">
            <v>74493.577355000889</v>
          </cell>
          <cell r="IS40">
            <v>89380.435790439005</v>
          </cell>
          <cell r="IT40">
            <v>69174.978798678596</v>
          </cell>
          <cell r="IU40">
            <v>72368.663352798525</v>
          </cell>
          <cell r="IV40">
            <v>59118.221232209668</v>
          </cell>
          <cell r="IW40">
            <v>59956.357809338253</v>
          </cell>
          <cell r="IX40">
            <v>39726.835188862278</v>
          </cell>
          <cell r="IY40">
            <v>54295.30028165879</v>
          </cell>
          <cell r="IZ40">
            <v>46282.099332660437</v>
          </cell>
          <cell r="JA40">
            <v>52730.740317534211</v>
          </cell>
          <cell r="JB40">
            <v>56742.331940266675</v>
          </cell>
          <cell r="JC40">
            <v>68357.351223009871</v>
          </cell>
          <cell r="JD40">
            <v>71108.517941317463</v>
          </cell>
          <cell r="JE40">
            <v>85657.721518501785</v>
          </cell>
          <cell r="JF40">
            <v>84637.824740402357</v>
          </cell>
          <cell r="JG40">
            <v>72769.321556211784</v>
          </cell>
          <cell r="JH40">
            <v>59857.719416179905</v>
          </cell>
          <cell r="JI40">
            <v>52162.633018755434</v>
          </cell>
          <cell r="JJ40">
            <v>45580.949096477831</v>
          </cell>
          <cell r="JK40">
            <v>44819.330336227147</v>
          </cell>
          <cell r="JL40">
            <v>44115.344318266805</v>
          </cell>
          <cell r="JM40">
            <v>47545.187096505921</v>
          </cell>
          <cell r="JN40">
            <v>50488.18022598292</v>
          </cell>
          <cell r="JO40">
            <v>65075.653100050607</v>
          </cell>
          <cell r="JP40">
            <v>66876.670592640468</v>
          </cell>
          <cell r="JQ40">
            <v>75063.98915230819</v>
          </cell>
          <cell r="JR40">
            <v>78270.628040302152</v>
          </cell>
          <cell r="JS40">
            <v>69802.919071820084</v>
          </cell>
          <cell r="JT40">
            <v>63034.83082371096</v>
          </cell>
          <cell r="JU40">
            <v>55903.455206075319</v>
          </cell>
          <cell r="JV40">
            <v>46928.056482287626</v>
          </cell>
          <cell r="JW40">
            <v>51445.23423444575</v>
          </cell>
          <cell r="JX40">
            <v>47220.218875160412</v>
          </cell>
          <cell r="JY40">
            <v>53620.287785908396</v>
          </cell>
          <cell r="JZ40">
            <v>57504.926877416234</v>
          </cell>
          <cell r="KA40">
            <v>69042.714284712652</v>
          </cell>
          <cell r="KB40">
            <v>69023.822921185885</v>
          </cell>
          <cell r="KC40">
            <v>82652.361447980773</v>
          </cell>
        </row>
        <row r="42">
          <cell r="CH42">
            <v>11870.967741935483</v>
          </cell>
          <cell r="CI42">
            <v>15821.428571428571</v>
          </cell>
          <cell r="CJ42">
            <v>16483.870967741936</v>
          </cell>
          <cell r="CK42">
            <v>15000</v>
          </cell>
          <cell r="CL42">
            <v>15677.41935483871</v>
          </cell>
          <cell r="CM42">
            <v>17733.333333333332</v>
          </cell>
          <cell r="CN42">
            <v>14419.354838709678</v>
          </cell>
          <cell r="CO42">
            <v>13645.161290322581</v>
          </cell>
          <cell r="CP42">
            <v>14466.666666666666</v>
          </cell>
          <cell r="CQ42">
            <v>14258.064516129032</v>
          </cell>
          <cell r="CR42">
            <v>16800</v>
          </cell>
          <cell r="CS42">
            <v>17677.419354838708</v>
          </cell>
          <cell r="CT42">
            <v>15258.064516129032</v>
          </cell>
          <cell r="CU42">
            <v>17321.428571428572</v>
          </cell>
          <cell r="CV42">
            <v>16548.387096774193</v>
          </cell>
          <cell r="CW42">
            <v>16433.333333333332</v>
          </cell>
          <cell r="CX42">
            <v>11322.58064516129</v>
          </cell>
          <cell r="CY42">
            <v>6033.333333333333</v>
          </cell>
          <cell r="CZ42">
            <v>5225.8064516129034</v>
          </cell>
          <cell r="DA42">
            <v>6838.7096774193551</v>
          </cell>
          <cell r="DB42">
            <v>6966.666666666667</v>
          </cell>
          <cell r="DC42">
            <v>7419.3548387096771</v>
          </cell>
          <cell r="DD42">
            <v>7766.666666666667</v>
          </cell>
          <cell r="DE42">
            <v>8161.2903225806449</v>
          </cell>
          <cell r="DF42">
            <v>7806.4516129032254</v>
          </cell>
          <cell r="DG42">
            <v>9071.4285714285706</v>
          </cell>
          <cell r="DH42">
            <v>9225.8064516129034</v>
          </cell>
          <cell r="DI42">
            <v>8066.666666666667</v>
          </cell>
          <cell r="DJ42">
            <v>6419.3548387096771</v>
          </cell>
          <cell r="DK42">
            <v>7233.333333333333</v>
          </cell>
          <cell r="DL42">
            <v>6290.322580645161</v>
          </cell>
          <cell r="DM42">
            <v>7064.5161290322585</v>
          </cell>
          <cell r="DN42">
            <v>7300</v>
          </cell>
          <cell r="DO42">
            <v>7935.4838709677415</v>
          </cell>
          <cell r="DP42">
            <v>17733.333333333332</v>
          </cell>
          <cell r="DQ42">
            <v>10129.032258064517</v>
          </cell>
          <cell r="DR42">
            <v>32000</v>
          </cell>
          <cell r="DS42">
            <v>18793.103448275862</v>
          </cell>
          <cell r="DT42">
            <v>17225.806451612902</v>
          </cell>
          <cell r="DU42">
            <v>13000</v>
          </cell>
          <cell r="DV42">
            <v>22709.677419354837</v>
          </cell>
          <cell r="DW42">
            <v>6666.666666666667</v>
          </cell>
          <cell r="DX42">
            <v>5709.677419354839</v>
          </cell>
          <cell r="DY42">
            <v>5548.3870967741932</v>
          </cell>
          <cell r="DZ42">
            <v>6666.666666666667</v>
          </cell>
          <cell r="EA42">
            <v>6967.7419354838712</v>
          </cell>
          <cell r="EB42">
            <v>8000</v>
          </cell>
          <cell r="EC42">
            <v>7096.7741935483873</v>
          </cell>
          <cell r="ED42">
            <v>6161.2903225806449</v>
          </cell>
          <cell r="EE42">
            <v>6785.7142857142853</v>
          </cell>
          <cell r="EF42">
            <v>6322.5806451612907</v>
          </cell>
          <cell r="EG42">
            <v>5800</v>
          </cell>
          <cell r="EH42">
            <v>5322.5806451612907</v>
          </cell>
          <cell r="EI42">
            <v>5466.666666666667</v>
          </cell>
          <cell r="EJ42">
            <v>5612.9032258064517</v>
          </cell>
          <cell r="EK42">
            <v>5000</v>
          </cell>
          <cell r="EL42">
            <v>5966.666666666667</v>
          </cell>
          <cell r="EM42">
            <v>5774.1935483870966</v>
          </cell>
          <cell r="EN42">
            <v>5833.333333333333</v>
          </cell>
          <cell r="EO42">
            <v>6129.0322580645161</v>
          </cell>
          <cell r="EP42">
            <v>6322.5806451612907</v>
          </cell>
          <cell r="EQ42">
            <v>8214.2857142857138</v>
          </cell>
          <cell r="ER42">
            <v>7580.6451612903229</v>
          </cell>
          <cell r="ES42">
            <v>6166.666666666667</v>
          </cell>
          <cell r="ET42">
            <v>6225.8064516129034</v>
          </cell>
          <cell r="EU42">
            <v>6500</v>
          </cell>
          <cell r="EV42">
            <v>6709.677419354839</v>
          </cell>
          <cell r="EW42">
            <v>7193.5483870967746</v>
          </cell>
          <cell r="EX42">
            <v>7200</v>
          </cell>
          <cell r="EY42">
            <v>6935.4838709677415</v>
          </cell>
          <cell r="EZ42">
            <v>6966.666666666667</v>
          </cell>
          <cell r="FA42">
            <v>9258.0645161290322</v>
          </cell>
          <cell r="FB42">
            <v>7838.7096774193551</v>
          </cell>
          <cell r="FC42">
            <v>9142.8571428571431</v>
          </cell>
          <cell r="FD42">
            <v>9096.7741935483864</v>
          </cell>
          <cell r="FE42">
            <v>10133.333333333334</v>
          </cell>
          <cell r="FF42">
            <v>12645.161290322581</v>
          </cell>
          <cell r="FG42">
            <v>12166.666666666666</v>
          </cell>
          <cell r="FH42">
            <v>9483.8709677419356</v>
          </cell>
          <cell r="FI42">
            <v>10548.387096774193</v>
          </cell>
          <cell r="FJ42">
            <v>13900</v>
          </cell>
          <cell r="FK42">
            <v>12451.612903225807</v>
          </cell>
          <cell r="FL42">
            <v>13500</v>
          </cell>
          <cell r="FM42">
            <v>16677.419354838708</v>
          </cell>
          <cell r="FN42">
            <v>15774.193548387097</v>
          </cell>
          <cell r="FO42">
            <v>14178.571428571429</v>
          </cell>
          <cell r="FP42">
            <v>9354.8387096774186</v>
          </cell>
          <cell r="FQ42">
            <v>9366.6666666666661</v>
          </cell>
          <cell r="FR42">
            <v>8774.1935483870966</v>
          </cell>
          <cell r="FS42">
            <v>8500</v>
          </cell>
          <cell r="FT42">
            <v>9032.2580645161288</v>
          </cell>
          <cell r="FU42">
            <v>8354.8387096774186</v>
          </cell>
          <cell r="FV42">
            <v>6833.333333333333</v>
          </cell>
          <cell r="FW42">
            <v>10129.032258064517</v>
          </cell>
          <cell r="FX42">
            <v>9800</v>
          </cell>
          <cell r="FY42">
            <v>12161.290322580646</v>
          </cell>
          <cell r="FZ42">
            <v>9290.322580645161</v>
          </cell>
          <cell r="GA42">
            <v>8357.1428571428569</v>
          </cell>
          <cell r="GB42">
            <v>7580.6451612903229</v>
          </cell>
          <cell r="GC42">
            <v>10766.666666666666</v>
          </cell>
          <cell r="GD42">
            <v>11612.903225806451</v>
          </cell>
          <cell r="GE42">
            <v>8900</v>
          </cell>
          <cell r="GF42">
            <v>8032.2580645161288</v>
          </cell>
          <cell r="GG42">
            <v>8419.354838709678</v>
          </cell>
          <cell r="GH42">
            <v>9133.3333333333339</v>
          </cell>
          <cell r="GI42">
            <v>10354.838709677419</v>
          </cell>
          <cell r="GJ42">
            <v>9766.6666666666661</v>
          </cell>
          <cell r="GK42">
            <v>10870.967741935483</v>
          </cell>
          <cell r="GL42">
            <v>10258.064516129032</v>
          </cell>
          <cell r="GM42">
            <v>10750</v>
          </cell>
          <cell r="GN42">
            <v>13258.064516129032</v>
          </cell>
          <cell r="GO42">
            <v>14000</v>
          </cell>
          <cell r="GP42">
            <v>13387.096774193549</v>
          </cell>
          <cell r="GQ42">
            <v>12233.333333333334</v>
          </cell>
          <cell r="GR42">
            <v>12258.064516129032</v>
          </cell>
          <cell r="GS42">
            <v>13032.258064516129</v>
          </cell>
          <cell r="GT42">
            <v>13166.666666666666</v>
          </cell>
          <cell r="GU42">
            <v>13387.096774193549</v>
          </cell>
          <cell r="GV42">
            <v>13566.666666666666</v>
          </cell>
          <cell r="GW42">
            <v>11129.032258064517</v>
          </cell>
          <cell r="GX42">
            <v>14741.935483870968</v>
          </cell>
          <cell r="GY42">
            <v>13428.571428571429</v>
          </cell>
          <cell r="GZ42">
            <v>13935.483870967742</v>
          </cell>
          <cell r="HA42">
            <v>20600</v>
          </cell>
          <cell r="HB42">
            <v>24741.935483870966</v>
          </cell>
          <cell r="HC42">
            <v>20033.333333333332</v>
          </cell>
          <cell r="HD42">
            <v>22741.935483870966</v>
          </cell>
          <cell r="HE42">
            <v>22096.774193548386</v>
          </cell>
          <cell r="HF42">
            <v>15800</v>
          </cell>
          <cell r="HG42">
            <v>32225.806451612902</v>
          </cell>
          <cell r="HH42">
            <v>28300</v>
          </cell>
          <cell r="HI42">
            <v>31032.258064516129</v>
          </cell>
          <cell r="HJ42">
            <v>28580.645161290322</v>
          </cell>
          <cell r="HK42">
            <v>32310.344827586207</v>
          </cell>
          <cell r="HL42">
            <v>35129.032258064515</v>
          </cell>
          <cell r="HM42">
            <v>23133.333333333332</v>
          </cell>
          <cell r="HN42">
            <v>22612.903225806451</v>
          </cell>
          <cell r="HO42">
            <v>28533.333333333332</v>
          </cell>
          <cell r="HP42">
            <v>24838.709677419356</v>
          </cell>
          <cell r="HQ42">
            <v>19806.451612903227</v>
          </cell>
          <cell r="HR42">
            <v>21033.333333333332</v>
          </cell>
          <cell r="HS42">
            <v>28290.322580645163</v>
          </cell>
          <cell r="HT42">
            <v>50333.333333333336</v>
          </cell>
          <cell r="HU42">
            <v>31870.967741935485</v>
          </cell>
          <cell r="HV42">
            <v>17290.322580645163</v>
          </cell>
          <cell r="HW42">
            <v>32931.034482758623</v>
          </cell>
          <cell r="HX42">
            <v>36161.290322580644</v>
          </cell>
          <cell r="HY42">
            <v>32166.666666666668</v>
          </cell>
          <cell r="HZ42">
            <v>36096.774193548386</v>
          </cell>
          <cell r="IA42">
            <v>31400</v>
          </cell>
          <cell r="IB42">
            <v>27709.677419354841</v>
          </cell>
          <cell r="IC42">
            <v>29709.677419354841</v>
          </cell>
          <cell r="ID42">
            <v>38700</v>
          </cell>
          <cell r="IE42">
            <v>21709.677419354841</v>
          </cell>
          <cell r="IF42">
            <v>35333.333333333336</v>
          </cell>
          <cell r="IG42">
            <v>25419.354838709674</v>
          </cell>
          <cell r="IH42">
            <v>21935.483870967739</v>
          </cell>
          <cell r="II42">
            <v>15464.285714285714</v>
          </cell>
          <cell r="IJ42">
            <v>27290.322580645159</v>
          </cell>
          <cell r="IK42">
            <v>32900</v>
          </cell>
          <cell r="IL42">
            <v>29354.83870967742</v>
          </cell>
          <cell r="IM42">
            <v>35300</v>
          </cell>
          <cell r="IN42">
            <v>28483.870967741936</v>
          </cell>
          <cell r="IO42">
            <v>33741.93548387097</v>
          </cell>
          <cell r="IP42">
            <v>28933.333333333332</v>
          </cell>
          <cell r="IQ42">
            <v>31032.258064516129</v>
          </cell>
          <cell r="IR42">
            <v>21666.666666666668</v>
          </cell>
          <cell r="IS42">
            <v>30677.419354838708</v>
          </cell>
          <cell r="IT42">
            <v>25193.548387096776</v>
          </cell>
          <cell r="IU42">
            <v>31392.857142857141</v>
          </cell>
          <cell r="IV42">
            <v>29387.096774193549</v>
          </cell>
          <cell r="IW42">
            <v>23400</v>
          </cell>
          <cell r="IX42">
            <v>35193.548387096773</v>
          </cell>
          <cell r="IY42">
            <v>26033.333333333336</v>
          </cell>
          <cell r="IZ42">
            <v>35774.193548387098</v>
          </cell>
          <cell r="JA42">
            <v>34483.870967741939</v>
          </cell>
          <cell r="JB42">
            <v>28666.666666666668</v>
          </cell>
          <cell r="JC42">
            <v>26419.354838709674</v>
          </cell>
          <cell r="JD42">
            <v>25333.333333333332</v>
          </cell>
          <cell r="JE42">
            <v>18258.06451612903</v>
          </cell>
          <cell r="JF42">
            <v>31967.741935483871</v>
          </cell>
          <cell r="JG42">
            <v>18551.724137931036</v>
          </cell>
          <cell r="JH42">
            <v>32806.451612903227</v>
          </cell>
          <cell r="JI42">
            <v>31441.844882178448</v>
          </cell>
          <cell r="JJ42">
            <v>21441.844882178448</v>
          </cell>
          <cell r="JK42">
            <v>31441.844882178448</v>
          </cell>
          <cell r="JL42">
            <v>31441.844882178448</v>
          </cell>
          <cell r="JM42">
            <v>31441.844882178448</v>
          </cell>
          <cell r="JN42">
            <v>31441.844882178448</v>
          </cell>
          <cell r="JO42">
            <v>31441.844882178448</v>
          </cell>
          <cell r="JP42">
            <v>31441.844882178448</v>
          </cell>
          <cell r="JQ42">
            <v>31441.844882178448</v>
          </cell>
          <cell r="JR42">
            <v>31441.844882178448</v>
          </cell>
          <cell r="JS42">
            <v>31441.844882178448</v>
          </cell>
          <cell r="JT42">
            <v>31441.844882178448</v>
          </cell>
          <cell r="JU42">
            <v>31441.844882178448</v>
          </cell>
          <cell r="JV42">
            <v>31441.844882178448</v>
          </cell>
          <cell r="JW42">
            <v>31441.844882178448</v>
          </cell>
          <cell r="JX42">
            <v>31441.844882178448</v>
          </cell>
          <cell r="JY42">
            <v>31441.844882178448</v>
          </cell>
          <cell r="JZ42">
            <v>31441.844882178448</v>
          </cell>
          <cell r="KA42">
            <v>31441.844882178448</v>
          </cell>
          <cell r="KB42">
            <v>31441.844882178448</v>
          </cell>
          <cell r="KC42">
            <v>31441.844882178448</v>
          </cell>
        </row>
        <row r="47">
          <cell r="CH47">
            <v>737</v>
          </cell>
          <cell r="CI47">
            <v>520</v>
          </cell>
          <cell r="CJ47">
            <v>378</v>
          </cell>
          <cell r="CK47">
            <v>418</v>
          </cell>
          <cell r="CL47">
            <v>609</v>
          </cell>
          <cell r="CM47">
            <v>1027.9999999999998</v>
          </cell>
          <cell r="CN47">
            <v>1395</v>
          </cell>
          <cell r="CO47">
            <v>1852</v>
          </cell>
          <cell r="CP47">
            <v>2178</v>
          </cell>
          <cell r="CQ47">
            <v>2138</v>
          </cell>
          <cell r="CR47">
            <v>1986</v>
          </cell>
          <cell r="CS47">
            <v>1396</v>
          </cell>
          <cell r="CT47">
            <v>851</v>
          </cell>
          <cell r="CU47">
            <v>604</v>
          </cell>
          <cell r="CV47">
            <v>368</v>
          </cell>
          <cell r="CW47">
            <v>382</v>
          </cell>
          <cell r="CX47">
            <v>733</v>
          </cell>
          <cell r="CY47">
            <v>1407</v>
          </cell>
          <cell r="CZ47">
            <v>2183</v>
          </cell>
          <cell r="DA47">
            <v>2238</v>
          </cell>
          <cell r="DB47">
            <v>2595</v>
          </cell>
          <cell r="DC47">
            <v>2558</v>
          </cell>
          <cell r="DD47">
            <v>2409</v>
          </cell>
          <cell r="DE47">
            <v>1961</v>
          </cell>
          <cell r="DF47">
            <v>995</v>
          </cell>
          <cell r="DG47">
            <v>569</v>
          </cell>
          <cell r="DH47">
            <v>404</v>
          </cell>
          <cell r="DI47">
            <v>532</v>
          </cell>
          <cell r="DJ47">
            <v>851</v>
          </cell>
          <cell r="DK47">
            <v>1276</v>
          </cell>
          <cell r="DL47">
            <v>1695</v>
          </cell>
          <cell r="DM47">
            <v>2170</v>
          </cell>
          <cell r="DN47">
            <v>2488</v>
          </cell>
          <cell r="DO47">
            <v>2485</v>
          </cell>
          <cell r="DP47">
            <v>2342</v>
          </cell>
          <cell r="DQ47">
            <v>1962</v>
          </cell>
          <cell r="DR47">
            <v>1154</v>
          </cell>
          <cell r="DS47">
            <v>592</v>
          </cell>
          <cell r="DT47">
            <v>430</v>
          </cell>
          <cell r="DU47">
            <v>456</v>
          </cell>
          <cell r="DV47">
            <v>678</v>
          </cell>
          <cell r="DW47">
            <v>939</v>
          </cell>
          <cell r="DX47">
            <v>1420</v>
          </cell>
          <cell r="DY47">
            <v>1950</v>
          </cell>
          <cell r="DZ47">
            <v>2057.0000000000005</v>
          </cell>
          <cell r="EA47">
            <v>2284</v>
          </cell>
          <cell r="EB47">
            <v>2318</v>
          </cell>
          <cell r="EC47">
            <v>1853</v>
          </cell>
          <cell r="ED47">
            <v>1054</v>
          </cell>
          <cell r="EE47">
            <v>711</v>
          </cell>
          <cell r="EF47">
            <v>506</v>
          </cell>
          <cell r="EG47">
            <v>623</v>
          </cell>
          <cell r="EH47">
            <v>918</v>
          </cell>
          <cell r="EI47">
            <v>1203</v>
          </cell>
          <cell r="EJ47">
            <v>1623</v>
          </cell>
          <cell r="EK47">
            <v>2030</v>
          </cell>
          <cell r="EL47">
            <v>2314</v>
          </cell>
          <cell r="EM47">
            <v>2391</v>
          </cell>
          <cell r="EN47">
            <v>2219</v>
          </cell>
          <cell r="EO47">
            <v>1345</v>
          </cell>
          <cell r="EP47">
            <v>845</v>
          </cell>
          <cell r="EQ47">
            <v>645</v>
          </cell>
          <cell r="ER47">
            <v>401</v>
          </cell>
          <cell r="ES47">
            <v>441</v>
          </cell>
          <cell r="ET47">
            <v>657</v>
          </cell>
          <cell r="EU47">
            <v>972</v>
          </cell>
          <cell r="EV47">
            <v>1395</v>
          </cell>
          <cell r="EW47">
            <v>1719</v>
          </cell>
          <cell r="EX47">
            <v>2007.9999999999998</v>
          </cell>
          <cell r="EY47">
            <v>2195</v>
          </cell>
          <cell r="EZ47">
            <v>2013</v>
          </cell>
          <cell r="FA47">
            <v>1210</v>
          </cell>
          <cell r="FB47">
            <v>811</v>
          </cell>
          <cell r="FC47">
            <v>458</v>
          </cell>
          <cell r="FD47">
            <v>283</v>
          </cell>
          <cell r="FE47">
            <v>576</v>
          </cell>
          <cell r="FF47">
            <v>624</v>
          </cell>
          <cell r="FG47">
            <v>1039.9999999999998</v>
          </cell>
          <cell r="FH47">
            <v>1463</v>
          </cell>
          <cell r="FI47">
            <v>1867</v>
          </cell>
          <cell r="FJ47">
            <v>2182</v>
          </cell>
          <cell r="FK47">
            <v>2333</v>
          </cell>
          <cell r="FL47">
            <v>2104</v>
          </cell>
          <cell r="FM47">
            <v>1580</v>
          </cell>
          <cell r="FN47">
            <v>835</v>
          </cell>
          <cell r="FO47">
            <v>796.46428571428567</v>
          </cell>
          <cell r="FP47">
            <v>624</v>
          </cell>
          <cell r="FQ47">
            <v>866</v>
          </cell>
          <cell r="FR47">
            <v>1138</v>
          </cell>
          <cell r="FS47">
            <v>1491</v>
          </cell>
          <cell r="FT47">
            <v>2089</v>
          </cell>
          <cell r="FU47">
            <v>2203</v>
          </cell>
          <cell r="FV47">
            <v>2642</v>
          </cell>
          <cell r="FW47">
            <v>2593</v>
          </cell>
          <cell r="FX47">
            <v>2412</v>
          </cell>
          <cell r="FY47">
            <v>1915</v>
          </cell>
          <cell r="FZ47">
            <v>813</v>
          </cell>
          <cell r="GA47">
            <v>499</v>
          </cell>
          <cell r="GB47">
            <v>522.00000000000011</v>
          </cell>
          <cell r="GC47">
            <v>686</v>
          </cell>
          <cell r="GD47">
            <v>992</v>
          </cell>
          <cell r="GE47">
            <v>1444</v>
          </cell>
          <cell r="GF47">
            <v>1703</v>
          </cell>
          <cell r="GG47">
            <v>1899</v>
          </cell>
          <cell r="GH47">
            <v>2304</v>
          </cell>
          <cell r="GI47">
            <v>2360</v>
          </cell>
          <cell r="GJ47">
            <v>2328</v>
          </cell>
          <cell r="GK47">
            <v>1526</v>
          </cell>
          <cell r="GL47">
            <v>879</v>
          </cell>
          <cell r="GM47">
            <v>526</v>
          </cell>
          <cell r="GN47">
            <v>502</v>
          </cell>
          <cell r="GO47">
            <v>683</v>
          </cell>
          <cell r="GP47">
            <v>1080</v>
          </cell>
          <cell r="GQ47">
            <v>1471</v>
          </cell>
          <cell r="GR47">
            <v>1875</v>
          </cell>
          <cell r="GS47">
            <v>2270</v>
          </cell>
          <cell r="GT47">
            <v>2528</v>
          </cell>
          <cell r="GU47">
            <v>2606</v>
          </cell>
          <cell r="GV47">
            <v>2577</v>
          </cell>
          <cell r="GW47">
            <v>2194</v>
          </cell>
          <cell r="GX47">
            <v>1353</v>
          </cell>
          <cell r="GY47">
            <v>1025</v>
          </cell>
          <cell r="GZ47">
            <v>991</v>
          </cell>
          <cell r="HA47">
            <v>1126</v>
          </cell>
          <cell r="HB47">
            <v>1221</v>
          </cell>
          <cell r="HC47">
            <v>1580</v>
          </cell>
          <cell r="HD47">
            <v>1812</v>
          </cell>
          <cell r="HE47">
            <v>2188</v>
          </cell>
          <cell r="HF47">
            <v>2801</v>
          </cell>
          <cell r="HG47">
            <v>2551</v>
          </cell>
          <cell r="HH47">
            <v>2228</v>
          </cell>
          <cell r="HI47">
            <v>1474</v>
          </cell>
          <cell r="HJ47">
            <v>933</v>
          </cell>
          <cell r="HK47">
            <v>733</v>
          </cell>
          <cell r="HL47">
            <v>666</v>
          </cell>
          <cell r="HM47">
            <v>838</v>
          </cell>
          <cell r="HN47">
            <v>1021</v>
          </cell>
          <cell r="HO47">
            <v>1151</v>
          </cell>
          <cell r="HP47">
            <v>1532</v>
          </cell>
          <cell r="HQ47">
            <v>2138</v>
          </cell>
          <cell r="HR47">
            <v>2404</v>
          </cell>
          <cell r="HS47">
            <v>2328</v>
          </cell>
          <cell r="HT47">
            <v>2137</v>
          </cell>
          <cell r="HU47">
            <v>1575</v>
          </cell>
          <cell r="HV47">
            <v>1009</v>
          </cell>
          <cell r="HW47">
            <v>745.37931034482756</v>
          </cell>
          <cell r="HX47">
            <v>484</v>
          </cell>
          <cell r="HY47">
            <v>659</v>
          </cell>
          <cell r="HZ47">
            <v>942</v>
          </cell>
          <cell r="IA47">
            <v>1276</v>
          </cell>
          <cell r="IB47">
            <v>1704</v>
          </cell>
          <cell r="IC47">
            <v>2018</v>
          </cell>
          <cell r="ID47">
            <v>2190</v>
          </cell>
          <cell r="IE47">
            <v>2176</v>
          </cell>
          <cell r="IF47">
            <v>2001</v>
          </cell>
          <cell r="IG47">
            <v>1487</v>
          </cell>
          <cell r="IH47">
            <v>1019</v>
          </cell>
          <cell r="II47">
            <v>698</v>
          </cell>
          <cell r="IJ47">
            <v>601</v>
          </cell>
          <cell r="IK47">
            <v>652</v>
          </cell>
          <cell r="IL47">
            <v>1054</v>
          </cell>
          <cell r="IM47">
            <v>1369</v>
          </cell>
          <cell r="IN47">
            <v>1756</v>
          </cell>
          <cell r="IO47">
            <v>1900</v>
          </cell>
          <cell r="IP47">
            <v>2265</v>
          </cell>
          <cell r="IQ47">
            <v>2179</v>
          </cell>
          <cell r="IR47">
            <v>2145</v>
          </cell>
          <cell r="IS47">
            <v>1417</v>
          </cell>
          <cell r="IT47">
            <v>679.00000000000011</v>
          </cell>
          <cell r="IU47">
            <v>446.00000000000011</v>
          </cell>
          <cell r="IV47">
            <v>531.00000000000011</v>
          </cell>
          <cell r="IW47">
            <v>464.00000000000011</v>
          </cell>
          <cell r="IX47">
            <v>798.00000000000023</v>
          </cell>
          <cell r="IY47">
            <v>1132.0000000000002</v>
          </cell>
          <cell r="IZ47">
            <v>1660</v>
          </cell>
          <cell r="JA47">
            <v>2130</v>
          </cell>
          <cell r="JB47">
            <v>2545</v>
          </cell>
          <cell r="JC47">
            <v>2515</v>
          </cell>
          <cell r="JD47">
            <v>2317</v>
          </cell>
          <cell r="JE47">
            <v>1679</v>
          </cell>
          <cell r="JF47">
            <v>1181</v>
          </cell>
          <cell r="JG47">
            <v>671</v>
          </cell>
          <cell r="JH47">
            <v>471</v>
          </cell>
          <cell r="JI47">
            <v>575.74640310179666</v>
          </cell>
          <cell r="JJ47">
            <v>718.06828665675334</v>
          </cell>
          <cell r="JK47">
            <v>979.26495363640549</v>
          </cell>
          <cell r="JL47">
            <v>1189.8120956623559</v>
          </cell>
          <cell r="JM47">
            <v>1192.7879790540862</v>
          </cell>
          <cell r="JN47">
            <v>1206.5992997708622</v>
          </cell>
          <cell r="JO47">
            <v>1230.633558960737</v>
          </cell>
          <cell r="JP47">
            <v>1234.2062503657166</v>
          </cell>
          <cell r="JQ47">
            <v>967.15363554980308</v>
          </cell>
          <cell r="JR47">
            <v>967.15363554980308</v>
          </cell>
          <cell r="JS47">
            <v>967.15363554980308</v>
          </cell>
          <cell r="JT47">
            <v>967.15363554980308</v>
          </cell>
          <cell r="JU47">
            <v>967.15363554980308</v>
          </cell>
          <cell r="JV47">
            <v>967.15363554980308</v>
          </cell>
          <cell r="JW47">
            <v>967.15363554980308</v>
          </cell>
          <cell r="JX47">
            <v>967.15363554980308</v>
          </cell>
          <cell r="JY47">
            <v>967.15363554980308</v>
          </cell>
          <cell r="JZ47">
            <v>967.15363554980308</v>
          </cell>
          <cell r="KA47">
            <v>967.15363554980308</v>
          </cell>
          <cell r="KB47">
            <v>967.15363554980308</v>
          </cell>
          <cell r="KC47">
            <v>967.15363554980308</v>
          </cell>
        </row>
        <row r="50">
          <cell r="CH50">
            <v>6.1462973588009318</v>
          </cell>
          <cell r="CI50">
            <v>4.8066353390495928</v>
          </cell>
          <cell r="CJ50">
            <v>3.7603523909268906</v>
          </cell>
          <cell r="CK50">
            <v>4.2587680089969435</v>
          </cell>
          <cell r="CL50">
            <v>6.87209467659601</v>
          </cell>
          <cell r="CM50">
            <v>11.872892945376464</v>
          </cell>
          <cell r="CN50">
            <v>17.166182201109542</v>
          </cell>
          <cell r="CO50">
            <v>22.835121095540604</v>
          </cell>
          <cell r="CP50">
            <v>24.568402980178391</v>
          </cell>
          <cell r="CQ50">
            <v>22.480856286866711</v>
          </cell>
          <cell r="CR50">
            <v>18.98350908345401</v>
          </cell>
          <cell r="CS50">
            <v>11.595314079526728</v>
          </cell>
          <cell r="CT50">
            <v>7.8905187441871494</v>
          </cell>
          <cell r="CU50">
            <v>5.8509475974668614</v>
          </cell>
          <cell r="CV50">
            <v>3.5479480343287175</v>
          </cell>
          <cell r="CW50">
            <v>4.1823640571839116</v>
          </cell>
          <cell r="CX50">
            <v>8.7958422115763142</v>
          </cell>
          <cell r="CY50">
            <v>19.176974715844185</v>
          </cell>
          <cell r="CZ50">
            <v>32.686275273305533</v>
          </cell>
          <cell r="DA50">
            <v>24.854375993385531</v>
          </cell>
          <cell r="DB50">
            <v>34.831013126151539</v>
          </cell>
          <cell r="DC50">
            <v>30.124073944267071</v>
          </cell>
          <cell r="DD50">
            <v>26.269710818078671</v>
          </cell>
          <cell r="DE50">
            <v>17.476815548568986</v>
          </cell>
          <cell r="DF50">
            <v>8.1195374944019836</v>
          </cell>
          <cell r="DG50">
            <v>5.7976623515304198</v>
          </cell>
          <cell r="DH50">
            <v>4.3099091759536181</v>
          </cell>
          <cell r="DI50">
            <v>6.3343995293737354</v>
          </cell>
          <cell r="DJ50">
            <v>9.8958621939051969</v>
          </cell>
          <cell r="DK50">
            <v>15.847153048947622</v>
          </cell>
          <cell r="DL50">
            <v>21.154559460361043</v>
          </cell>
          <cell r="DM50">
            <v>27.391607610081902</v>
          </cell>
          <cell r="DN50">
            <v>30.925069283840941</v>
          </cell>
          <cell r="DO50">
            <v>26.464671966372933</v>
          </cell>
          <cell r="DP50">
            <v>24.682286370738606</v>
          </cell>
          <cell r="DQ50">
            <v>17.94761940870314</v>
          </cell>
          <cell r="DR50">
            <v>9.5460378398992738</v>
          </cell>
          <cell r="DS50">
            <v>5.7095789582071559</v>
          </cell>
          <cell r="DT50">
            <v>4.7581255579980386</v>
          </cell>
          <cell r="DU50">
            <v>5.8294625353236746</v>
          </cell>
          <cell r="DV50">
            <v>8.2536057424901053</v>
          </cell>
          <cell r="DW50">
            <v>11.734077335705646</v>
          </cell>
          <cell r="DX50">
            <v>19.968034987219838</v>
          </cell>
          <cell r="DY50">
            <v>26.836569383704731</v>
          </cell>
          <cell r="DZ50">
            <v>24.588595795544581</v>
          </cell>
          <cell r="EA50">
            <v>28.928834981710938</v>
          </cell>
          <cell r="EB50">
            <v>25.863799906785779</v>
          </cell>
          <cell r="EC50">
            <v>19.272789593957622</v>
          </cell>
          <cell r="ED50">
            <v>10.085715051882771</v>
          </cell>
          <cell r="EE50">
            <v>7.6731374354955806</v>
          </cell>
          <cell r="EF50">
            <v>5.4910828012450157</v>
          </cell>
          <cell r="EG50">
            <v>8.2253046116856297</v>
          </cell>
          <cell r="EH50">
            <v>13.566730021433857</v>
          </cell>
          <cell r="EI50">
            <v>17.382247303446096</v>
          </cell>
          <cell r="EJ50">
            <v>27.787542910702999</v>
          </cell>
          <cell r="EK50">
            <v>31.64487768164539</v>
          </cell>
          <cell r="EL50">
            <v>32.194688949594827</v>
          </cell>
          <cell r="EM50">
            <v>29.700298516129674</v>
          </cell>
          <cell r="EN50">
            <v>27.124306754938541</v>
          </cell>
          <cell r="EO50">
            <v>13.096679134022985</v>
          </cell>
          <cell r="EP50">
            <v>9.0055979861449007</v>
          </cell>
          <cell r="EQ50">
            <v>7.1181103516136108</v>
          </cell>
          <cell r="ER50">
            <v>4.3575553541590102</v>
          </cell>
          <cell r="ES50">
            <v>5.1932025319212078</v>
          </cell>
          <cell r="ET50">
            <v>9.2545877807682011</v>
          </cell>
          <cell r="EU50">
            <v>14.008717801235681</v>
          </cell>
          <cell r="EV50">
            <v>21.766744736622105</v>
          </cell>
          <cell r="EW50">
            <v>26.621255387008755</v>
          </cell>
          <cell r="EX50">
            <v>28.155309092082959</v>
          </cell>
          <cell r="EY50">
            <v>29.13201635919545</v>
          </cell>
          <cell r="EZ50">
            <v>23.958952426119609</v>
          </cell>
          <cell r="FA50">
            <v>11.343476750890686</v>
          </cell>
          <cell r="FB50">
            <v>7.8708486438279266</v>
          </cell>
          <cell r="FC50">
            <v>4.3083753164507907</v>
          </cell>
          <cell r="FD50">
            <v>2.8243587761538573</v>
          </cell>
          <cell r="FE50">
            <v>7.228198401950678</v>
          </cell>
          <cell r="FF50">
            <v>7.5882874682393204</v>
          </cell>
          <cell r="FG50">
            <v>13.825882148160451</v>
          </cell>
          <cell r="FH50">
            <v>18.998473635797225</v>
          </cell>
          <cell r="FI50">
            <v>24.429005963941073</v>
          </cell>
          <cell r="FJ50">
            <v>27.88335436001228</v>
          </cell>
          <cell r="FK50">
            <v>28.640597010261207</v>
          </cell>
          <cell r="FL50">
            <v>22.537728187255343</v>
          </cell>
          <cell r="FM50">
            <v>14.72997749151495</v>
          </cell>
          <cell r="FN50">
            <v>8.5330223227395035</v>
          </cell>
          <cell r="FO50">
            <v>10.238868783317558</v>
          </cell>
          <cell r="FP50">
            <v>7.9067765588682235</v>
          </cell>
          <cell r="FQ50">
            <v>13.30694789985748</v>
          </cell>
          <cell r="FR50">
            <v>16.75509343630458</v>
          </cell>
          <cell r="FS50">
            <v>21.826288492325098</v>
          </cell>
          <cell r="FT50">
            <v>34.882136339811858</v>
          </cell>
          <cell r="FU50">
            <v>28.882529119062287</v>
          </cell>
          <cell r="FV50">
            <v>40.103957657417084</v>
          </cell>
          <cell r="FW50">
            <v>30.156716802216987</v>
          </cell>
          <cell r="FX50">
            <v>26.956110353952269</v>
          </cell>
          <cell r="FY50">
            <v>20.264488018784661</v>
          </cell>
          <cell r="FZ50">
            <v>7.3103922559082939</v>
          </cell>
          <cell r="GA50">
            <v>6.5579738455519783</v>
          </cell>
          <cell r="GB50">
            <v>7.1838333496417732</v>
          </cell>
          <cell r="GC50">
            <v>10.171918035284653</v>
          </cell>
          <cell r="GD50">
            <v>15.333389878127768</v>
          </cell>
          <cell r="GE50">
            <v>22.785402392833767</v>
          </cell>
          <cell r="GF50">
            <v>24.697811431952854</v>
          </cell>
          <cell r="GG50">
            <v>25.678305449150027</v>
          </cell>
          <cell r="GH50">
            <v>34.817348135748382</v>
          </cell>
          <cell r="GI50">
            <v>30.013647001549966</v>
          </cell>
          <cell r="GJ50">
            <v>30.98192958345366</v>
          </cell>
          <cell r="GK50">
            <v>15.091761803120121</v>
          </cell>
          <cell r="GL50">
            <v>8.8417060241597838</v>
          </cell>
          <cell r="GM50">
            <v>6.0547131163091006</v>
          </cell>
          <cell r="GN50">
            <v>5.7408945896248627</v>
          </cell>
          <cell r="GO50">
            <v>8.7890682853479731</v>
          </cell>
          <cell r="GP50">
            <v>14.560628855487405</v>
          </cell>
          <cell r="GQ50">
            <v>20.053311854081539</v>
          </cell>
          <cell r="GR50">
            <v>26.54223901234927</v>
          </cell>
          <cell r="GS50">
            <v>30.209085282038775</v>
          </cell>
          <cell r="GT50">
            <v>33.467347767785327</v>
          </cell>
          <cell r="GU50">
            <v>31.425120559610139</v>
          </cell>
        </row>
      </sheetData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US mthly rpt"/>
      <sheetName val="PADD1 mthly rpt"/>
      <sheetName val="PADD2 mthly rpt"/>
      <sheetName val="PADD3 mthly rpt"/>
      <sheetName val="PADD4 mthly rpt"/>
      <sheetName val="PADD5 mthly rpt"/>
      <sheetName val="Inventory Summary"/>
      <sheetName val="PADD Map"/>
      <sheetName val="Weekly Inventory Charts 14-18"/>
      <sheetName val="Data 14-18"/>
    </sheetNames>
    <sheetDataSet>
      <sheetData sheetId="0"/>
      <sheetData sheetId="1">
        <row r="3">
          <cell r="C3">
            <v>38367</v>
          </cell>
          <cell r="D3">
            <v>38398</v>
          </cell>
          <cell r="E3">
            <v>38426</v>
          </cell>
          <cell r="F3">
            <v>38457</v>
          </cell>
          <cell r="G3">
            <v>38487</v>
          </cell>
          <cell r="H3">
            <v>38518</v>
          </cell>
          <cell r="I3">
            <v>38548</v>
          </cell>
          <cell r="J3">
            <v>38579</v>
          </cell>
          <cell r="K3">
            <v>38610</v>
          </cell>
          <cell r="L3">
            <v>38640</v>
          </cell>
          <cell r="M3">
            <v>38671</v>
          </cell>
          <cell r="N3">
            <v>38701</v>
          </cell>
          <cell r="O3">
            <v>38732</v>
          </cell>
          <cell r="P3">
            <v>38763</v>
          </cell>
          <cell r="Q3">
            <v>38791</v>
          </cell>
          <cell r="R3">
            <v>38822</v>
          </cell>
          <cell r="S3">
            <v>38852</v>
          </cell>
          <cell r="T3">
            <v>38883</v>
          </cell>
          <cell r="U3">
            <v>38913</v>
          </cell>
          <cell r="V3">
            <v>38944</v>
          </cell>
          <cell r="W3">
            <v>38975</v>
          </cell>
          <cell r="X3">
            <v>39005</v>
          </cell>
          <cell r="Y3">
            <v>39036</v>
          </cell>
          <cell r="Z3">
            <v>39066</v>
          </cell>
          <cell r="AA3">
            <v>39097</v>
          </cell>
          <cell r="AB3">
            <v>39128</v>
          </cell>
          <cell r="AC3">
            <v>39156</v>
          </cell>
          <cell r="AD3">
            <v>39187</v>
          </cell>
          <cell r="AE3">
            <v>39217</v>
          </cell>
          <cell r="AF3">
            <v>39248</v>
          </cell>
          <cell r="AG3">
            <v>39278</v>
          </cell>
          <cell r="AH3">
            <v>39309</v>
          </cell>
          <cell r="AI3">
            <v>39340</v>
          </cell>
          <cell r="AJ3">
            <v>39370</v>
          </cell>
          <cell r="AK3">
            <v>39401</v>
          </cell>
          <cell r="AL3">
            <v>39431</v>
          </cell>
          <cell r="AM3">
            <v>39462</v>
          </cell>
          <cell r="AN3">
            <v>39493</v>
          </cell>
          <cell r="AO3">
            <v>39522</v>
          </cell>
          <cell r="AP3">
            <v>39553</v>
          </cell>
          <cell r="AQ3">
            <v>39583</v>
          </cell>
          <cell r="AR3">
            <v>39614</v>
          </cell>
          <cell r="AS3">
            <v>39644</v>
          </cell>
          <cell r="AT3">
            <v>39675</v>
          </cell>
          <cell r="AU3">
            <v>39706</v>
          </cell>
          <cell r="AV3">
            <v>39736</v>
          </cell>
          <cell r="AW3">
            <v>39767</v>
          </cell>
          <cell r="AX3">
            <v>39797</v>
          </cell>
          <cell r="AY3">
            <v>39828</v>
          </cell>
          <cell r="AZ3">
            <v>39859</v>
          </cell>
          <cell r="BA3">
            <v>39887</v>
          </cell>
          <cell r="BB3">
            <v>39918</v>
          </cell>
          <cell r="BC3">
            <v>39948</v>
          </cell>
          <cell r="BD3">
            <v>39979</v>
          </cell>
          <cell r="BE3">
            <v>40009</v>
          </cell>
          <cell r="BF3">
            <v>40040</v>
          </cell>
          <cell r="BG3">
            <v>40071</v>
          </cell>
          <cell r="BH3">
            <v>40101</v>
          </cell>
          <cell r="BI3">
            <v>40132</v>
          </cell>
          <cell r="BJ3">
            <v>40162</v>
          </cell>
          <cell r="BK3">
            <v>40193</v>
          </cell>
          <cell r="BL3">
            <v>40224</v>
          </cell>
          <cell r="BM3">
            <v>40252</v>
          </cell>
          <cell r="BN3">
            <v>40283</v>
          </cell>
          <cell r="BO3">
            <v>40313</v>
          </cell>
          <cell r="BP3">
            <v>40344</v>
          </cell>
          <cell r="BQ3">
            <v>40374</v>
          </cell>
          <cell r="BR3">
            <v>40405</v>
          </cell>
          <cell r="BS3">
            <v>40436</v>
          </cell>
          <cell r="BT3">
            <v>40466</v>
          </cell>
          <cell r="BU3">
            <v>40497</v>
          </cell>
          <cell r="BV3">
            <v>40527</v>
          </cell>
          <cell r="BW3">
            <v>40558</v>
          </cell>
          <cell r="BX3">
            <v>40589</v>
          </cell>
          <cell r="BY3">
            <v>40617</v>
          </cell>
          <cell r="BZ3">
            <v>40648</v>
          </cell>
          <cell r="CA3">
            <v>40678</v>
          </cell>
          <cell r="CB3">
            <v>40709</v>
          </cell>
          <cell r="CC3">
            <v>40739</v>
          </cell>
          <cell r="CD3">
            <v>40770</v>
          </cell>
          <cell r="CE3">
            <v>40801</v>
          </cell>
          <cell r="CF3">
            <v>40831</v>
          </cell>
          <cell r="CG3">
            <v>40862</v>
          </cell>
          <cell r="CH3">
            <v>40892</v>
          </cell>
          <cell r="CI3">
            <v>40923</v>
          </cell>
          <cell r="CJ3">
            <v>40954</v>
          </cell>
          <cell r="CK3">
            <v>40983</v>
          </cell>
          <cell r="CL3">
            <v>41014</v>
          </cell>
          <cell r="CM3">
            <v>41044</v>
          </cell>
          <cell r="CN3">
            <v>41075</v>
          </cell>
          <cell r="CO3">
            <v>41105</v>
          </cell>
          <cell r="CP3">
            <v>41136</v>
          </cell>
          <cell r="CQ3">
            <v>41167</v>
          </cell>
          <cell r="CR3">
            <v>41197</v>
          </cell>
          <cell r="CS3">
            <v>41228</v>
          </cell>
          <cell r="CT3">
            <v>41258</v>
          </cell>
          <cell r="CU3">
            <v>41289</v>
          </cell>
          <cell r="CV3">
            <v>41320</v>
          </cell>
          <cell r="CW3">
            <v>41348</v>
          </cell>
          <cell r="CX3">
            <v>41379</v>
          </cell>
          <cell r="CY3">
            <v>41409</v>
          </cell>
          <cell r="CZ3">
            <v>41440</v>
          </cell>
          <cell r="DA3">
            <v>41470</v>
          </cell>
          <cell r="DB3">
            <v>41501</v>
          </cell>
          <cell r="DC3">
            <v>41532</v>
          </cell>
          <cell r="DD3">
            <v>41562</v>
          </cell>
          <cell r="DE3">
            <v>41593</v>
          </cell>
          <cell r="DF3">
            <v>41623</v>
          </cell>
          <cell r="DG3">
            <v>41654</v>
          </cell>
          <cell r="DH3">
            <v>41685</v>
          </cell>
          <cell r="DI3">
            <v>41713</v>
          </cell>
          <cell r="DJ3">
            <v>41744</v>
          </cell>
          <cell r="DK3">
            <v>41774</v>
          </cell>
          <cell r="DL3">
            <v>41805</v>
          </cell>
          <cell r="DM3">
            <v>41835</v>
          </cell>
          <cell r="DN3">
            <v>41866</v>
          </cell>
          <cell r="DO3">
            <v>41897</v>
          </cell>
          <cell r="DP3">
            <v>41927</v>
          </cell>
          <cell r="DQ3">
            <v>41958</v>
          </cell>
          <cell r="DR3">
            <v>41988</v>
          </cell>
          <cell r="DS3">
            <v>42019</v>
          </cell>
          <cell r="DT3">
            <v>42050</v>
          </cell>
          <cell r="DU3">
            <v>42078</v>
          </cell>
          <cell r="DV3">
            <v>42109</v>
          </cell>
          <cell r="DW3">
            <v>42139</v>
          </cell>
          <cell r="DX3">
            <v>42170</v>
          </cell>
          <cell r="DY3">
            <v>42200</v>
          </cell>
          <cell r="DZ3">
            <v>42231</v>
          </cell>
          <cell r="EA3">
            <v>42262</v>
          </cell>
          <cell r="EB3">
            <v>42292</v>
          </cell>
          <cell r="EC3">
            <v>42323</v>
          </cell>
          <cell r="ED3">
            <v>42353</v>
          </cell>
          <cell r="EE3">
            <v>42384</v>
          </cell>
          <cell r="EF3">
            <v>42415</v>
          </cell>
          <cell r="EG3">
            <v>42444</v>
          </cell>
          <cell r="EH3">
            <v>42475</v>
          </cell>
          <cell r="EI3">
            <v>42505</v>
          </cell>
          <cell r="EJ3">
            <v>42536</v>
          </cell>
          <cell r="EK3">
            <v>42566</v>
          </cell>
          <cell r="EL3">
            <v>42597</v>
          </cell>
          <cell r="EM3">
            <v>42628</v>
          </cell>
          <cell r="EN3">
            <v>42658</v>
          </cell>
          <cell r="EO3">
            <v>42689</v>
          </cell>
          <cell r="EP3">
            <v>42719</v>
          </cell>
          <cell r="EQ3">
            <v>42750</v>
          </cell>
          <cell r="ER3">
            <v>42781</v>
          </cell>
          <cell r="ES3">
            <v>42809</v>
          </cell>
          <cell r="ET3">
            <v>42840</v>
          </cell>
          <cell r="EU3">
            <v>42870</v>
          </cell>
          <cell r="EV3">
            <v>42901</v>
          </cell>
          <cell r="EW3">
            <v>42931</v>
          </cell>
          <cell r="EX3">
            <v>42962</v>
          </cell>
          <cell r="EY3">
            <v>42993</v>
          </cell>
          <cell r="EZ3">
            <v>43023</v>
          </cell>
          <cell r="FA3">
            <v>43054</v>
          </cell>
          <cell r="FB3">
            <v>43084</v>
          </cell>
          <cell r="FC3">
            <v>43115</v>
          </cell>
          <cell r="FD3">
            <v>43146</v>
          </cell>
          <cell r="FE3">
            <v>43174</v>
          </cell>
          <cell r="FF3">
            <v>43205</v>
          </cell>
          <cell r="FG3">
            <v>43235</v>
          </cell>
          <cell r="FH3">
            <v>43266</v>
          </cell>
          <cell r="FI3">
            <v>43296</v>
          </cell>
          <cell r="FJ3">
            <v>43327</v>
          </cell>
          <cell r="FK3">
            <v>43358</v>
          </cell>
          <cell r="FL3">
            <v>43388</v>
          </cell>
          <cell r="FM3">
            <v>43419</v>
          </cell>
          <cell r="FN3">
            <v>43449</v>
          </cell>
          <cell r="FO3">
            <v>43480</v>
          </cell>
          <cell r="FP3">
            <v>43511</v>
          </cell>
          <cell r="FQ3">
            <v>43539</v>
          </cell>
          <cell r="FR3">
            <v>43570</v>
          </cell>
          <cell r="FS3">
            <v>43600</v>
          </cell>
          <cell r="FT3">
            <v>43631</v>
          </cell>
          <cell r="FU3">
            <v>43661</v>
          </cell>
          <cell r="FV3">
            <v>43692</v>
          </cell>
          <cell r="FW3">
            <v>43723</v>
          </cell>
          <cell r="FX3">
            <v>43753</v>
          </cell>
          <cell r="FY3">
            <v>43784</v>
          </cell>
          <cell r="FZ3">
            <v>43814</v>
          </cell>
          <cell r="GA3">
            <v>43845</v>
          </cell>
          <cell r="GB3">
            <v>43876</v>
          </cell>
          <cell r="GC3">
            <v>43905</v>
          </cell>
          <cell r="GD3">
            <v>43936</v>
          </cell>
          <cell r="GE3">
            <v>43966</v>
          </cell>
          <cell r="GF3">
            <v>43997</v>
          </cell>
          <cell r="GG3">
            <v>44027</v>
          </cell>
          <cell r="GH3">
            <v>44058</v>
          </cell>
          <cell r="GI3">
            <v>44089</v>
          </cell>
          <cell r="GJ3">
            <v>44119</v>
          </cell>
          <cell r="GK3">
            <v>44150</v>
          </cell>
          <cell r="GL3">
            <v>44180</v>
          </cell>
          <cell r="GM3">
            <v>44211</v>
          </cell>
          <cell r="GN3">
            <v>44242</v>
          </cell>
          <cell r="GO3">
            <v>44270</v>
          </cell>
          <cell r="GP3">
            <v>44301</v>
          </cell>
          <cell r="GQ3">
            <v>44331</v>
          </cell>
          <cell r="GR3">
            <v>44362</v>
          </cell>
          <cell r="GS3">
            <v>44392</v>
          </cell>
          <cell r="GT3">
            <v>44423</v>
          </cell>
          <cell r="GU3">
            <v>44454</v>
          </cell>
          <cell r="GV3">
            <v>44484</v>
          </cell>
          <cell r="GW3">
            <v>44515</v>
          </cell>
        </row>
        <row r="9">
          <cell r="C9">
            <v>1360612.9032258063</v>
          </cell>
          <cell r="D9">
            <v>1362750</v>
          </cell>
          <cell r="E9">
            <v>1252580.6451612902</v>
          </cell>
          <cell r="F9">
            <v>1295466.6666666667</v>
          </cell>
          <cell r="G9">
            <v>1292451.6129032257</v>
          </cell>
          <cell r="H9">
            <v>1244333.3333333333</v>
          </cell>
          <cell r="I9">
            <v>1277258.064516129</v>
          </cell>
          <cell r="J9">
            <v>1215612.9032258063</v>
          </cell>
          <cell r="K9">
            <v>1159233.3333333335</v>
          </cell>
          <cell r="L9">
            <v>1265645.1612903224</v>
          </cell>
          <cell r="M9">
            <v>1275666.6666666667</v>
          </cell>
          <cell r="N9">
            <v>1277838.7096774194</v>
          </cell>
          <cell r="O9">
            <v>1223967.7419354841</v>
          </cell>
          <cell r="P9">
            <v>1213714.2857142857</v>
          </cell>
          <cell r="Q9">
            <v>1165290.3225806453</v>
          </cell>
          <cell r="R9">
            <v>1282033.3333333335</v>
          </cell>
          <cell r="S9">
            <v>1245161.2903225804</v>
          </cell>
          <cell r="T9">
            <v>1285533.3333333335</v>
          </cell>
          <cell r="U9">
            <v>1279903.2258064514</v>
          </cell>
          <cell r="V9">
            <v>1337806.451612903</v>
          </cell>
          <cell r="W9">
            <v>1345833.3333333333</v>
          </cell>
          <cell r="X9">
            <v>1299967.7419354839</v>
          </cell>
          <cell r="Y9">
            <v>1277766.6666666665</v>
          </cell>
          <cell r="Z9">
            <v>1304806.451612903</v>
          </cell>
          <cell r="AA9">
            <v>1300387.0967741935</v>
          </cell>
          <cell r="AB9">
            <v>1244678.5714285714</v>
          </cell>
          <cell r="AC9">
            <v>1256516.1290322582</v>
          </cell>
          <cell r="AD9">
            <v>1185300.0000000002</v>
          </cell>
          <cell r="AE9">
            <v>1233064.5161290322</v>
          </cell>
          <cell r="AF9">
            <v>1221466.6666666667</v>
          </cell>
          <cell r="AG9">
            <v>1201774.1935483869</v>
          </cell>
          <cell r="AH9">
            <v>1206096.7741935484</v>
          </cell>
          <cell r="AI9">
            <v>1300800</v>
          </cell>
          <cell r="AJ9">
            <v>1263161.2903225806</v>
          </cell>
          <cell r="AK9">
            <v>1297466.6666666667</v>
          </cell>
          <cell r="AL9">
            <v>1301354.8387096776</v>
          </cell>
          <cell r="AM9">
            <v>1342451.6129032262</v>
          </cell>
          <cell r="AN9">
            <v>1274137.9310344828</v>
          </cell>
          <cell r="AO9">
            <v>1277516.1290322582</v>
          </cell>
          <cell r="AP9">
            <v>1209100</v>
          </cell>
          <cell r="AQ9">
            <v>1244451.6129032259</v>
          </cell>
          <cell r="AR9">
            <v>1165166.6666666667</v>
          </cell>
          <cell r="AS9">
            <v>1196580.6451612904</v>
          </cell>
          <cell r="AT9">
            <v>1231096.7741935484</v>
          </cell>
          <cell r="AU9">
            <v>1040100</v>
          </cell>
          <cell r="AV9">
            <v>1181774.1935483871</v>
          </cell>
          <cell r="AW9">
            <v>1223033.3333333333</v>
          </cell>
          <cell r="AX9">
            <v>1204580.6451612904</v>
          </cell>
          <cell r="AY9">
            <v>1221935.4838709678</v>
          </cell>
          <cell r="AZ9">
            <v>1228214.2857142859</v>
          </cell>
          <cell r="BA9">
            <v>1279580.6451612902</v>
          </cell>
          <cell r="BB9">
            <v>1211933.333333333</v>
          </cell>
          <cell r="BC9">
            <v>1208258.0645161294</v>
          </cell>
          <cell r="BD9">
            <v>1181600.0000000002</v>
          </cell>
          <cell r="BE9">
            <v>1193193.5483870967</v>
          </cell>
          <cell r="BF9">
            <v>1165967.7419354841</v>
          </cell>
          <cell r="BG9">
            <v>1210266.6666666665</v>
          </cell>
          <cell r="BH9">
            <v>1231903.2258064516</v>
          </cell>
          <cell r="BI9">
            <v>1314433.3333333335</v>
          </cell>
          <cell r="BJ9">
            <v>1316612.9032258065</v>
          </cell>
          <cell r="BK9">
            <v>1287741.935483871</v>
          </cell>
          <cell r="BL9">
            <v>1351000</v>
          </cell>
          <cell r="BM9">
            <v>1293870.9677419357</v>
          </cell>
          <cell r="BN9">
            <v>1247033.333333333</v>
          </cell>
          <cell r="BO9">
            <v>1242870.9677419355</v>
          </cell>
          <cell r="BP9">
            <v>1222533.3333333333</v>
          </cell>
          <cell r="BQ9">
            <v>1198645.1612903227</v>
          </cell>
          <cell r="BR9">
            <v>1204709.6774193551</v>
          </cell>
          <cell r="BS9">
            <v>1229600</v>
          </cell>
          <cell r="BT9">
            <v>1257000</v>
          </cell>
          <cell r="BU9">
            <v>1280266.6666666667</v>
          </cell>
          <cell r="BV9">
            <v>1386741.935483871</v>
          </cell>
          <cell r="BW9">
            <v>1339000</v>
          </cell>
          <cell r="BX9">
            <v>1258500</v>
          </cell>
          <cell r="BY9">
            <v>1287161.2903225806</v>
          </cell>
          <cell r="BZ9">
            <v>1254833.3333333333</v>
          </cell>
          <cell r="CA9">
            <v>1266967.7419354839</v>
          </cell>
          <cell r="CB9">
            <v>1248966.6666666667</v>
          </cell>
          <cell r="CC9">
            <v>1247516.1290322582</v>
          </cell>
          <cell r="CD9">
            <v>1263258.064516129</v>
          </cell>
          <cell r="CE9">
            <v>1302066.6666666667</v>
          </cell>
          <cell r="CF9">
            <v>1295483.8709677418</v>
          </cell>
          <cell r="CG9">
            <v>1348566.6666666667</v>
          </cell>
          <cell r="CH9">
            <v>1392064.5161290322</v>
          </cell>
          <cell r="CI9">
            <v>1358935.4838709678</v>
          </cell>
          <cell r="CJ9">
            <v>1392736.4532019703</v>
          </cell>
          <cell r="CK9">
            <v>1339451.6129032257</v>
          </cell>
          <cell r="CL9">
            <v>1361033.3333333333</v>
          </cell>
          <cell r="CM9">
            <v>1377161.2903225804</v>
          </cell>
          <cell r="CN9">
            <v>1380300</v>
          </cell>
          <cell r="CO9">
            <v>1380999.9999999998</v>
          </cell>
          <cell r="CP9">
            <v>1338354.8387096776</v>
          </cell>
          <cell r="CQ9">
            <v>1348200</v>
          </cell>
          <cell r="CR9">
            <v>1376999.9999999998</v>
          </cell>
          <cell r="CS9">
            <v>1453466.6666666665</v>
          </cell>
          <cell r="CT9">
            <v>1496774.1935483869</v>
          </cell>
          <cell r="CU9">
            <v>1472548.3870967745</v>
          </cell>
          <cell r="CV9">
            <v>1476214.2857142854</v>
          </cell>
          <cell r="CW9">
            <v>1471032.2580645159</v>
          </cell>
          <cell r="CX9">
            <v>1469833.3333333335</v>
          </cell>
          <cell r="CY9">
            <v>1469290.3225806449</v>
          </cell>
          <cell r="CZ9">
            <v>1496400</v>
          </cell>
          <cell r="DA9">
            <v>1497806.4516129033</v>
          </cell>
          <cell r="DB9">
            <v>1521451.6129032257</v>
          </cell>
          <cell r="DC9">
            <v>1536533.3333333335</v>
          </cell>
          <cell r="DD9">
            <v>1572838.7096774192</v>
          </cell>
          <cell r="DE9">
            <v>1595933.3333333335</v>
          </cell>
          <cell r="DF9">
            <v>1587774.1935483869</v>
          </cell>
          <cell r="DG9">
            <v>1622096.7741935486</v>
          </cell>
          <cell r="DH9">
            <v>1667821.4285714282</v>
          </cell>
          <cell r="DI9">
            <v>1591032.2580645157</v>
          </cell>
          <cell r="DJ9">
            <v>1615666.6666666665</v>
          </cell>
          <cell r="DK9">
            <v>1620741.9354838708</v>
          </cell>
          <cell r="DL9">
            <v>1681099.9999999998</v>
          </cell>
          <cell r="DM9">
            <v>1692967.7419354841</v>
          </cell>
          <cell r="DN9">
            <v>1716129.0322580645</v>
          </cell>
          <cell r="DO9">
            <v>1677000</v>
          </cell>
          <cell r="DP9">
            <v>1686709.6774193549</v>
          </cell>
          <cell r="DQ9">
            <v>1742100</v>
          </cell>
          <cell r="DR9">
            <v>1841806.451612903</v>
          </cell>
          <cell r="DS9">
            <v>1780129.0322580647</v>
          </cell>
          <cell r="DT9">
            <v>1789499.9999999998</v>
          </cell>
          <cell r="DU9">
            <v>1805612.9032258065</v>
          </cell>
          <cell r="DV9">
            <v>1870600.0000000002</v>
          </cell>
          <cell r="DW9">
            <v>1820290.3225806451</v>
          </cell>
          <cell r="DX9">
            <v>1806333.3333333333</v>
          </cell>
          <cell r="DY9">
            <v>1838838.7096774192</v>
          </cell>
          <cell r="DZ9">
            <v>1850225.8064516133</v>
          </cell>
          <cell r="EA9">
            <v>1796500</v>
          </cell>
          <cell r="EB9">
            <v>1829354.8387096773</v>
          </cell>
          <cell r="EC9">
            <v>1862033.3333333335</v>
          </cell>
          <cell r="ED9">
            <v>1871193.548387097</v>
          </cell>
          <cell r="EE9">
            <v>1854225.8064516129</v>
          </cell>
          <cell r="EF9">
            <v>1910482.7586206896</v>
          </cell>
          <cell r="EG9">
            <v>1890225.8064516126</v>
          </cell>
          <cell r="EH9">
            <v>1873600</v>
          </cell>
          <cell r="EI9">
            <v>1882548.3870967741</v>
          </cell>
          <cell r="EJ9">
            <v>1848600</v>
          </cell>
          <cell r="EK9">
            <v>1862903.2258064514</v>
          </cell>
          <cell r="EL9">
            <v>1870387.0967741935</v>
          </cell>
          <cell r="EM9">
            <v>1864706.768329822</v>
          </cell>
          <cell r="EN9">
            <v>1858399.2414481014</v>
          </cell>
          <cell r="EO9">
            <v>1931774.4349964885</v>
          </cell>
          <cell r="EP9">
            <v>1892723.8220932628</v>
          </cell>
          <cell r="EQ9">
            <v>1940660.3059642306</v>
          </cell>
          <cell r="ER9">
            <v>1903811.881773399</v>
          </cell>
          <cell r="ES9">
            <v>1945275.2091900369</v>
          </cell>
          <cell r="ET9">
            <v>1913879.4349964887</v>
          </cell>
          <cell r="EU9">
            <v>1959309.467254553</v>
          </cell>
          <cell r="EV9">
            <v>1962100</v>
          </cell>
          <cell r="EW9">
            <v>1971967.7419354841</v>
          </cell>
          <cell r="EX9">
            <v>1933510.4441927946</v>
          </cell>
          <cell r="EY9">
            <v>1881212.0272279971</v>
          </cell>
          <cell r="EZ9">
            <v>2044613.6191665223</v>
          </cell>
          <cell r="FA9">
            <v>2054398.4888316242</v>
          </cell>
          <cell r="FB9">
            <v>2084671.1573472724</v>
          </cell>
          <cell r="FC9">
            <v>2113450.3930108747</v>
          </cell>
          <cell r="FD9">
            <v>2143647.8599324604</v>
          </cell>
          <cell r="FE9">
            <v>2108130.2897304487</v>
          </cell>
          <cell r="FF9">
            <v>2101524.814007876</v>
          </cell>
          <cell r="FG9">
            <v>2110293.223426152</v>
          </cell>
          <cell r="FH9">
            <v>2125167.4396293424</v>
          </cell>
          <cell r="FI9">
            <v>2164567.712735319</v>
          </cell>
          <cell r="FJ9">
            <v>2203928.8965429459</v>
          </cell>
          <cell r="FK9">
            <v>2234354.0006905412</v>
          </cell>
          <cell r="FL9">
            <v>2246171.6031490904</v>
          </cell>
          <cell r="FM9">
            <v>2319715.1764793131</v>
          </cell>
          <cell r="FN9">
            <v>2344218.2973208735</v>
          </cell>
          <cell r="FO9">
            <v>2318317.0826883842</v>
          </cell>
          <cell r="FP9">
            <v>2259581.5032001715</v>
          </cell>
          <cell r="FQ9">
            <v>2216760.2377915899</v>
          </cell>
          <cell r="FR9">
            <v>2231633.9570079162</v>
          </cell>
          <cell r="FS9">
            <v>2221181.7545898841</v>
          </cell>
          <cell r="FT9">
            <v>2241579.8759318059</v>
          </cell>
          <cell r="FU9">
            <v>2248656.894424173</v>
          </cell>
          <cell r="FV9">
            <v>2271129.7292643599</v>
          </cell>
          <cell r="FW9">
            <v>2352659.8410515557</v>
          </cell>
          <cell r="FX9">
            <v>2360246.4564071535</v>
          </cell>
          <cell r="FY9">
            <v>2192136.1792850043</v>
          </cell>
          <cell r="FZ9">
            <v>2317559.5356143075</v>
          </cell>
          <cell r="GA9">
            <v>2595657.1761023896</v>
          </cell>
          <cell r="GB9">
            <v>1992676.0852898129</v>
          </cell>
          <cell r="GC9">
            <v>2144458.6330652675</v>
          </cell>
          <cell r="GD9">
            <v>2225222.539601631</v>
          </cell>
          <cell r="GE9">
            <v>2215508.3398813806</v>
          </cell>
          <cell r="GF9">
            <v>2191968.8232319714</v>
          </cell>
          <cell r="GG9">
            <v>2214810.0083993394</v>
          </cell>
          <cell r="GH9">
            <v>2256026.4823991996</v>
          </cell>
          <cell r="GI9">
            <v>2299239.9921946297</v>
          </cell>
          <cell r="GJ9">
            <v>2326853.1078538066</v>
          </cell>
          <cell r="GK9">
            <v>2271147.9933329946</v>
          </cell>
          <cell r="GL9">
            <v>2264288.8835198935</v>
          </cell>
          <cell r="GM9">
            <v>2264439.7453792836</v>
          </cell>
          <cell r="GN9">
            <v>2193289.8926227828</v>
          </cell>
          <cell r="GO9">
            <v>2165524.3929584688</v>
          </cell>
          <cell r="GP9">
            <v>2151133.5816966607</v>
          </cell>
          <cell r="GQ9">
            <v>2157461.1315431474</v>
          </cell>
          <cell r="GR9">
            <v>2174271.3112274818</v>
          </cell>
          <cell r="GS9">
            <v>2191320.8096398474</v>
          </cell>
          <cell r="GT9">
            <v>2205362.9182880013</v>
          </cell>
          <cell r="GU9">
            <v>2215382.3886368931</v>
          </cell>
          <cell r="GV9">
            <v>2250386.1919880519</v>
          </cell>
          <cell r="GW9">
            <v>2301003.4303817456</v>
          </cell>
        </row>
        <row r="14">
          <cell r="C14">
            <v>266080.49428183661</v>
          </cell>
          <cell r="D14">
            <v>161433.41471608984</v>
          </cell>
          <cell r="E14">
            <v>116459.82153760034</v>
          </cell>
          <cell r="F14">
            <v>-206144.14236079759</v>
          </cell>
          <cell r="G14">
            <v>-154207.53804186784</v>
          </cell>
          <cell r="H14">
            <v>-221229.17292883084</v>
          </cell>
          <cell r="I14">
            <v>-250496.4878805147</v>
          </cell>
          <cell r="J14">
            <v>-84605.391034070315</v>
          </cell>
          <cell r="K14">
            <v>5497.0396763995268</v>
          </cell>
          <cell r="L14">
            <v>-124675.65044408859</v>
          </cell>
          <cell r="M14">
            <v>23038.757321177229</v>
          </cell>
          <cell r="N14">
            <v>350397.82130075269</v>
          </cell>
          <cell r="O14">
            <v>158385.85536039216</v>
          </cell>
          <cell r="P14">
            <v>323397.15456591104</v>
          </cell>
          <cell r="Q14">
            <v>216054.51046406035</v>
          </cell>
          <cell r="R14">
            <v>-127907.71326168957</v>
          </cell>
          <cell r="S14">
            <v>-78365.53156715291</v>
          </cell>
          <cell r="T14">
            <v>-175168.68412969611</v>
          </cell>
          <cell r="U14">
            <v>-206448.24052199145</v>
          </cell>
          <cell r="V14">
            <v>-215774.8162944701</v>
          </cell>
          <cell r="W14">
            <v>-169524.27862006164</v>
          </cell>
          <cell r="X14">
            <v>-15023.710479456709</v>
          </cell>
          <cell r="Y14">
            <v>53513.823694258244</v>
          </cell>
          <cell r="Z14">
            <v>139805.46666135389</v>
          </cell>
          <cell r="AA14">
            <v>408320.78245714429</v>
          </cell>
          <cell r="AB14">
            <v>475059.54587914352</v>
          </cell>
          <cell r="AC14">
            <v>76379.036276142317</v>
          </cell>
          <cell r="AD14">
            <v>-6076.5109011915374</v>
          </cell>
          <cell r="AE14">
            <v>-111031.52528814384</v>
          </cell>
          <cell r="AF14">
            <v>-113035.43404888813</v>
          </cell>
          <cell r="AG14">
            <v>-24760.10524176258</v>
          </cell>
          <cell r="AH14">
            <v>19648.894673672421</v>
          </cell>
          <cell r="AI14">
            <v>-15497.328124272037</v>
          </cell>
          <cell r="AJ14">
            <v>35110.151455531188</v>
          </cell>
          <cell r="AK14">
            <v>183491.02262319101</v>
          </cell>
          <cell r="AL14">
            <v>216375.6562812195</v>
          </cell>
          <cell r="AM14">
            <v>263584.18717085838</v>
          </cell>
          <cell r="AN14">
            <v>248612.20311594789</v>
          </cell>
          <cell r="AO14">
            <v>54002.031104174217</v>
          </cell>
          <cell r="AP14">
            <v>-25248.756264041807</v>
          </cell>
          <cell r="AQ14">
            <v>-154720.13825394068</v>
          </cell>
          <cell r="AR14">
            <v>-51997.272581177989</v>
          </cell>
          <cell r="AS14">
            <v>-98005.907629717432</v>
          </cell>
          <cell r="AT14">
            <v>-142973.07312557066</v>
          </cell>
          <cell r="AU14">
            <v>-128020.28029997126</v>
          </cell>
          <cell r="AV14">
            <v>-2799.4971261922183</v>
          </cell>
          <cell r="AW14">
            <v>-79616.954693787528</v>
          </cell>
          <cell r="AX14">
            <v>-39134.226368819742</v>
          </cell>
          <cell r="AY14">
            <v>154390.24893991888</v>
          </cell>
          <cell r="AZ14">
            <v>56403.152767108797</v>
          </cell>
          <cell r="BA14">
            <v>-55844.450040147349</v>
          </cell>
          <cell r="BB14">
            <v>-136773.51426511884</v>
          </cell>
          <cell r="BC14">
            <v>-228713.23567400122</v>
          </cell>
          <cell r="BD14">
            <v>-133356.89021238268</v>
          </cell>
          <cell r="BE14">
            <v>-129380.45901789033</v>
          </cell>
          <cell r="BF14">
            <v>53724.30818124595</v>
          </cell>
          <cell r="BG14">
            <v>-31434.350283824671</v>
          </cell>
          <cell r="BH14">
            <v>118738.12910941082</v>
          </cell>
          <cell r="BI14">
            <v>173574.34983315782</v>
          </cell>
          <cell r="BJ14">
            <v>242674.81962593427</v>
          </cell>
          <cell r="BK14">
            <v>313062.9884826857</v>
          </cell>
          <cell r="BL14">
            <v>158625.84132309072</v>
          </cell>
          <cell r="BM14">
            <v>-37076.663889549287</v>
          </cell>
          <cell r="BN14">
            <v>-148161.93855116545</v>
          </cell>
          <cell r="BO14">
            <v>-149040.24758435728</v>
          </cell>
          <cell r="BP14">
            <v>-108181.03434114649</v>
          </cell>
          <cell r="BQ14">
            <v>-61728.899583736151</v>
          </cell>
          <cell r="BR14">
            <v>-49689.675503647217</v>
          </cell>
          <cell r="BS14">
            <v>12159.69083771724</v>
          </cell>
          <cell r="BT14">
            <v>-10469.218069582494</v>
          </cell>
          <cell r="BU14">
            <v>26759.171602245162</v>
          </cell>
          <cell r="BV14">
            <v>292084.04624015081</v>
          </cell>
          <cell r="BW14">
            <v>317452.43493819109</v>
          </cell>
          <cell r="BX14">
            <v>322533.88376776653</v>
          </cell>
          <cell r="BY14">
            <v>159038.76029849396</v>
          </cell>
          <cell r="BZ14">
            <v>9308.2473315834432</v>
          </cell>
          <cell r="CA14">
            <v>-73077.176805766343</v>
          </cell>
          <cell r="CB14">
            <v>-73617.784156021429</v>
          </cell>
          <cell r="CC14">
            <v>-162441.35539742932</v>
          </cell>
          <cell r="CD14">
            <v>-124890.26163430343</v>
          </cell>
          <cell r="CE14">
            <v>-70039.00368771801</v>
          </cell>
          <cell r="CF14">
            <v>-105387.9879086619</v>
          </cell>
          <cell r="CG14">
            <v>22170.626080882248</v>
          </cell>
          <cell r="CH14">
            <v>69053.439100362011</v>
          </cell>
          <cell r="CI14">
            <v>121453.66167648998</v>
          </cell>
          <cell r="CJ14">
            <v>76802.612590579578</v>
          </cell>
          <cell r="CK14">
            <v>-83533.412742526474</v>
          </cell>
          <cell r="CL14">
            <v>-167285.83789404592</v>
          </cell>
          <cell r="CM14">
            <v>-231542.02322804683</v>
          </cell>
          <cell r="CN14">
            <v>-187497.68435701658</v>
          </cell>
          <cell r="CO14">
            <v>-163912.09677643757</v>
          </cell>
          <cell r="CP14">
            <v>-100192.81033032789</v>
          </cell>
          <cell r="CQ14">
            <v>-113712.80360796324</v>
          </cell>
          <cell r="CR14">
            <v>-51936.925094844424</v>
          </cell>
          <cell r="CS14">
            <v>11090.65738354687</v>
          </cell>
          <cell r="CT14">
            <v>109237.70530211828</v>
          </cell>
          <cell r="CU14">
            <v>258316.15750034322</v>
          </cell>
          <cell r="CV14">
            <v>151605.68843160727</v>
          </cell>
          <cell r="CW14">
            <v>94062.598755674611</v>
          </cell>
          <cell r="CX14">
            <v>-106642.18953441041</v>
          </cell>
          <cell r="CY14">
            <v>-147783.38415823336</v>
          </cell>
          <cell r="CZ14">
            <v>-183278.0319289582</v>
          </cell>
          <cell r="DA14">
            <v>-102596.92642473242</v>
          </cell>
          <cell r="DB14">
            <v>-139773.11568291171</v>
          </cell>
          <cell r="DC14">
            <v>-70986.577942001328</v>
          </cell>
          <cell r="DD14">
            <v>125872.10033332183</v>
          </cell>
          <cell r="DE14">
            <v>187459.27622177574</v>
          </cell>
          <cell r="DF14">
            <v>250753.5142860483</v>
          </cell>
          <cell r="DG14">
            <v>218812.00395777656</v>
          </cell>
          <cell r="DH14">
            <v>78513.780627752756</v>
          </cell>
          <cell r="DI14">
            <v>-74364.261819333289</v>
          </cell>
          <cell r="DJ14">
            <v>-182207.80207837123</v>
          </cell>
          <cell r="DK14">
            <v>-193736.50224056659</v>
          </cell>
          <cell r="DL14">
            <v>-293050.86040227348</v>
          </cell>
          <cell r="DM14">
            <v>-261088.50443173421</v>
          </cell>
          <cell r="DN14">
            <v>-274528.16245920851</v>
          </cell>
          <cell r="DO14">
            <v>-133607.38960105623</v>
          </cell>
          <cell r="DP14">
            <v>46792.742642871206</v>
          </cell>
          <cell r="DQ14">
            <v>-31982.997524104634</v>
          </cell>
          <cell r="DR14">
            <v>132653.10507189477</v>
          </cell>
          <cell r="DS14">
            <v>204661.37245897308</v>
          </cell>
          <cell r="DT14">
            <v>281201.88644200313</v>
          </cell>
          <cell r="DU14">
            <v>-102788.24999052277</v>
          </cell>
          <cell r="DV14">
            <v>-140352.80921566492</v>
          </cell>
          <cell r="DW14">
            <v>-170704.64052479097</v>
          </cell>
          <cell r="DX14">
            <v>-177689.05810868443</v>
          </cell>
          <cell r="DY14">
            <v>-252485.5883774962</v>
          </cell>
          <cell r="DZ14">
            <v>-232166.67407394742</v>
          </cell>
          <cell r="EA14">
            <v>-16077.308560589707</v>
          </cell>
          <cell r="EB14">
            <v>-125142.74758013997</v>
          </cell>
          <cell r="EC14">
            <v>24429.849730169655</v>
          </cell>
          <cell r="ED14">
            <v>233155.94648774329</v>
          </cell>
          <cell r="EE14">
            <v>433807.11591024901</v>
          </cell>
          <cell r="EF14">
            <v>344954.67014187778</v>
          </cell>
          <cell r="EG14">
            <v>-86050.250476727539</v>
          </cell>
          <cell r="EH14">
            <v>-198952.21113418258</v>
          </cell>
          <cell r="EI14">
            <v>-93436.076168039872</v>
          </cell>
          <cell r="EJ14">
            <v>-202097.1791713766</v>
          </cell>
          <cell r="EK14">
            <v>-128000.65299593114</v>
          </cell>
          <cell r="EL14">
            <v>-71346.678991313136</v>
          </cell>
          <cell r="EM14">
            <v>-140225.54326780836</v>
          </cell>
          <cell r="EN14">
            <v>215469.31030070269</v>
          </cell>
          <cell r="EO14">
            <v>187649.83138033171</v>
          </cell>
          <cell r="EP14">
            <v>581602.20640680939</v>
          </cell>
          <cell r="EQ14">
            <v>573193.79913099494</v>
          </cell>
          <cell r="ER14">
            <v>373222.10420575022</v>
          </cell>
          <cell r="ES14">
            <v>334968.79328839015</v>
          </cell>
          <cell r="ET14">
            <v>95813.260546141537</v>
          </cell>
          <cell r="EU14">
            <v>-77208.866543594035</v>
          </cell>
          <cell r="EV14">
            <v>-197463.17535696935</v>
          </cell>
          <cell r="EW14">
            <v>-166694.72888103867</v>
          </cell>
          <cell r="EX14">
            <v>-183314.16602541509</v>
          </cell>
          <cell r="EY14">
            <v>66547.320638578472</v>
          </cell>
          <cell r="EZ14">
            <v>181194.28921956487</v>
          </cell>
          <cell r="FA14">
            <v>152314.36203633493</v>
          </cell>
          <cell r="FB14">
            <v>274333.40042764263</v>
          </cell>
          <cell r="FC14">
            <v>268758.60775517952</v>
          </cell>
          <cell r="FD14">
            <v>49639.725154342756</v>
          </cell>
          <cell r="FE14">
            <v>-1712.8026757577209</v>
          </cell>
          <cell r="FF14">
            <v>-96421.607579181873</v>
          </cell>
          <cell r="FG14">
            <v>-151703.92888336361</v>
          </cell>
          <cell r="FH14">
            <v>-217850.97230285718</v>
          </cell>
          <cell r="FI14">
            <v>-99130.760901101588</v>
          </cell>
          <cell r="FJ14">
            <v>-128939.21421544482</v>
          </cell>
          <cell r="FK14">
            <v>-332504.36934842175</v>
          </cell>
          <cell r="FL14">
            <v>-90221.546932041427</v>
          </cell>
          <cell r="FM14">
            <v>13701.305872122604</v>
          </cell>
          <cell r="FN14">
            <v>191915.32738399407</v>
          </cell>
          <cell r="FO14">
            <v>122504.96056537765</v>
          </cell>
          <cell r="FP14">
            <v>93176.86019927045</v>
          </cell>
          <cell r="FQ14">
            <v>-109840.33704443481</v>
          </cell>
          <cell r="FR14">
            <v>-141391.9277535677</v>
          </cell>
          <cell r="FS14">
            <v>-211980.34293594223</v>
          </cell>
          <cell r="FT14">
            <v>-140112.92088681689</v>
          </cell>
          <cell r="FU14">
            <v>-168353.50324431487</v>
          </cell>
          <cell r="FV14">
            <v>-249706.07529183017</v>
          </cell>
          <cell r="FW14">
            <v>-237907.81348099781</v>
          </cell>
          <cell r="FX14">
            <v>-50171.903405725636</v>
          </cell>
          <cell r="FY14">
            <v>200035.02247746917</v>
          </cell>
          <cell r="FZ14">
            <v>212379.81241227448</v>
          </cell>
          <cell r="GA14">
            <v>-18674.910405908522</v>
          </cell>
          <cell r="GB14">
            <v>430651.28268091823</v>
          </cell>
          <cell r="GC14">
            <v>165447.08448532713</v>
          </cell>
          <cell r="GD14">
            <v>43714.412466298774</v>
          </cell>
          <cell r="GE14">
            <v>-277858.61207070958</v>
          </cell>
          <cell r="GF14">
            <v>-230670.0304918859</v>
          </cell>
          <cell r="GG14">
            <v>-197498.24556412362</v>
          </cell>
          <cell r="GH14">
            <v>-222018.01487028168</v>
          </cell>
          <cell r="GI14">
            <v>-179623.8077407474</v>
          </cell>
          <cell r="GJ14">
            <v>-76305.782684425212</v>
          </cell>
          <cell r="GK14">
            <v>79069.344184736954</v>
          </cell>
          <cell r="GL14">
            <v>131601.55483586487</v>
          </cell>
          <cell r="GM14">
            <v>487387.71098748839</v>
          </cell>
          <cell r="GN14">
            <v>423573.65707076946</v>
          </cell>
          <cell r="GO14">
            <v>240633.8962502272</v>
          </cell>
          <cell r="GP14">
            <v>123046.34649173435</v>
          </cell>
          <cell r="GQ14">
            <v>44964.870631226906</v>
          </cell>
          <cell r="GR14">
            <v>-63349.217838733908</v>
          </cell>
          <cell r="GS14">
            <v>-162189.05629670274</v>
          </cell>
          <cell r="GT14">
            <v>-43138.671926577961</v>
          </cell>
          <cell r="GU14">
            <v>-96509.817579079274</v>
          </cell>
          <cell r="GV14">
            <v>84397.021262881593</v>
          </cell>
          <cell r="GW14">
            <v>132380.38730059948</v>
          </cell>
        </row>
        <row r="25">
          <cell r="C25">
            <v>1598241.7846044174</v>
          </cell>
          <cell r="D25">
            <v>1489219.1290018042</v>
          </cell>
          <cell r="E25">
            <v>1335201.7570214712</v>
          </cell>
          <cell r="F25">
            <v>1051722.5243058691</v>
          </cell>
          <cell r="G25">
            <v>1098824.7200226483</v>
          </cell>
          <cell r="H25">
            <v>981337.4937378359</v>
          </cell>
          <cell r="I25">
            <v>987438.99599045306</v>
          </cell>
          <cell r="J25">
            <v>1090555.8992885102</v>
          </cell>
          <cell r="K25">
            <v>1132530.3730097329</v>
          </cell>
          <cell r="L25">
            <v>1097292.0914913954</v>
          </cell>
          <cell r="M25">
            <v>1265138.7573211773</v>
          </cell>
          <cell r="N25">
            <v>1584010.7245265595</v>
          </cell>
          <cell r="O25">
            <v>1332772.9521345855</v>
          </cell>
          <cell r="P25">
            <v>1434218.5831373397</v>
          </cell>
          <cell r="Q25">
            <v>1315796.4459479314</v>
          </cell>
          <cell r="R25">
            <v>1096325.6200716437</v>
          </cell>
          <cell r="S25">
            <v>1133473.1781102661</v>
          </cell>
          <cell r="T25">
            <v>1084097.9825369706</v>
          </cell>
          <cell r="U25">
            <v>1047680.791736073</v>
          </cell>
          <cell r="V25">
            <v>1092483.2482216589</v>
          </cell>
          <cell r="W25">
            <v>1151842.388046605</v>
          </cell>
          <cell r="X25">
            <v>1242395.6443592529</v>
          </cell>
          <cell r="Y25">
            <v>1287880.490360925</v>
          </cell>
          <cell r="Z25">
            <v>1398547.4021452246</v>
          </cell>
          <cell r="AA25">
            <v>1631030.4598764991</v>
          </cell>
          <cell r="AB25">
            <v>1665559.5458791435</v>
          </cell>
          <cell r="AC25">
            <v>1281637.1007922713</v>
          </cell>
          <cell r="AD25">
            <v>1153156.8224321418</v>
          </cell>
          <cell r="AE25">
            <v>1092194.281163469</v>
          </cell>
          <cell r="AF25">
            <v>1082964.565951112</v>
          </cell>
          <cell r="AG25">
            <v>1139336.6689517859</v>
          </cell>
          <cell r="AH25">
            <v>1201003.7333833498</v>
          </cell>
          <cell r="AI25">
            <v>1264236.0052090613</v>
          </cell>
          <cell r="AJ25">
            <v>1277916.6030684346</v>
          </cell>
          <cell r="AK25">
            <v>1383624.3559565244</v>
          </cell>
          <cell r="AL25">
            <v>1472633.7207973485</v>
          </cell>
          <cell r="AM25">
            <v>1486326.1226547295</v>
          </cell>
          <cell r="AN25">
            <v>1405715.6513918098</v>
          </cell>
          <cell r="AO25">
            <v>1244066.5472332067</v>
          </cell>
          <cell r="AP25">
            <v>1133351.2437359581</v>
          </cell>
          <cell r="AQ25">
            <v>1017795.9907783176</v>
          </cell>
          <cell r="AR25">
            <v>1091636.0607521553</v>
          </cell>
          <cell r="AS25">
            <v>1080736.0278541534</v>
          </cell>
          <cell r="AT25">
            <v>1068994.6688099133</v>
          </cell>
          <cell r="AU25">
            <v>891713.05303336214</v>
          </cell>
          <cell r="AV25">
            <v>1122619.8577125175</v>
          </cell>
          <cell r="AW25">
            <v>1123349.711972879</v>
          </cell>
          <cell r="AX25">
            <v>1134833.515566664</v>
          </cell>
          <cell r="AY25">
            <v>1300035.4102302415</v>
          </cell>
          <cell r="AZ25">
            <v>1164438.8670528231</v>
          </cell>
          <cell r="BA25">
            <v>1138413.6144759816</v>
          </cell>
          <cell r="BB25">
            <v>1001726.4857348813</v>
          </cell>
          <cell r="BC25">
            <v>937738.37722922466</v>
          </cell>
          <cell r="BD25">
            <v>1002343.1097876173</v>
          </cell>
          <cell r="BE25">
            <v>1009232.444207916</v>
          </cell>
          <cell r="BF25">
            <v>1112466.2436651171</v>
          </cell>
          <cell r="BG25">
            <v>1101932.3163828419</v>
          </cell>
          <cell r="BH25">
            <v>1234189.7420126365</v>
          </cell>
          <cell r="BI25">
            <v>1388107.6831664911</v>
          </cell>
          <cell r="BJ25">
            <v>1438578.045432386</v>
          </cell>
          <cell r="BK25">
            <v>1469643.6336439759</v>
          </cell>
          <cell r="BL25">
            <v>1414840.1270373764</v>
          </cell>
          <cell r="BM25">
            <v>1162600.7554652896</v>
          </cell>
          <cell r="BN25">
            <v>1005704.7281155011</v>
          </cell>
          <cell r="BO25">
            <v>972604.91370596539</v>
          </cell>
          <cell r="BP25">
            <v>1023485.63232552</v>
          </cell>
          <cell r="BQ25">
            <v>1031593.6810614252</v>
          </cell>
          <cell r="BR25">
            <v>1060084.5180447397</v>
          </cell>
          <cell r="BS25">
            <v>1137393.0241710506</v>
          </cell>
          <cell r="BT25">
            <v>1126175.9432207402</v>
          </cell>
          <cell r="BU25">
            <v>1187492.5049355784</v>
          </cell>
          <cell r="BV25">
            <v>1540535.6591433764</v>
          </cell>
          <cell r="BW25">
            <v>1529162.1123575459</v>
          </cell>
          <cell r="BX25">
            <v>1475641.0266249094</v>
          </cell>
          <cell r="BY25">
            <v>1291071.0183630101</v>
          </cell>
          <cell r="BZ25">
            <v>1089474.9139982499</v>
          </cell>
          <cell r="CA25">
            <v>1045632.5006135886</v>
          </cell>
          <cell r="CB25">
            <v>1051582.2158439786</v>
          </cell>
          <cell r="CC25">
            <v>983332.83815095783</v>
          </cell>
          <cell r="CD25">
            <v>1024303.2867527935</v>
          </cell>
          <cell r="CE25">
            <v>1098494.3296456155</v>
          </cell>
          <cell r="CF25">
            <v>1131321.6895106928</v>
          </cell>
          <cell r="CG25">
            <v>1248837.2927475488</v>
          </cell>
          <cell r="CH25">
            <v>1338053.4391003621</v>
          </cell>
          <cell r="CI25">
            <v>1316260.1132893933</v>
          </cell>
          <cell r="CJ25">
            <v>1320014.4352506781</v>
          </cell>
          <cell r="CK25">
            <v>1104402.0711284413</v>
          </cell>
          <cell r="CL25">
            <v>1006747.4954392874</v>
          </cell>
          <cell r="CM25">
            <v>1000393.4606429207</v>
          </cell>
          <cell r="CN25">
            <v>1033168.98230965</v>
          </cell>
          <cell r="CO25">
            <v>1049765.3225784011</v>
          </cell>
          <cell r="CP25">
            <v>1082774.931605156</v>
          </cell>
          <cell r="CQ25">
            <v>1086087.1963920367</v>
          </cell>
          <cell r="CR25">
            <v>1136224.3652277361</v>
          </cell>
          <cell r="CS25">
            <v>1231623.9907168802</v>
          </cell>
          <cell r="CT25">
            <v>1402140.9311085695</v>
          </cell>
          <cell r="CU25">
            <v>1568283.8994358273</v>
          </cell>
          <cell r="CV25">
            <v>1439141.4027173216</v>
          </cell>
          <cell r="CW25">
            <v>1280546.4697234167</v>
          </cell>
          <cell r="CX25">
            <v>1080391.1437989229</v>
          </cell>
          <cell r="CY25">
            <v>1013377.9061643473</v>
          </cell>
          <cell r="CZ25">
            <v>1045688.6347377086</v>
          </cell>
          <cell r="DA25">
            <v>1120499.8477688162</v>
          </cell>
          <cell r="DB25">
            <v>1087420.4327041851</v>
          </cell>
          <cell r="DC25">
            <v>1132280.0887246653</v>
          </cell>
          <cell r="DD25">
            <v>1291259.1971075153</v>
          </cell>
          <cell r="DE25">
            <v>1373559.2762217757</v>
          </cell>
          <cell r="DF25">
            <v>1438559.9658989513</v>
          </cell>
          <cell r="DG25">
            <v>1485553.9394416476</v>
          </cell>
          <cell r="DH25">
            <v>1404656.6377706099</v>
          </cell>
          <cell r="DI25">
            <v>1185829.2865677634</v>
          </cell>
          <cell r="DJ25">
            <v>1026792.1979216289</v>
          </cell>
          <cell r="DK25">
            <v>976489.30421104631</v>
          </cell>
          <cell r="DL25">
            <v>1004382.4729310597</v>
          </cell>
          <cell r="DM25">
            <v>996137.30201987876</v>
          </cell>
          <cell r="DN25">
            <v>1037762.1601214366</v>
          </cell>
          <cell r="DO25">
            <v>1081259.2770656105</v>
          </cell>
          <cell r="DP25">
            <v>1184954.0329654519</v>
          </cell>
          <cell r="DQ25">
            <v>1285950.3358092287</v>
          </cell>
          <cell r="DR25">
            <v>1452040.2018460883</v>
          </cell>
          <cell r="DS25">
            <v>1473951.6950396183</v>
          </cell>
          <cell r="DT25">
            <v>1408773.3150134315</v>
          </cell>
          <cell r="DU25">
            <v>1232695.620977219</v>
          </cell>
          <cell r="DV25">
            <v>1101747.1907843354</v>
          </cell>
          <cell r="DW25">
            <v>1066714.7143139187</v>
          </cell>
          <cell r="DX25">
            <v>1090410.9418913156</v>
          </cell>
          <cell r="DY25">
            <v>979611.18581605202</v>
          </cell>
          <cell r="DZ25">
            <v>1021478.4872163753</v>
          </cell>
          <cell r="EA25">
            <v>1041389.358106077</v>
          </cell>
          <cell r="EB25">
            <v>1099437.8975811503</v>
          </cell>
          <cell r="EC25">
            <v>1189063.1830635034</v>
          </cell>
          <cell r="ED25">
            <v>1353768.8497135497</v>
          </cell>
          <cell r="EE25">
            <v>1422194.2126844423</v>
          </cell>
          <cell r="EF25">
            <v>1371161.5666936019</v>
          </cell>
          <cell r="EG25">
            <v>1131175.5559748854</v>
          </cell>
          <cell r="EH25">
            <v>974147.78886581759</v>
          </cell>
          <cell r="EI25">
            <v>895338.11738034734</v>
          </cell>
          <cell r="EJ25">
            <v>904236.15416195698</v>
          </cell>
          <cell r="EK25">
            <v>979805.79861697205</v>
          </cell>
          <cell r="EL25">
            <v>1123362.9984280416</v>
          </cell>
          <cell r="EM25">
            <v>1129147.8917286801</v>
          </cell>
          <cell r="EN25">
            <v>1212287.9065875139</v>
          </cell>
          <cell r="EO25">
            <v>1270324.2663768199</v>
          </cell>
          <cell r="EP25">
            <v>1420713.1252742654</v>
          </cell>
          <cell r="EQ25">
            <v>1471176.6857403868</v>
          </cell>
          <cell r="ER25">
            <v>1379738.4194766863</v>
          </cell>
          <cell r="ES25">
            <v>1270437.5508655242</v>
          </cell>
          <cell r="ET25">
            <v>1116692.6955426303</v>
          </cell>
          <cell r="EU25">
            <v>1027068.3426464431</v>
          </cell>
          <cell r="EV25">
            <v>1008770.1579763638</v>
          </cell>
          <cell r="EW25">
            <v>1010466.561441542</v>
          </cell>
          <cell r="EX25">
            <v>1034551.1168770569</v>
          </cell>
          <cell r="EY25">
            <v>1024182.5155312464</v>
          </cell>
          <cell r="EZ25">
            <v>1182053.6566959189</v>
          </cell>
          <cell r="FA25">
            <v>1270169.3518659628</v>
          </cell>
          <cell r="FB25">
            <v>1357347.0802782953</v>
          </cell>
          <cell r="FC25">
            <v>1532745.0716565314</v>
          </cell>
          <cell r="FD25">
            <v>1374782.1813229024</v>
          </cell>
          <cell r="FE25">
            <v>1217114.8482677492</v>
          </cell>
          <cell r="FF25">
            <v>1129026.3740933649</v>
          </cell>
          <cell r="FG25">
            <v>955738.26865907223</v>
          </cell>
          <cell r="FH25">
            <v>1030506.3016578224</v>
          </cell>
          <cell r="FI25">
            <v>990521.40982146875</v>
          </cell>
          <cell r="FJ25">
            <v>1042138.6564437852</v>
          </cell>
          <cell r="FK25">
            <v>1078506.1323401234</v>
          </cell>
          <cell r="FL25">
            <v>1228066.7722688168</v>
          </cell>
          <cell r="FM25">
            <v>1294972.9833494402</v>
          </cell>
          <cell r="FN25">
            <v>1372798.7278534092</v>
          </cell>
          <cell r="FO25">
            <v>1452617.5359625556</v>
          </cell>
          <cell r="FP25">
            <v>1427247.4044953322</v>
          </cell>
          <cell r="FQ25">
            <v>1195747.6515204648</v>
          </cell>
          <cell r="FR25">
            <v>982597.73701690591</v>
          </cell>
          <cell r="FS25">
            <v>944384.00113692915</v>
          </cell>
          <cell r="FT25">
            <v>930222.66280754621</v>
          </cell>
          <cell r="FU25">
            <v>935131.14195316832</v>
          </cell>
          <cell r="FV25">
            <v>1004638.501520033</v>
          </cell>
          <cell r="FW25">
            <v>1012974.4019997817</v>
          </cell>
          <cell r="FX25">
            <v>1135837.787645705</v>
          </cell>
          <cell r="FY25">
            <v>1189993.576191697</v>
          </cell>
          <cell r="FZ25">
            <v>1288412.2600902142</v>
          </cell>
          <cell r="GA25">
            <v>1313777.7584052747</v>
          </cell>
          <cell r="GB25">
            <v>1266926.7926956303</v>
          </cell>
          <cell r="GC25">
            <v>1095660.0799887576</v>
          </cell>
          <cell r="GD25">
            <v>965827.24269439757</v>
          </cell>
          <cell r="GE25">
            <v>915215.67339898401</v>
          </cell>
          <cell r="GF25">
            <v>916179.33056427981</v>
          </cell>
          <cell r="GG25">
            <v>924846.17793377803</v>
          </cell>
          <cell r="GH25">
            <v>963352.85762197711</v>
          </cell>
          <cell r="GI25">
            <v>998212.09349551832</v>
          </cell>
          <cell r="GJ25">
            <v>1114321.0562596626</v>
          </cell>
          <cell r="GK25">
            <v>1179406.8487284277</v>
          </cell>
          <cell r="GL25">
            <v>1242267.6511112323</v>
          </cell>
          <cell r="GM25">
            <v>1351541.1639121587</v>
          </cell>
          <cell r="GN25">
            <v>1276504.9189561063</v>
          </cell>
          <cell r="GO25">
            <v>1106639.233116905</v>
          </cell>
          <cell r="GP25">
            <v>984653.98906067037</v>
          </cell>
          <cell r="GQ25">
            <v>918253.51433820394</v>
          </cell>
          <cell r="GR25">
            <v>927210.91743060632</v>
          </cell>
          <cell r="GS25">
            <v>912487.02914601401</v>
          </cell>
          <cell r="GT25">
            <v>961255.56547634292</v>
          </cell>
          <cell r="GU25">
            <v>995102.43000307831</v>
          </cell>
          <cell r="GV25">
            <v>1118946.3418003102</v>
          </cell>
          <cell r="GW25">
            <v>1175881.0989175674</v>
          </cell>
        </row>
        <row r="30">
          <cell r="C30">
            <v>28451.612903225803</v>
          </cell>
          <cell r="D30">
            <v>34964.285714285717</v>
          </cell>
          <cell r="E30">
            <v>33838.709677419356</v>
          </cell>
          <cell r="F30">
            <v>37600</v>
          </cell>
          <cell r="G30">
            <v>39419.354838709674</v>
          </cell>
          <cell r="H30">
            <v>41766.666666666664</v>
          </cell>
          <cell r="I30">
            <v>39322.580645161288</v>
          </cell>
          <cell r="J30">
            <v>40451.61290322581</v>
          </cell>
          <cell r="K30">
            <v>32200</v>
          </cell>
          <cell r="L30">
            <v>43677.419354838712</v>
          </cell>
          <cell r="M30">
            <v>33566.666666666672</v>
          </cell>
          <cell r="N30">
            <v>44225.806451612902</v>
          </cell>
          <cell r="O30">
            <v>49580.645161290318</v>
          </cell>
          <cell r="P30">
            <v>102892.85714285713</v>
          </cell>
          <cell r="Q30">
            <v>65548.387096774197</v>
          </cell>
          <cell r="R30">
            <v>57800</v>
          </cell>
          <cell r="S30">
            <v>33322.580645161288</v>
          </cell>
          <cell r="T30">
            <v>26266.666666666664</v>
          </cell>
          <cell r="U30">
            <v>25774.193548387098</v>
          </cell>
          <cell r="V30">
            <v>29548.387096774193</v>
          </cell>
          <cell r="W30">
            <v>24466.666666666668</v>
          </cell>
          <cell r="X30">
            <v>42548.38709677419</v>
          </cell>
          <cell r="Y30">
            <v>43399.999999999993</v>
          </cell>
          <cell r="Z30">
            <v>46064.51612903225</v>
          </cell>
          <cell r="AA30">
            <v>77677.419354838712</v>
          </cell>
          <cell r="AB30">
            <v>54178.571428571435</v>
          </cell>
          <cell r="AC30">
            <v>51258.06451612903</v>
          </cell>
          <cell r="AD30">
            <v>26066.666666666672</v>
          </cell>
          <cell r="AE30">
            <v>29838.709677419352</v>
          </cell>
          <cell r="AF30">
            <v>25466.666666666664</v>
          </cell>
          <cell r="AG30">
            <v>37677.419354838705</v>
          </cell>
          <cell r="AH30">
            <v>24741.93548387097</v>
          </cell>
          <cell r="AI30">
            <v>21066.666666666664</v>
          </cell>
          <cell r="AJ30">
            <v>20354.83870967742</v>
          </cell>
          <cell r="AK30">
            <v>97333.333333333328</v>
          </cell>
          <cell r="AL30">
            <v>45096.774193548386</v>
          </cell>
          <cell r="AM30">
            <v>119709.67741935485</v>
          </cell>
          <cell r="AN30">
            <v>117034.4827586207</v>
          </cell>
          <cell r="AO30">
            <v>87451.612903225818</v>
          </cell>
          <cell r="AP30">
            <v>50500</v>
          </cell>
          <cell r="AQ30">
            <v>71935.483870967742</v>
          </cell>
          <cell r="AR30">
            <v>21533.333333333336</v>
          </cell>
          <cell r="AS30">
            <v>17838.709677419356</v>
          </cell>
          <cell r="AT30">
            <v>19129.032258064515</v>
          </cell>
          <cell r="AU30">
            <v>20366.666666666668</v>
          </cell>
          <cell r="AV30">
            <v>56354.838709677417</v>
          </cell>
          <cell r="AW30">
            <v>20066.666666666664</v>
          </cell>
          <cell r="AX30">
            <v>30612.903225806451</v>
          </cell>
          <cell r="AY30">
            <v>76290.322580645166</v>
          </cell>
          <cell r="AZ30">
            <v>120178.57142857143</v>
          </cell>
          <cell r="BA30">
            <v>85322.580645161288</v>
          </cell>
          <cell r="BB30">
            <v>73433.333333333328</v>
          </cell>
          <cell r="BC30">
            <v>41806.45161290322</v>
          </cell>
          <cell r="BD30">
            <v>45900</v>
          </cell>
          <cell r="BE30">
            <v>54580.645161290326</v>
          </cell>
          <cell r="BF30">
            <v>107225.80645161291</v>
          </cell>
          <cell r="BG30">
            <v>76900</v>
          </cell>
          <cell r="BH30">
            <v>116451.61290322579</v>
          </cell>
          <cell r="BI30">
            <v>99899.999999999985</v>
          </cell>
          <cell r="BJ30">
            <v>120709.67741935483</v>
          </cell>
          <cell r="BK30">
            <v>131161.29032258067</v>
          </cell>
          <cell r="BL30">
            <v>94785.714285714275</v>
          </cell>
          <cell r="BM30">
            <v>94193.548387096758</v>
          </cell>
          <cell r="BN30">
            <v>93166.666666666672</v>
          </cell>
          <cell r="BO30">
            <v>121225.80645161291</v>
          </cell>
          <cell r="BP30">
            <v>90866.666666666672</v>
          </cell>
          <cell r="BQ30">
            <v>105322.5806451613</v>
          </cell>
          <cell r="BR30">
            <v>94935.483870967728</v>
          </cell>
          <cell r="BS30">
            <v>104366.66666666667</v>
          </cell>
          <cell r="BT30">
            <v>120354.83870967742</v>
          </cell>
          <cell r="BU30">
            <v>119533.33333333334</v>
          </cell>
          <cell r="BV30">
            <v>138290.32258064515</v>
          </cell>
          <cell r="BW30">
            <v>127290.32258064515</v>
          </cell>
          <cell r="BX30">
            <v>105392.85714285714</v>
          </cell>
          <cell r="BY30">
            <v>155129.03225806452</v>
          </cell>
          <cell r="BZ30">
            <v>174666.66666666669</v>
          </cell>
          <cell r="CA30">
            <v>148258.06451612903</v>
          </cell>
          <cell r="CB30">
            <v>123766.66666666667</v>
          </cell>
          <cell r="CC30">
            <v>101741.93548387096</v>
          </cell>
          <cell r="CD30">
            <v>114064.51612903227</v>
          </cell>
          <cell r="CE30">
            <v>133533.33333333331</v>
          </cell>
          <cell r="CF30">
            <v>58774.193548387091</v>
          </cell>
          <cell r="CG30">
            <v>121900</v>
          </cell>
          <cell r="CH30">
            <v>123064.51612903227</v>
          </cell>
          <cell r="CI30">
            <v>164129.03225806452</v>
          </cell>
          <cell r="CJ30">
            <v>149524.63054187191</v>
          </cell>
          <cell r="CK30">
            <v>151516.12903225809</v>
          </cell>
          <cell r="CL30">
            <v>186999.99999999997</v>
          </cell>
          <cell r="CM30">
            <v>145225.80645161291</v>
          </cell>
          <cell r="CN30">
            <v>159633.33333333334</v>
          </cell>
          <cell r="CO30">
            <v>167322.5806451613</v>
          </cell>
          <cell r="CP30">
            <v>155387.09677419355</v>
          </cell>
          <cell r="CQ30">
            <v>148400</v>
          </cell>
          <cell r="CR30">
            <v>188838.70967741933</v>
          </cell>
          <cell r="CS30">
            <v>232933.33333333334</v>
          </cell>
          <cell r="CT30">
            <v>203870.96774193546</v>
          </cell>
          <cell r="CU30">
            <v>162580.6451612903</v>
          </cell>
          <cell r="CV30">
            <v>188678.57142857145</v>
          </cell>
          <cell r="CW30">
            <v>284548.38709677418</v>
          </cell>
          <cell r="CX30">
            <v>282800.00000000006</v>
          </cell>
          <cell r="CY30">
            <v>308129.03225806454</v>
          </cell>
          <cell r="CZ30">
            <v>267433.33333333337</v>
          </cell>
          <cell r="DA30">
            <v>274709.67741935485</v>
          </cell>
          <cell r="DB30">
            <v>294258.06451612903</v>
          </cell>
          <cell r="DC30">
            <v>333266.66666666663</v>
          </cell>
          <cell r="DD30">
            <v>407451.61290322582</v>
          </cell>
          <cell r="DE30">
            <v>409833.33333333337</v>
          </cell>
          <cell r="DF30">
            <v>399967.74193548388</v>
          </cell>
          <cell r="DG30">
            <v>355354.83870967739</v>
          </cell>
          <cell r="DH30">
            <v>341678.57142857148</v>
          </cell>
          <cell r="DI30">
            <v>330838.70967741933</v>
          </cell>
          <cell r="DJ30">
            <v>406666.66666666663</v>
          </cell>
          <cell r="DK30">
            <v>450516.12903225812</v>
          </cell>
          <cell r="DL30">
            <v>383666.66666666669</v>
          </cell>
          <cell r="DM30">
            <v>435741.93548387097</v>
          </cell>
          <cell r="DN30">
            <v>403838.70967741933</v>
          </cell>
          <cell r="DO30">
            <v>462133.33333333331</v>
          </cell>
          <cell r="DP30">
            <v>548548.38709677418</v>
          </cell>
          <cell r="DQ30">
            <v>424166.66666666669</v>
          </cell>
          <cell r="DR30">
            <v>522419.3548387097</v>
          </cell>
          <cell r="DS30">
            <v>510838.70967741933</v>
          </cell>
          <cell r="DT30">
            <v>661928.57142857148</v>
          </cell>
          <cell r="DU30">
            <v>470129.03225806449</v>
          </cell>
          <cell r="DV30">
            <v>628500</v>
          </cell>
          <cell r="DW30">
            <v>582870.9677419354</v>
          </cell>
          <cell r="DX30">
            <v>538233.33333333337</v>
          </cell>
          <cell r="DY30">
            <v>606741.93548387091</v>
          </cell>
          <cell r="DZ30">
            <v>596580.6451612903</v>
          </cell>
          <cell r="EA30">
            <v>739033.33333333337</v>
          </cell>
          <cell r="EB30">
            <v>604774.19354838703</v>
          </cell>
          <cell r="EC30">
            <v>697399.99999999988</v>
          </cell>
          <cell r="ED30">
            <v>750580.6451612903</v>
          </cell>
          <cell r="EE30">
            <v>865838.70967741939</v>
          </cell>
          <cell r="EF30">
            <v>884275.86206896557</v>
          </cell>
          <cell r="EG30">
            <v>672999.99999999988</v>
          </cell>
          <cell r="EH30">
            <v>700500</v>
          </cell>
          <cell r="EI30">
            <v>893774.19354838715</v>
          </cell>
          <cell r="EJ30">
            <v>742266.66666666674</v>
          </cell>
          <cell r="EK30">
            <v>755096.77419354848</v>
          </cell>
          <cell r="EL30">
            <v>675677.41935483878</v>
          </cell>
          <cell r="EM30">
            <v>595333.33333333337</v>
          </cell>
          <cell r="EN30">
            <v>861580.64516129042</v>
          </cell>
          <cell r="EO30">
            <v>849100</v>
          </cell>
          <cell r="EP30">
            <v>1053612.9032258063</v>
          </cell>
          <cell r="EQ30">
            <v>1042677.4193548387</v>
          </cell>
          <cell r="ER30">
            <v>897295.56650246296</v>
          </cell>
          <cell r="ES30">
            <v>1009806.4516129032</v>
          </cell>
          <cell r="ET30">
            <v>892999.99999999988</v>
          </cell>
          <cell r="EU30">
            <v>855032.25806451612</v>
          </cell>
          <cell r="EV30">
            <v>755866.66666666663</v>
          </cell>
          <cell r="EW30">
            <v>794806.45161290315</v>
          </cell>
          <cell r="EX30">
            <v>715645.16129032255</v>
          </cell>
          <cell r="EY30">
            <v>923576.83233532938</v>
          </cell>
          <cell r="EZ30">
            <v>1043754.2516901681</v>
          </cell>
          <cell r="FA30">
            <v>936543.49900199613</v>
          </cell>
          <cell r="FB30">
            <v>1001657.4774966197</v>
          </cell>
          <cell r="FC30">
            <v>849463.92910952284</v>
          </cell>
          <cell r="FD30">
            <v>818505.40376390074</v>
          </cell>
          <cell r="FE30">
            <v>889302.63878694235</v>
          </cell>
          <cell r="FF30">
            <v>876076.83233532938</v>
          </cell>
          <cell r="FG30">
            <v>1002851.0258837165</v>
          </cell>
          <cell r="FH30">
            <v>876810.16566866275</v>
          </cell>
          <cell r="FI30">
            <v>1074915.5420127488</v>
          </cell>
          <cell r="FJ30">
            <v>1032851.0258837163</v>
          </cell>
          <cell r="FK30">
            <v>823343.49900199613</v>
          </cell>
          <cell r="FL30">
            <v>927883.28394823254</v>
          </cell>
          <cell r="FM30">
            <v>1038443.4990019959</v>
          </cell>
          <cell r="FN30">
            <v>1163334.8968514586</v>
          </cell>
          <cell r="FO30">
            <v>988204.50729120628</v>
          </cell>
          <cell r="FP30">
            <v>925510.95890410955</v>
          </cell>
          <cell r="FQ30">
            <v>911172.24922669015</v>
          </cell>
          <cell r="FR30">
            <v>1107644.2922374429</v>
          </cell>
          <cell r="FS30">
            <v>1064817.4105170129</v>
          </cell>
          <cell r="FT30">
            <v>1171244.2922374429</v>
          </cell>
          <cell r="FU30">
            <v>1145172.2492266903</v>
          </cell>
          <cell r="FV30">
            <v>1016785.1524524967</v>
          </cell>
          <cell r="FW30">
            <v>1101777.6255707764</v>
          </cell>
          <cell r="FX30">
            <v>1174236.7653557225</v>
          </cell>
          <cell r="FY30">
            <v>1202177.6255707762</v>
          </cell>
          <cell r="FZ30">
            <v>1241527.0879363676</v>
          </cell>
          <cell r="GA30">
            <v>1263204.5072912066</v>
          </cell>
          <cell r="GB30">
            <v>1156400.5752751012</v>
          </cell>
          <cell r="GC30">
            <v>1214245.6375618374</v>
          </cell>
          <cell r="GD30">
            <v>1303109.7093735323</v>
          </cell>
          <cell r="GE30">
            <v>1022434.054411687</v>
          </cell>
          <cell r="GF30">
            <v>1045119.4621758058</v>
          </cell>
          <cell r="GG30">
            <v>1092465.5849014374</v>
          </cell>
          <cell r="GH30">
            <v>1070655.6099069407</v>
          </cell>
          <cell r="GI30">
            <v>1121404.0909583641</v>
          </cell>
          <cell r="GJ30">
            <v>1136226.2689097186</v>
          </cell>
          <cell r="GK30">
            <v>1170810.4887893042</v>
          </cell>
          <cell r="GL30">
            <v>1153622.787244526</v>
          </cell>
          <cell r="GM30">
            <v>1400286.2924546131</v>
          </cell>
          <cell r="GN30">
            <v>1340358.6307374462</v>
          </cell>
          <cell r="GO30">
            <v>1299519.0560917906</v>
          </cell>
          <cell r="GP30">
            <v>1289525.9391277249</v>
          </cell>
          <cell r="GQ30">
            <v>1284172.48783617</v>
          </cell>
          <cell r="GR30">
            <v>1183711.1759581419</v>
          </cell>
          <cell r="GS30">
            <v>1116644.7241971307</v>
          </cell>
          <cell r="GT30">
            <v>1200968.6808850802</v>
          </cell>
          <cell r="GU30">
            <v>1123770.1410547355</v>
          </cell>
          <cell r="GV30">
            <v>1215836.8714506233</v>
          </cell>
          <cell r="GW30">
            <v>1257502.7187647773</v>
          </cell>
        </row>
        <row r="35">
          <cell r="C35">
            <v>41716</v>
          </cell>
          <cell r="D35">
            <v>32297</v>
          </cell>
          <cell r="E35">
            <v>27158</v>
          </cell>
          <cell r="F35">
            <v>35460</v>
          </cell>
          <cell r="G35">
            <v>43537</v>
          </cell>
          <cell r="H35">
            <v>52869</v>
          </cell>
          <cell r="I35">
            <v>61699</v>
          </cell>
          <cell r="J35">
            <v>65156</v>
          </cell>
          <cell r="K35">
            <v>68866</v>
          </cell>
          <cell r="L35">
            <v>71442</v>
          </cell>
          <cell r="M35">
            <v>72363</v>
          </cell>
          <cell r="N35">
            <v>57231</v>
          </cell>
          <cell r="O35">
            <v>48238</v>
          </cell>
          <cell r="P35">
            <v>36228</v>
          </cell>
          <cell r="Q35">
            <v>30047</v>
          </cell>
          <cell r="R35">
            <v>35266</v>
          </cell>
          <cell r="S35">
            <v>42042</v>
          </cell>
          <cell r="T35">
            <v>49595</v>
          </cell>
          <cell r="U35">
            <v>58401</v>
          </cell>
          <cell r="V35">
            <v>64259</v>
          </cell>
          <cell r="W35">
            <v>71071</v>
          </cell>
          <cell r="X35">
            <v>72365</v>
          </cell>
          <cell r="Y35">
            <v>68543</v>
          </cell>
          <cell r="Z35">
            <v>61599</v>
          </cell>
          <cell r="AA35">
            <v>46974</v>
          </cell>
          <cell r="AB35">
            <v>29955</v>
          </cell>
          <cell r="AC35">
            <v>26867</v>
          </cell>
          <cell r="AD35">
            <v>29533</v>
          </cell>
          <cell r="AE35">
            <v>36516</v>
          </cell>
          <cell r="AF35">
            <v>43658</v>
          </cell>
          <cell r="AG35">
            <v>49714</v>
          </cell>
          <cell r="AH35">
            <v>54782</v>
          </cell>
          <cell r="AI35">
            <v>58299</v>
          </cell>
          <cell r="AJ35">
            <v>60970</v>
          </cell>
          <cell r="AK35">
            <v>59696</v>
          </cell>
          <cell r="AL35">
            <v>52007</v>
          </cell>
          <cell r="AM35">
            <v>39367</v>
          </cell>
          <cell r="AN35">
            <v>29003</v>
          </cell>
          <cell r="AO35">
            <v>25570</v>
          </cell>
          <cell r="AP35">
            <v>30285</v>
          </cell>
          <cell r="AQ35">
            <v>38135</v>
          </cell>
          <cell r="AR35">
            <v>42506</v>
          </cell>
          <cell r="AS35">
            <v>47514</v>
          </cell>
          <cell r="AT35">
            <v>54090</v>
          </cell>
          <cell r="AU35">
            <v>58981</v>
          </cell>
          <cell r="AV35">
            <v>59569</v>
          </cell>
          <cell r="AW35">
            <v>60640</v>
          </cell>
          <cell r="AX35">
            <v>55408</v>
          </cell>
          <cell r="AY35">
            <v>46160</v>
          </cell>
          <cell r="AZ35">
            <v>39628</v>
          </cell>
          <cell r="BA35">
            <v>40047</v>
          </cell>
          <cell r="BB35">
            <v>44762</v>
          </cell>
          <cell r="BC35">
            <v>55558</v>
          </cell>
          <cell r="BD35">
            <v>64160</v>
          </cell>
          <cell r="BE35">
            <v>69855</v>
          </cell>
          <cell r="BF35">
            <v>71310</v>
          </cell>
          <cell r="BG35">
            <v>75053</v>
          </cell>
          <cell r="BH35">
            <v>71835</v>
          </cell>
          <cell r="BI35">
            <v>62575</v>
          </cell>
          <cell r="BJ35">
            <v>50140</v>
          </cell>
          <cell r="BK35">
            <v>35203</v>
          </cell>
          <cell r="BL35">
            <v>27653</v>
          </cell>
          <cell r="BM35">
            <v>27845</v>
          </cell>
          <cell r="BN35">
            <v>34975</v>
          </cell>
          <cell r="BO35">
            <v>42122</v>
          </cell>
          <cell r="BP35">
            <v>49028</v>
          </cell>
          <cell r="BQ35">
            <v>54549</v>
          </cell>
          <cell r="BR35">
            <v>58801</v>
          </cell>
          <cell r="BS35">
            <v>61368</v>
          </cell>
          <cell r="BT35">
            <v>61412</v>
          </cell>
          <cell r="BU35">
            <v>61201</v>
          </cell>
          <cell r="BV35">
            <v>49241</v>
          </cell>
          <cell r="BW35">
            <v>34646</v>
          </cell>
          <cell r="BX35">
            <v>26631</v>
          </cell>
          <cell r="BY35">
            <v>24258</v>
          </cell>
          <cell r="BZ35">
            <v>28117</v>
          </cell>
          <cell r="CA35">
            <v>33515</v>
          </cell>
          <cell r="CB35">
            <v>40130</v>
          </cell>
          <cell r="CC35">
            <v>47085</v>
          </cell>
          <cell r="CD35">
            <v>52026</v>
          </cell>
          <cell r="CE35">
            <v>57400</v>
          </cell>
          <cell r="CF35">
            <v>59720</v>
          </cell>
          <cell r="CG35">
            <v>59023</v>
          </cell>
          <cell r="CH35">
            <v>54978</v>
          </cell>
          <cell r="CI35">
            <v>47515</v>
          </cell>
          <cell r="CJ35">
            <v>44351.53571428571</v>
          </cell>
          <cell r="CK35">
            <v>45074</v>
          </cell>
          <cell r="CL35">
            <v>50136</v>
          </cell>
          <cell r="CM35">
            <v>56169</v>
          </cell>
          <cell r="CN35">
            <v>61790</v>
          </cell>
          <cell r="CO35">
            <v>68736</v>
          </cell>
          <cell r="CP35">
            <v>73064</v>
          </cell>
          <cell r="CQ35">
            <v>76200</v>
          </cell>
          <cell r="CR35">
            <v>74639</v>
          </cell>
          <cell r="CS35">
            <v>72933</v>
          </cell>
          <cell r="CT35">
            <v>67991</v>
          </cell>
          <cell r="CU35">
            <v>55875</v>
          </cell>
          <cell r="CV35">
            <v>46995</v>
          </cell>
          <cell r="CW35">
            <v>40675</v>
          </cell>
          <cell r="CX35">
            <v>41058</v>
          </cell>
          <cell r="CY35">
            <v>46901</v>
          </cell>
          <cell r="CZ35">
            <v>55308</v>
          </cell>
          <cell r="DA35">
            <v>59921</v>
          </cell>
          <cell r="DB35">
            <v>65365</v>
          </cell>
          <cell r="DC35">
            <v>68099</v>
          </cell>
          <cell r="DD35">
            <v>62526</v>
          </cell>
          <cell r="DE35">
            <v>56088</v>
          </cell>
          <cell r="DF35">
            <v>45077</v>
          </cell>
          <cell r="DG35">
            <v>31544</v>
          </cell>
          <cell r="DH35">
            <v>28214</v>
          </cell>
          <cell r="DI35">
            <v>28807</v>
          </cell>
          <cell r="DJ35">
            <v>34812</v>
          </cell>
          <cell r="DK35">
            <v>47222</v>
          </cell>
          <cell r="DL35">
            <v>57899</v>
          </cell>
          <cell r="DM35">
            <v>67863</v>
          </cell>
          <cell r="DN35">
            <v>77239</v>
          </cell>
          <cell r="DO35">
            <v>81408</v>
          </cell>
          <cell r="DP35">
            <v>81544</v>
          </cell>
          <cell r="DQ35">
            <v>80706</v>
          </cell>
          <cell r="DR35">
            <v>77946</v>
          </cell>
          <cell r="DS35">
            <v>68328</v>
          </cell>
          <cell r="DT35">
            <v>55894</v>
          </cell>
          <cell r="DU35">
            <v>59233</v>
          </cell>
          <cell r="DV35">
            <v>67514</v>
          </cell>
          <cell r="DW35">
            <v>78296</v>
          </cell>
          <cell r="DX35">
            <v>84750</v>
          </cell>
          <cell r="DY35">
            <v>91007</v>
          </cell>
          <cell r="DZ35">
            <v>97570</v>
          </cell>
          <cell r="EA35">
            <v>100190</v>
          </cell>
          <cell r="EB35">
            <v>104546</v>
          </cell>
          <cell r="EC35">
            <v>104406</v>
          </cell>
          <cell r="ED35">
            <v>96247</v>
          </cell>
          <cell r="EE35">
            <v>78414</v>
          </cell>
          <cell r="EF35">
            <v>64797</v>
          </cell>
          <cell r="EG35">
            <v>66378</v>
          </cell>
          <cell r="EH35">
            <v>73861</v>
          </cell>
          <cell r="EI35">
            <v>76605</v>
          </cell>
          <cell r="EJ35">
            <v>85179</v>
          </cell>
          <cell r="EK35">
            <v>90602</v>
          </cell>
          <cell r="EL35">
            <v>98823</v>
          </cell>
          <cell r="EM35">
            <v>103828</v>
          </cell>
          <cell r="EN35">
            <v>102093</v>
          </cell>
          <cell r="EO35">
            <v>100909</v>
          </cell>
          <cell r="EP35">
            <v>84096</v>
          </cell>
          <cell r="EQ35">
            <v>59442</v>
          </cell>
          <cell r="ER35">
            <v>49494</v>
          </cell>
          <cell r="ES35">
            <v>43978</v>
          </cell>
          <cell r="ET35">
            <v>42886</v>
          </cell>
          <cell r="EU35">
            <v>50160</v>
          </cell>
          <cell r="EV35">
            <v>60915</v>
          </cell>
          <cell r="EW35">
            <v>68382</v>
          </cell>
          <cell r="EX35">
            <v>79380</v>
          </cell>
          <cell r="EY35">
            <v>76454</v>
          </cell>
          <cell r="EZ35">
            <v>71002</v>
          </cell>
          <cell r="FA35">
            <v>67724</v>
          </cell>
          <cell r="FB35">
            <v>60829</v>
          </cell>
          <cell r="FC35">
            <v>47080</v>
          </cell>
          <cell r="FD35">
            <v>40149</v>
          </cell>
          <cell r="FE35">
            <v>34665</v>
          </cell>
          <cell r="FF35">
            <v>36263</v>
          </cell>
          <cell r="FG35">
            <v>44819</v>
          </cell>
          <cell r="FH35">
            <v>56965</v>
          </cell>
          <cell r="FI35">
            <v>60637</v>
          </cell>
          <cell r="FJ35">
            <v>67212</v>
          </cell>
          <cell r="FK35">
            <v>75931</v>
          </cell>
          <cell r="FL35">
            <v>80928</v>
          </cell>
          <cell r="FM35">
            <v>76905</v>
          </cell>
          <cell r="FN35">
            <v>67503</v>
          </cell>
          <cell r="FO35">
            <v>54496</v>
          </cell>
          <cell r="FP35">
            <v>48551</v>
          </cell>
          <cell r="FQ35">
            <v>51517</v>
          </cell>
          <cell r="FR35">
            <v>56771</v>
          </cell>
          <cell r="FS35">
            <v>67203</v>
          </cell>
          <cell r="FT35">
            <v>75537</v>
          </cell>
          <cell r="FU35">
            <v>81824</v>
          </cell>
          <cell r="FV35">
            <v>95316</v>
          </cell>
          <cell r="FW35">
            <v>100310</v>
          </cell>
          <cell r="FX35">
            <v>98772</v>
          </cell>
          <cell r="FY35">
            <v>92250</v>
          </cell>
          <cell r="FZ35">
            <v>83347</v>
          </cell>
          <cell r="GA35">
            <v>78190</v>
          </cell>
          <cell r="GB35">
            <v>65701.112802253367</v>
          </cell>
          <cell r="GC35">
            <v>60572.253183208231</v>
          </cell>
          <cell r="GD35">
            <v>59260.820809219265</v>
          </cell>
          <cell r="GE35">
            <v>67874.437783411267</v>
          </cell>
          <cell r="GF35">
            <v>74794.538698167846</v>
          </cell>
          <cell r="GG35">
            <v>80916.98431065568</v>
          </cell>
          <cell r="GH35">
            <v>87799.542771634413</v>
          </cell>
          <cell r="GI35">
            <v>93188.257003856852</v>
          </cell>
          <cell r="GJ35">
            <v>95553.736267074026</v>
          </cell>
          <cell r="GK35">
            <v>93181.655941531921</v>
          </cell>
          <cell r="GL35">
            <v>89102.007741620124</v>
          </cell>
          <cell r="GM35">
            <v>79493.277764800863</v>
          </cell>
          <cell r="GN35">
            <v>72017.955751909976</v>
          </cell>
          <cell r="GO35">
            <v>65679.360845114003</v>
          </cell>
          <cell r="GP35">
            <v>61218.372783658546</v>
          </cell>
          <cell r="GQ35">
            <v>58006.940886971744</v>
          </cell>
          <cell r="GR35">
            <v>58168.122928699617</v>
          </cell>
          <cell r="GS35">
            <v>61051.36979684767</v>
          </cell>
          <cell r="GT35">
            <v>61831.965425135379</v>
          </cell>
          <cell r="GU35">
            <v>64618.025211960106</v>
          </cell>
          <cell r="GV35">
            <v>63767.573700449837</v>
          </cell>
          <cell r="GW35">
            <v>62259.67856069679</v>
          </cell>
        </row>
        <row r="41">
          <cell r="C41">
            <v>25.64466055122351</v>
          </cell>
          <cell r="D41">
            <v>21.189707018309193</v>
          </cell>
          <cell r="E41">
            <v>19.837251462321593</v>
          </cell>
          <cell r="F41">
            <v>32.552342587972817</v>
          </cell>
          <cell r="G41">
            <v>38.249265655349838</v>
          </cell>
          <cell r="H41">
            <v>51.675090421973557</v>
          </cell>
          <cell r="I41">
            <v>60.090873484152844</v>
          </cell>
          <cell r="J41">
            <v>57.608812759993683</v>
          </cell>
          <cell r="K41">
            <v>59.126130472622719</v>
          </cell>
          <cell r="L41">
            <v>62.615170099517314</v>
          </cell>
          <cell r="M41">
            <v>55.719333009174619</v>
          </cell>
          <cell r="N41">
            <v>35.14907012043156</v>
          </cell>
          <cell r="O41">
            <v>34.895557905272511</v>
          </cell>
          <cell r="P41">
            <v>23.568883199123206</v>
          </cell>
          <cell r="Q41">
            <v>21.751990727595221</v>
          </cell>
          <cell r="R41">
            <v>30.55646576653486</v>
          </cell>
          <cell r="S41">
            <v>36.032013044720401</v>
          </cell>
          <cell r="T41">
            <v>44.665506989591165</v>
          </cell>
          <cell r="U41">
            <v>54.404703318345518</v>
          </cell>
          <cell r="V41">
            <v>57.270221246269287</v>
          </cell>
          <cell r="W41">
            <v>60.418645691139183</v>
          </cell>
          <cell r="X41">
            <v>56.317628027735964</v>
          </cell>
          <cell r="Y41">
            <v>51.48652030603801</v>
          </cell>
          <cell r="Z41">
            <v>42.640517650987242</v>
          </cell>
          <cell r="AA41">
            <v>27.490948318873119</v>
          </cell>
          <cell r="AB41">
            <v>17.418349746701644</v>
          </cell>
          <cell r="AC41">
            <v>20.156874073276128</v>
          </cell>
          <cell r="AD41">
            <v>25.044446852538396</v>
          </cell>
          <cell r="AE41">
            <v>32.544497620015356</v>
          </cell>
          <cell r="AF41">
            <v>39.387197613417158</v>
          </cell>
          <cell r="AG41">
            <v>42.237387380404044</v>
          </cell>
          <cell r="AH41">
            <v>44.692795080913534</v>
          </cell>
          <cell r="AI41">
            <v>45.358187822733136</v>
          </cell>
          <cell r="AJ41">
            <v>46.962444091426313</v>
          </cell>
          <cell r="AK41">
            <v>40.309051657394185</v>
          </cell>
          <cell r="AL41">
            <v>34.266294425554079</v>
          </cell>
          <cell r="AM41">
            <v>24.511906894095418</v>
          </cell>
          <cell r="AN41">
            <v>19.046460315159514</v>
          </cell>
          <cell r="AO41">
            <v>19.203643454160627</v>
          </cell>
          <cell r="AP41">
            <v>25.581761357472253</v>
          </cell>
          <cell r="AQ41">
            <v>34.994859639410905</v>
          </cell>
          <cell r="AR41">
            <v>38.184664639401362</v>
          </cell>
          <cell r="AS41">
            <v>43.250584941322174</v>
          </cell>
          <cell r="AT41">
            <v>49.709421775218608</v>
          </cell>
          <cell r="AU41">
            <v>64.666496498132958</v>
          </cell>
          <cell r="AV41">
            <v>50.526105590537746</v>
          </cell>
          <cell r="AW41">
            <v>53.034048779457223</v>
          </cell>
          <cell r="AX41">
            <v>47.542297188925012</v>
          </cell>
          <cell r="AY41">
            <v>33.538572228629974</v>
          </cell>
          <cell r="AZ41">
            <v>30.848094392090832</v>
          </cell>
          <cell r="BA41">
            <v>32.725190412493738</v>
          </cell>
          <cell r="BB41">
            <v>41.632880252903163</v>
          </cell>
          <cell r="BC41">
            <v>56.718180081326551</v>
          </cell>
          <cell r="BD41">
            <v>61.207175511985326</v>
          </cell>
          <cell r="BE41">
            <v>65.664730673149435</v>
          </cell>
          <cell r="BF41">
            <v>58.465577432578414</v>
          </cell>
          <cell r="BG41">
            <v>63.667239994144765</v>
          </cell>
          <cell r="BH41">
            <v>53.185843701990692</v>
          </cell>
          <cell r="BI41">
            <v>42.05287426126722</v>
          </cell>
          <cell r="BJ41">
            <v>32.155707548508275</v>
          </cell>
          <cell r="BK41">
            <v>21.990811917777087</v>
          </cell>
          <cell r="BL41">
            <v>18.317783945566216</v>
          </cell>
          <cell r="BM41">
            <v>22.155574635123799</v>
          </cell>
          <cell r="BN41">
            <v>31.828110337637085</v>
          </cell>
          <cell r="BO41">
            <v>38.508700865461037</v>
          </cell>
          <cell r="BP41">
            <v>43.99685812497593</v>
          </cell>
          <cell r="BQ41">
            <v>47.979786935335362</v>
          </cell>
          <cell r="BR41">
            <v>50.909075083092148</v>
          </cell>
          <cell r="BS41">
            <v>49.420190116333899</v>
          </cell>
          <cell r="BT41">
            <v>49.266332520802592</v>
          </cell>
          <cell r="BU41">
            <v>46.824629022680668</v>
          </cell>
          <cell r="BV41">
            <v>29.330615880410292</v>
          </cell>
          <cell r="BW41">
            <v>20.915783193794383</v>
          </cell>
          <cell r="BX41">
            <v>16.844041277936174</v>
          </cell>
          <cell r="BY41">
            <v>16.773613020952627</v>
          </cell>
          <cell r="BZ41">
            <v>22.241970701739703</v>
          </cell>
          <cell r="CA41">
            <v>28.072087156797789</v>
          </cell>
          <cell r="CB41">
            <v>34.143053689963871</v>
          </cell>
          <cell r="CC41">
            <v>43.393322878821245</v>
          </cell>
          <cell r="CD41">
            <v>45.702276424450879</v>
          </cell>
          <cell r="CE41">
            <v>46.589862975325723</v>
          </cell>
          <cell r="CF41">
            <v>50.180830679367467</v>
          </cell>
          <cell r="CG41">
            <v>43.059308528545579</v>
          </cell>
          <cell r="CH41">
            <v>37.62735226354021</v>
          </cell>
          <cell r="CI41">
            <v>32.096290453702721</v>
          </cell>
          <cell r="CJ41">
            <v>30.180576172955355</v>
          </cell>
          <cell r="CK41">
            <v>35.889280045653152</v>
          </cell>
          <cell r="CL41">
            <v>41.998831571621807</v>
          </cell>
          <cell r="CM41">
            <v>49.029377921037586</v>
          </cell>
          <cell r="CN41">
            <v>51.80238098941981</v>
          </cell>
          <cell r="CO41">
            <v>56.47578931476253</v>
          </cell>
          <cell r="CP41">
            <v>59.010047413289399</v>
          </cell>
          <cell r="CQ41">
            <v>61.7260350878529</v>
          </cell>
          <cell r="CR41">
            <v>56.328639302957306</v>
          </cell>
          <cell r="CS41">
            <v>49.798665304752149</v>
          </cell>
          <cell r="CT41">
            <v>42.335302776190019</v>
          </cell>
          <cell r="CU41">
            <v>32.281555581234507</v>
          </cell>
          <cell r="CV41">
            <v>28.869900078881869</v>
          </cell>
          <cell r="CW41">
            <v>25.988840115825028</v>
          </cell>
          <cell r="CX41">
            <v>30.1190337002778</v>
          </cell>
          <cell r="CY41">
            <v>35.490543890741478</v>
          </cell>
          <cell r="CZ41">
            <v>42.11946897914342</v>
          </cell>
          <cell r="DA41">
            <v>42.94767124093314</v>
          </cell>
          <cell r="DB41">
            <v>47.308400710803909</v>
          </cell>
          <cell r="DC41">
            <v>46.466617151232491</v>
          </cell>
          <cell r="DD41">
            <v>36.807913172463202</v>
          </cell>
          <cell r="DE41">
            <v>31.450169580994228</v>
          </cell>
          <cell r="DF41">
            <v>24.517987848600491</v>
          </cell>
          <cell r="DG41">
            <v>17.135015256799999</v>
          </cell>
          <cell r="DH41">
            <v>16.156119312819744</v>
          </cell>
          <cell r="DI41">
            <v>18.993609722970049</v>
          </cell>
          <cell r="DJ41">
            <v>24.285314953909317</v>
          </cell>
          <cell r="DK41">
            <v>33.091674985899409</v>
          </cell>
          <cell r="DL41">
            <v>41.712500190576712</v>
          </cell>
          <cell r="DM41">
            <v>47.394359958950297</v>
          </cell>
          <cell r="DN41">
            <v>53.57863027009482</v>
          </cell>
          <cell r="DO41">
            <v>52.746138248619225</v>
          </cell>
          <cell r="DP41">
            <v>47.040026628329066</v>
          </cell>
          <cell r="DQ41">
            <v>47.193262147066214</v>
          </cell>
          <cell r="DR41">
            <v>39.477131722502669</v>
          </cell>
          <cell r="DS41">
            <v>34.42580125216859</v>
          </cell>
          <cell r="DT41">
            <v>26.99277977480391</v>
          </cell>
          <cell r="DU41">
            <v>34.785143548080654</v>
          </cell>
          <cell r="DV41">
            <v>39.019858179567599</v>
          </cell>
          <cell r="DW41">
            <v>47.464039517135504</v>
          </cell>
          <cell r="DX41">
            <v>52.037146041795971</v>
          </cell>
          <cell r="DY41">
            <v>57.368689718607612</v>
          </cell>
          <cell r="DZ41">
            <v>60.300639233515057</v>
          </cell>
          <cell r="EA41">
            <v>56.273153831239838</v>
          </cell>
          <cell r="EB41">
            <v>61.345650898831373</v>
          </cell>
          <cell r="EC41">
            <v>55.344838392473115</v>
          </cell>
          <cell r="ED41">
            <v>45.737174473351658</v>
          </cell>
          <cell r="EE41">
            <v>34.271360011313028</v>
          </cell>
          <cell r="EF41">
            <v>28.729238583023111</v>
          </cell>
          <cell r="EG41">
            <v>36.791319880250065</v>
          </cell>
          <cell r="EH41">
            <v>44.105393678048308</v>
          </cell>
          <cell r="EI41">
            <v>42.817323167506501</v>
          </cell>
          <cell r="EJ41">
            <v>51.733285192388912</v>
          </cell>
          <cell r="EK41">
            <v>52.223105446910424</v>
          </cell>
          <cell r="EL41">
            <v>54.93095042399797</v>
          </cell>
          <cell r="EM41">
            <v>60.208251902693966</v>
          </cell>
          <cell r="EN41">
            <v>49.228288800613413</v>
          </cell>
          <cell r="EO41">
            <v>47.611514882060433</v>
          </cell>
          <cell r="EP41">
            <v>33.987436995511345</v>
          </cell>
          <cell r="EQ41">
            <v>23.645763642177762</v>
          </cell>
          <cell r="ER41">
            <v>21.736170959572672</v>
          </cell>
          <cell r="ES41">
            <v>19.286532472928222</v>
          </cell>
          <cell r="ET41">
            <v>21.339580969328495</v>
          </cell>
          <cell r="EU41">
            <v>26.651072732803005</v>
          </cell>
          <cell r="EV41">
            <v>34.51985085504635</v>
          </cell>
          <cell r="EW41">
            <v>37.879035196067413</v>
          </cell>
          <cell r="EX41">
            <v>45.354913040449581</v>
          </cell>
          <cell r="EY41">
            <v>39.252282415557019</v>
          </cell>
          <cell r="EZ41">
            <v>31.899428397432057</v>
          </cell>
          <cell r="FA41">
            <v>30.689992118078408</v>
          </cell>
          <cell r="FB41">
            <v>25.785876419575793</v>
          </cell>
          <cell r="FC41">
            <v>19.763169388101694</v>
          </cell>
          <cell r="FD41">
            <v>18.305397009034287</v>
          </cell>
          <cell r="FE41">
            <v>16.456851603748554</v>
          </cell>
          <cell r="FF41">
            <v>18.085353354248696</v>
          </cell>
          <cell r="FG41">
            <v>22.883306941827488</v>
          </cell>
          <cell r="FH41">
            <v>29.866569589182394</v>
          </cell>
          <cell r="FI41">
            <v>29.357952536944364</v>
          </cell>
          <cell r="FJ41">
            <v>32.391486363733996</v>
          </cell>
          <cell r="FK41">
            <v>39.924817792464559</v>
          </cell>
          <cell r="FL41">
            <v>37.537047654063386</v>
          </cell>
          <cell r="FM41">
            <v>32.958111242319291</v>
          </cell>
          <cell r="FN41">
            <v>26.616499754761691</v>
          </cell>
          <cell r="FO41">
            <v>22.326904229098805</v>
          </cell>
          <cell r="FP41">
            <v>20.635778308253411</v>
          </cell>
          <cell r="FQ41">
            <v>24.451332953725984</v>
          </cell>
          <cell r="FR41">
            <v>27.160012670997673</v>
          </cell>
          <cell r="FS41">
            <v>33.447617351950583</v>
          </cell>
          <cell r="FT41">
            <v>35.944890695834367</v>
          </cell>
          <cell r="FU41">
            <v>39.332724422274268</v>
          </cell>
          <cell r="FV41">
            <v>47.152906226601075</v>
          </cell>
          <cell r="FW41">
            <v>47.433457300067872</v>
          </cell>
          <cell r="FX41">
            <v>42.757061615897967</v>
          </cell>
          <cell r="FY41">
            <v>38.563293434865031</v>
          </cell>
          <cell r="FZ41">
            <v>32.94426803749775</v>
          </cell>
          <cell r="GA41">
            <v>30.34169114814129</v>
          </cell>
          <cell r="GB41">
            <v>27.111942724135858</v>
          </cell>
          <cell r="GC41">
            <v>26.222824907086924</v>
          </cell>
          <cell r="GD41">
            <v>26.118319751110057</v>
          </cell>
          <cell r="GE41">
            <v>35.02926086651474</v>
          </cell>
          <cell r="GF41">
            <v>38.135208656134495</v>
          </cell>
          <cell r="GG41">
            <v>40.111293554810544</v>
          </cell>
          <cell r="GH41">
            <v>43.165770533050228</v>
          </cell>
          <cell r="GI41">
            <v>43.964684591171277</v>
          </cell>
          <cell r="GJ41">
            <v>42.457999082459835</v>
          </cell>
          <cell r="GK41">
            <v>39.648101668737212</v>
          </cell>
          <cell r="GL41">
            <v>37.189516813952757</v>
          </cell>
          <cell r="GM41">
            <v>28.887449894753047</v>
          </cell>
          <cell r="GN41">
            <v>27.520714926211426</v>
          </cell>
          <cell r="GO41">
            <v>27.29635915462309</v>
          </cell>
          <cell r="GP41">
            <v>26.918878328340941</v>
          </cell>
          <cell r="GQ41">
            <v>26.337747933280674</v>
          </cell>
          <cell r="GR41">
            <v>27.55578858683505</v>
          </cell>
          <cell r="GS41">
            <v>30.087435030406983</v>
          </cell>
          <cell r="GT41">
            <v>28.596462891943702</v>
          </cell>
          <cell r="GU41">
            <v>30.496418753347005</v>
          </cell>
          <cell r="GV41">
            <v>27.311989112539649</v>
          </cell>
          <cell r="GW41">
            <v>25.585638446464021</v>
          </cell>
        </row>
        <row r="48">
          <cell r="C48">
            <v>31</v>
          </cell>
          <cell r="D48">
            <v>28</v>
          </cell>
          <cell r="E48">
            <v>31</v>
          </cell>
          <cell r="F48">
            <v>30</v>
          </cell>
          <cell r="G48">
            <v>31</v>
          </cell>
          <cell r="H48">
            <v>30</v>
          </cell>
          <cell r="I48">
            <v>31</v>
          </cell>
          <cell r="J48">
            <v>31</v>
          </cell>
          <cell r="K48">
            <v>30</v>
          </cell>
          <cell r="L48">
            <v>31</v>
          </cell>
          <cell r="M48">
            <v>30</v>
          </cell>
          <cell r="N48">
            <v>31</v>
          </cell>
          <cell r="O48">
            <v>31</v>
          </cell>
          <cell r="P48">
            <v>28</v>
          </cell>
          <cell r="Q48">
            <v>31</v>
          </cell>
          <cell r="R48">
            <v>30</v>
          </cell>
          <cell r="S48">
            <v>31</v>
          </cell>
          <cell r="T48">
            <v>30</v>
          </cell>
          <cell r="U48">
            <v>31</v>
          </cell>
          <cell r="V48">
            <v>31</v>
          </cell>
          <cell r="W48">
            <v>30</v>
          </cell>
          <cell r="X48">
            <v>31</v>
          </cell>
          <cell r="Y48">
            <v>30</v>
          </cell>
          <cell r="Z48">
            <v>31</v>
          </cell>
          <cell r="AA48">
            <v>31</v>
          </cell>
          <cell r="AB48">
            <v>28</v>
          </cell>
          <cell r="AC48">
            <v>31</v>
          </cell>
          <cell r="AD48">
            <v>30</v>
          </cell>
          <cell r="AE48">
            <v>31</v>
          </cell>
          <cell r="AF48">
            <v>30</v>
          </cell>
          <cell r="AG48">
            <v>31</v>
          </cell>
          <cell r="AH48">
            <v>31</v>
          </cell>
          <cell r="AI48">
            <v>30</v>
          </cell>
          <cell r="AJ48">
            <v>31</v>
          </cell>
          <cell r="AK48">
            <v>30</v>
          </cell>
          <cell r="AL48">
            <v>31</v>
          </cell>
          <cell r="AM48">
            <v>31</v>
          </cell>
          <cell r="AN48">
            <v>29</v>
          </cell>
          <cell r="AO48">
            <v>31</v>
          </cell>
          <cell r="AP48">
            <v>30</v>
          </cell>
          <cell r="AQ48">
            <v>31</v>
          </cell>
          <cell r="AR48">
            <v>30</v>
          </cell>
          <cell r="AS48">
            <v>31</v>
          </cell>
          <cell r="AT48">
            <v>31</v>
          </cell>
          <cell r="AU48">
            <v>30</v>
          </cell>
          <cell r="AV48">
            <v>31</v>
          </cell>
          <cell r="AW48">
            <v>30</v>
          </cell>
          <cell r="AX48">
            <v>31</v>
          </cell>
          <cell r="AY48">
            <v>31</v>
          </cell>
          <cell r="AZ48">
            <v>28</v>
          </cell>
          <cell r="BA48">
            <v>31</v>
          </cell>
          <cell r="BB48">
            <v>30</v>
          </cell>
          <cell r="BC48">
            <v>31</v>
          </cell>
          <cell r="BD48">
            <v>30</v>
          </cell>
          <cell r="BE48">
            <v>31</v>
          </cell>
          <cell r="BF48">
            <v>31</v>
          </cell>
          <cell r="BG48">
            <v>30</v>
          </cell>
          <cell r="BH48">
            <v>31</v>
          </cell>
          <cell r="BI48">
            <v>30</v>
          </cell>
          <cell r="BJ48">
            <v>31</v>
          </cell>
          <cell r="BK48">
            <v>31</v>
          </cell>
          <cell r="BL48">
            <v>28</v>
          </cell>
          <cell r="BM48">
            <v>31</v>
          </cell>
          <cell r="BN48">
            <v>30</v>
          </cell>
          <cell r="BO48">
            <v>31</v>
          </cell>
          <cell r="BP48">
            <v>30</v>
          </cell>
          <cell r="BQ48">
            <v>31</v>
          </cell>
          <cell r="BR48">
            <v>31</v>
          </cell>
          <cell r="BS48">
            <v>30</v>
          </cell>
          <cell r="BT48">
            <v>31</v>
          </cell>
          <cell r="BU48">
            <v>30</v>
          </cell>
          <cell r="BV48">
            <v>31</v>
          </cell>
          <cell r="BW48">
            <v>31</v>
          </cell>
          <cell r="BX48">
            <v>28</v>
          </cell>
          <cell r="BY48">
            <v>31</v>
          </cell>
          <cell r="BZ48">
            <v>30</v>
          </cell>
          <cell r="CA48">
            <v>31</v>
          </cell>
          <cell r="CB48">
            <v>30</v>
          </cell>
          <cell r="CC48">
            <v>31</v>
          </cell>
          <cell r="CD48">
            <v>31</v>
          </cell>
          <cell r="CE48">
            <v>30</v>
          </cell>
          <cell r="CF48">
            <v>31</v>
          </cell>
          <cell r="CG48">
            <v>30</v>
          </cell>
          <cell r="CH48">
            <v>31</v>
          </cell>
          <cell r="CI48">
            <v>31</v>
          </cell>
          <cell r="CJ48">
            <v>29</v>
          </cell>
          <cell r="CK48">
            <v>31</v>
          </cell>
          <cell r="CL48">
            <v>30</v>
          </cell>
          <cell r="CM48">
            <v>31</v>
          </cell>
          <cell r="CN48">
            <v>30</v>
          </cell>
          <cell r="CO48">
            <v>31</v>
          </cell>
          <cell r="CP48">
            <v>31</v>
          </cell>
          <cell r="CQ48">
            <v>30</v>
          </cell>
          <cell r="CR48">
            <v>31</v>
          </cell>
          <cell r="CS48">
            <v>30</v>
          </cell>
          <cell r="CT48">
            <v>31</v>
          </cell>
          <cell r="CU48">
            <v>31</v>
          </cell>
          <cell r="CV48">
            <v>28</v>
          </cell>
          <cell r="CW48">
            <v>31</v>
          </cell>
          <cell r="CX48">
            <v>30</v>
          </cell>
          <cell r="CY48">
            <v>31</v>
          </cell>
          <cell r="CZ48">
            <v>30</v>
          </cell>
          <cell r="DA48">
            <v>31</v>
          </cell>
          <cell r="DB48">
            <v>31</v>
          </cell>
          <cell r="DC48">
            <v>30</v>
          </cell>
          <cell r="DD48">
            <v>31</v>
          </cell>
          <cell r="DE48">
            <v>30</v>
          </cell>
          <cell r="DF48">
            <v>31</v>
          </cell>
          <cell r="DG48">
            <v>31</v>
          </cell>
          <cell r="DH48">
            <v>28</v>
          </cell>
          <cell r="DI48">
            <v>31</v>
          </cell>
          <cell r="DJ48">
            <v>30</v>
          </cell>
          <cell r="DK48">
            <v>31</v>
          </cell>
          <cell r="DL48">
            <v>30</v>
          </cell>
          <cell r="DM48">
            <v>31</v>
          </cell>
          <cell r="DN48">
            <v>31</v>
          </cell>
          <cell r="DO48">
            <v>30</v>
          </cell>
          <cell r="DP48">
            <v>31</v>
          </cell>
          <cell r="DQ48">
            <v>30</v>
          </cell>
          <cell r="DR48">
            <v>31</v>
          </cell>
          <cell r="DS48">
            <v>31</v>
          </cell>
          <cell r="DT48">
            <v>28</v>
          </cell>
          <cell r="DU48">
            <v>31</v>
          </cell>
          <cell r="DV48">
            <v>30</v>
          </cell>
          <cell r="DW48">
            <v>31</v>
          </cell>
          <cell r="DX48">
            <v>30</v>
          </cell>
          <cell r="DY48">
            <v>31</v>
          </cell>
          <cell r="DZ48">
            <v>31</v>
          </cell>
          <cell r="EA48">
            <v>30</v>
          </cell>
          <cell r="EB48">
            <v>31</v>
          </cell>
          <cell r="EC48">
            <v>30</v>
          </cell>
          <cell r="ED48">
            <v>31</v>
          </cell>
          <cell r="EE48">
            <v>31</v>
          </cell>
          <cell r="EF48">
            <v>29</v>
          </cell>
          <cell r="EG48">
            <v>31</v>
          </cell>
          <cell r="EH48">
            <v>30</v>
          </cell>
          <cell r="EI48">
            <v>31</v>
          </cell>
          <cell r="EJ48">
            <v>30</v>
          </cell>
          <cell r="EK48">
            <v>31</v>
          </cell>
          <cell r="EL48">
            <v>31</v>
          </cell>
          <cell r="EM48">
            <v>30</v>
          </cell>
          <cell r="EN48">
            <v>31</v>
          </cell>
          <cell r="EO48">
            <v>30</v>
          </cell>
          <cell r="EP48">
            <v>31</v>
          </cell>
          <cell r="EQ48">
            <v>31</v>
          </cell>
          <cell r="ER48">
            <v>28</v>
          </cell>
          <cell r="ES48">
            <v>31</v>
          </cell>
          <cell r="ET48">
            <v>30</v>
          </cell>
          <cell r="EU48">
            <v>31</v>
          </cell>
          <cell r="EV48">
            <v>30</v>
          </cell>
          <cell r="EW48">
            <v>31</v>
          </cell>
          <cell r="EX48">
            <v>31</v>
          </cell>
          <cell r="EY48">
            <v>30</v>
          </cell>
          <cell r="EZ48">
            <v>31</v>
          </cell>
          <cell r="FA48">
            <v>30</v>
          </cell>
          <cell r="FB48">
            <v>31</v>
          </cell>
          <cell r="FC48">
            <v>31</v>
          </cell>
          <cell r="FD48">
            <v>28</v>
          </cell>
          <cell r="FE48">
            <v>31</v>
          </cell>
          <cell r="FF48">
            <v>30</v>
          </cell>
          <cell r="FG48">
            <v>31</v>
          </cell>
          <cell r="FH48">
            <v>30</v>
          </cell>
          <cell r="FI48">
            <v>31</v>
          </cell>
          <cell r="FJ48">
            <v>31</v>
          </cell>
          <cell r="FK48">
            <v>30</v>
          </cell>
          <cell r="FL48">
            <v>31</v>
          </cell>
          <cell r="FM48">
            <v>30</v>
          </cell>
          <cell r="FN48">
            <v>31</v>
          </cell>
          <cell r="FO48">
            <v>31</v>
          </cell>
          <cell r="FP48">
            <v>28</v>
          </cell>
          <cell r="FQ48">
            <v>31</v>
          </cell>
          <cell r="FR48">
            <v>30</v>
          </cell>
          <cell r="FS48">
            <v>31</v>
          </cell>
          <cell r="FT48">
            <v>30</v>
          </cell>
          <cell r="FU48">
            <v>31</v>
          </cell>
          <cell r="FV48">
            <v>31</v>
          </cell>
          <cell r="FW48">
            <v>30</v>
          </cell>
          <cell r="FX48">
            <v>31</v>
          </cell>
          <cell r="FY48">
            <v>30</v>
          </cell>
          <cell r="FZ48">
            <v>31</v>
          </cell>
          <cell r="GA48">
            <v>31</v>
          </cell>
          <cell r="GB48">
            <v>29</v>
          </cell>
          <cell r="GC48">
            <v>31</v>
          </cell>
          <cell r="GD48">
            <v>30</v>
          </cell>
          <cell r="GE48">
            <v>31</v>
          </cell>
          <cell r="GF48">
            <v>30</v>
          </cell>
          <cell r="GG48">
            <v>31</v>
          </cell>
          <cell r="GH48">
            <v>31</v>
          </cell>
          <cell r="GI48">
            <v>30</v>
          </cell>
          <cell r="GJ48">
            <v>31</v>
          </cell>
          <cell r="GK48">
            <v>30</v>
          </cell>
          <cell r="GL48">
            <v>31</v>
          </cell>
          <cell r="GM48">
            <v>31</v>
          </cell>
          <cell r="GN48">
            <v>28</v>
          </cell>
          <cell r="GO48">
            <v>31</v>
          </cell>
          <cell r="GP48">
            <v>30</v>
          </cell>
          <cell r="GQ48">
            <v>31</v>
          </cell>
          <cell r="GR48">
            <v>30</v>
          </cell>
          <cell r="GS48">
            <v>31</v>
          </cell>
          <cell r="GT48">
            <v>31</v>
          </cell>
          <cell r="GU48">
            <v>30</v>
          </cell>
          <cell r="GV48">
            <v>31</v>
          </cell>
          <cell r="GW48">
            <v>30</v>
          </cell>
        </row>
      </sheetData>
      <sheetData sheetId="2">
        <row r="3">
          <cell r="C3">
            <v>38367</v>
          </cell>
          <cell r="D3">
            <v>38398</v>
          </cell>
          <cell r="E3">
            <v>38426</v>
          </cell>
          <cell r="F3">
            <v>38457</v>
          </cell>
          <cell r="G3">
            <v>38487</v>
          </cell>
          <cell r="H3">
            <v>38518</v>
          </cell>
          <cell r="I3">
            <v>38548</v>
          </cell>
          <cell r="J3">
            <v>38579</v>
          </cell>
          <cell r="K3">
            <v>38610</v>
          </cell>
          <cell r="L3">
            <v>38640</v>
          </cell>
          <cell r="M3">
            <v>38671</v>
          </cell>
          <cell r="N3">
            <v>38701</v>
          </cell>
          <cell r="O3">
            <v>38732</v>
          </cell>
          <cell r="P3">
            <v>38763</v>
          </cell>
          <cell r="Q3">
            <v>38791</v>
          </cell>
          <cell r="R3">
            <v>38822</v>
          </cell>
          <cell r="S3">
            <v>38852</v>
          </cell>
          <cell r="T3">
            <v>38883</v>
          </cell>
          <cell r="U3">
            <v>38913</v>
          </cell>
          <cell r="V3">
            <v>38944</v>
          </cell>
          <cell r="W3">
            <v>38975</v>
          </cell>
          <cell r="X3">
            <v>39005</v>
          </cell>
          <cell r="Y3">
            <v>39036</v>
          </cell>
          <cell r="Z3">
            <v>39066</v>
          </cell>
          <cell r="AA3">
            <v>39097</v>
          </cell>
          <cell r="AB3">
            <v>39128</v>
          </cell>
          <cell r="AC3">
            <v>39156</v>
          </cell>
          <cell r="AD3">
            <v>39187</v>
          </cell>
          <cell r="AE3">
            <v>39217</v>
          </cell>
          <cell r="AF3">
            <v>39248</v>
          </cell>
          <cell r="AG3">
            <v>39278</v>
          </cell>
          <cell r="AH3">
            <v>39309</v>
          </cell>
          <cell r="AI3">
            <v>39340</v>
          </cell>
          <cell r="AJ3">
            <v>39370</v>
          </cell>
          <cell r="AK3">
            <v>39401</v>
          </cell>
          <cell r="AL3">
            <v>39431</v>
          </cell>
          <cell r="AM3">
            <v>39462</v>
          </cell>
          <cell r="AN3">
            <v>39493</v>
          </cell>
          <cell r="AO3">
            <v>39522</v>
          </cell>
          <cell r="AP3">
            <v>39553</v>
          </cell>
          <cell r="AQ3">
            <v>39583</v>
          </cell>
          <cell r="AR3">
            <v>39614</v>
          </cell>
          <cell r="AS3">
            <v>39644</v>
          </cell>
          <cell r="AT3">
            <v>39675</v>
          </cell>
          <cell r="AU3">
            <v>39706</v>
          </cell>
          <cell r="AV3">
            <v>39736</v>
          </cell>
          <cell r="AW3">
            <v>39767</v>
          </cell>
          <cell r="AX3">
            <v>39797</v>
          </cell>
          <cell r="AY3">
            <v>39828</v>
          </cell>
          <cell r="AZ3">
            <v>39859</v>
          </cell>
          <cell r="BA3">
            <v>39887</v>
          </cell>
          <cell r="BB3">
            <v>39918</v>
          </cell>
          <cell r="BC3">
            <v>39948</v>
          </cell>
          <cell r="BD3">
            <v>39979</v>
          </cell>
          <cell r="BE3">
            <v>40009</v>
          </cell>
          <cell r="BF3">
            <v>40040</v>
          </cell>
          <cell r="BG3">
            <v>40071</v>
          </cell>
          <cell r="BH3">
            <v>40101</v>
          </cell>
          <cell r="BI3">
            <v>40132</v>
          </cell>
          <cell r="BJ3">
            <v>40162</v>
          </cell>
          <cell r="BK3">
            <v>40193</v>
          </cell>
          <cell r="BL3">
            <v>40224</v>
          </cell>
          <cell r="BM3">
            <v>40252</v>
          </cell>
          <cell r="BN3">
            <v>40283</v>
          </cell>
          <cell r="BO3">
            <v>40313</v>
          </cell>
          <cell r="BP3">
            <v>40344</v>
          </cell>
          <cell r="BQ3">
            <v>40374</v>
          </cell>
          <cell r="BR3">
            <v>40405</v>
          </cell>
          <cell r="BS3">
            <v>40436</v>
          </cell>
          <cell r="BT3">
            <v>40466</v>
          </cell>
          <cell r="BU3">
            <v>40497</v>
          </cell>
          <cell r="BV3">
            <v>40527</v>
          </cell>
          <cell r="BW3">
            <v>40558</v>
          </cell>
          <cell r="BX3">
            <v>40589</v>
          </cell>
          <cell r="BY3">
            <v>40617</v>
          </cell>
          <cell r="BZ3">
            <v>40648</v>
          </cell>
          <cell r="CA3">
            <v>40678</v>
          </cell>
          <cell r="CB3">
            <v>40709</v>
          </cell>
          <cell r="CC3">
            <v>40739</v>
          </cell>
          <cell r="CD3">
            <v>40770</v>
          </cell>
          <cell r="CE3">
            <v>40801</v>
          </cell>
          <cell r="CF3">
            <v>40831</v>
          </cell>
          <cell r="CG3">
            <v>40862</v>
          </cell>
          <cell r="CH3">
            <v>40892</v>
          </cell>
          <cell r="CI3">
            <v>40923</v>
          </cell>
          <cell r="CJ3">
            <v>40954</v>
          </cell>
          <cell r="CK3">
            <v>40983</v>
          </cell>
          <cell r="CL3">
            <v>41014</v>
          </cell>
          <cell r="CM3">
            <v>41044</v>
          </cell>
          <cell r="CN3">
            <v>41075</v>
          </cell>
          <cell r="CO3">
            <v>41105</v>
          </cell>
          <cell r="CP3">
            <v>41136</v>
          </cell>
          <cell r="CQ3">
            <v>41167</v>
          </cell>
          <cell r="CR3">
            <v>41197</v>
          </cell>
          <cell r="CS3">
            <v>41228</v>
          </cell>
          <cell r="CT3">
            <v>41258</v>
          </cell>
          <cell r="CU3">
            <v>41289</v>
          </cell>
          <cell r="CV3">
            <v>41320</v>
          </cell>
          <cell r="CW3">
            <v>41348</v>
          </cell>
          <cell r="CX3">
            <v>41379</v>
          </cell>
          <cell r="CY3">
            <v>41409</v>
          </cell>
          <cell r="CZ3">
            <v>41440</v>
          </cell>
          <cell r="DA3">
            <v>41470</v>
          </cell>
          <cell r="DB3">
            <v>41501</v>
          </cell>
          <cell r="DC3">
            <v>41532</v>
          </cell>
          <cell r="DD3">
            <v>41562</v>
          </cell>
          <cell r="DE3">
            <v>41593</v>
          </cell>
          <cell r="DF3">
            <v>41623</v>
          </cell>
          <cell r="DG3">
            <v>41654</v>
          </cell>
          <cell r="DH3">
            <v>41685</v>
          </cell>
          <cell r="DI3">
            <v>41713</v>
          </cell>
          <cell r="DJ3">
            <v>41744</v>
          </cell>
          <cell r="DK3">
            <v>41774</v>
          </cell>
          <cell r="DL3">
            <v>41805</v>
          </cell>
          <cell r="DM3">
            <v>41835</v>
          </cell>
          <cell r="DN3">
            <v>41866</v>
          </cell>
          <cell r="DO3">
            <v>41897</v>
          </cell>
          <cell r="DP3">
            <v>41927</v>
          </cell>
          <cell r="DQ3">
            <v>41958</v>
          </cell>
          <cell r="DR3">
            <v>41988</v>
          </cell>
          <cell r="DS3">
            <v>42019</v>
          </cell>
          <cell r="DT3">
            <v>42050</v>
          </cell>
          <cell r="DU3">
            <v>42078</v>
          </cell>
          <cell r="DV3">
            <v>42109</v>
          </cell>
          <cell r="DW3">
            <v>42139</v>
          </cell>
          <cell r="DX3">
            <v>42170</v>
          </cell>
          <cell r="DY3">
            <v>42200</v>
          </cell>
          <cell r="DZ3">
            <v>42231</v>
          </cell>
          <cell r="EA3">
            <v>42262</v>
          </cell>
          <cell r="EB3">
            <v>42292</v>
          </cell>
          <cell r="EC3">
            <v>42323</v>
          </cell>
          <cell r="ED3">
            <v>42353</v>
          </cell>
          <cell r="EE3">
            <v>42384</v>
          </cell>
          <cell r="EF3">
            <v>42415</v>
          </cell>
          <cell r="EG3">
            <v>42444</v>
          </cell>
          <cell r="EH3">
            <v>42475</v>
          </cell>
          <cell r="EI3">
            <v>42505</v>
          </cell>
          <cell r="EJ3">
            <v>42536</v>
          </cell>
          <cell r="EK3">
            <v>42566</v>
          </cell>
          <cell r="EL3">
            <v>42597</v>
          </cell>
          <cell r="EM3">
            <v>42628</v>
          </cell>
          <cell r="EN3">
            <v>42658</v>
          </cell>
          <cell r="EO3">
            <v>42689</v>
          </cell>
          <cell r="EP3">
            <v>42719</v>
          </cell>
          <cell r="EQ3">
            <v>42750</v>
          </cell>
          <cell r="ER3">
            <v>42781</v>
          </cell>
          <cell r="ES3">
            <v>42809</v>
          </cell>
          <cell r="ET3">
            <v>42840</v>
          </cell>
          <cell r="EU3">
            <v>42870</v>
          </cell>
          <cell r="EV3">
            <v>42901</v>
          </cell>
          <cell r="EW3">
            <v>42931</v>
          </cell>
          <cell r="EX3">
            <v>42962</v>
          </cell>
          <cell r="EY3">
            <v>42993</v>
          </cell>
          <cell r="EZ3">
            <v>43023</v>
          </cell>
          <cell r="FA3">
            <v>43054</v>
          </cell>
          <cell r="FB3">
            <v>43084</v>
          </cell>
          <cell r="FC3">
            <v>43115</v>
          </cell>
          <cell r="FD3">
            <v>43146</v>
          </cell>
          <cell r="FE3">
            <v>43174</v>
          </cell>
          <cell r="FF3">
            <v>43205</v>
          </cell>
          <cell r="FG3">
            <v>43235</v>
          </cell>
          <cell r="FH3">
            <v>43266</v>
          </cell>
          <cell r="FI3">
            <v>43296</v>
          </cell>
          <cell r="FJ3">
            <v>43327</v>
          </cell>
          <cell r="FK3">
            <v>43358</v>
          </cell>
          <cell r="FL3">
            <v>43388</v>
          </cell>
          <cell r="FM3">
            <v>43419</v>
          </cell>
          <cell r="FN3">
            <v>43449</v>
          </cell>
          <cell r="FO3">
            <v>43480</v>
          </cell>
          <cell r="FP3">
            <v>43511</v>
          </cell>
          <cell r="FQ3">
            <v>43539</v>
          </cell>
          <cell r="FR3">
            <v>43570</v>
          </cell>
          <cell r="FS3">
            <v>43600</v>
          </cell>
          <cell r="FT3">
            <v>43631</v>
          </cell>
          <cell r="FU3">
            <v>43661</v>
          </cell>
          <cell r="FV3">
            <v>43692</v>
          </cell>
          <cell r="FW3">
            <v>43723</v>
          </cell>
          <cell r="FX3">
            <v>43753</v>
          </cell>
          <cell r="FY3">
            <v>43784</v>
          </cell>
          <cell r="FZ3">
            <v>43814</v>
          </cell>
          <cell r="GA3">
            <v>43845</v>
          </cell>
          <cell r="GB3">
            <v>43876</v>
          </cell>
          <cell r="GC3">
            <v>43905</v>
          </cell>
          <cell r="GD3">
            <v>43936</v>
          </cell>
          <cell r="GE3">
            <v>43966</v>
          </cell>
          <cell r="GF3">
            <v>43997</v>
          </cell>
          <cell r="GG3">
            <v>44027</v>
          </cell>
          <cell r="GH3">
            <v>44058</v>
          </cell>
          <cell r="GI3">
            <v>44089</v>
          </cell>
          <cell r="GJ3">
            <v>44119</v>
          </cell>
          <cell r="GK3">
            <v>44150</v>
          </cell>
          <cell r="GL3">
            <v>44180</v>
          </cell>
          <cell r="GM3">
            <v>44211</v>
          </cell>
          <cell r="GN3">
            <v>44242</v>
          </cell>
          <cell r="GO3">
            <v>44270</v>
          </cell>
          <cell r="GP3">
            <v>44301</v>
          </cell>
          <cell r="GQ3">
            <v>44331</v>
          </cell>
          <cell r="GR3">
            <v>44362</v>
          </cell>
          <cell r="GS3">
            <v>44392</v>
          </cell>
          <cell r="GT3">
            <v>44423</v>
          </cell>
          <cell r="GU3">
            <v>44454</v>
          </cell>
          <cell r="GV3">
            <v>44484</v>
          </cell>
          <cell r="GW3">
            <v>44515</v>
          </cell>
        </row>
        <row r="9">
          <cell r="C9">
            <v>247495.47259407479</v>
          </cell>
          <cell r="D9">
            <v>272801.924206978</v>
          </cell>
          <cell r="E9">
            <v>250398.69840052642</v>
          </cell>
          <cell r="F9">
            <v>230135.25754031134</v>
          </cell>
          <cell r="G9">
            <v>219979.34356181673</v>
          </cell>
          <cell r="H9">
            <v>188735.25754031134</v>
          </cell>
          <cell r="I9">
            <v>202269.66614246188</v>
          </cell>
          <cell r="J9">
            <v>203689.02098117158</v>
          </cell>
          <cell r="K9">
            <v>220368.59087364469</v>
          </cell>
          <cell r="L9">
            <v>213366.44033601027</v>
          </cell>
          <cell r="M9">
            <v>218335.25754031137</v>
          </cell>
          <cell r="N9">
            <v>259979.34356181673</v>
          </cell>
          <cell r="O9">
            <v>251301.01307881647</v>
          </cell>
          <cell r="P9">
            <v>239107.46469171968</v>
          </cell>
          <cell r="Q9">
            <v>219365.52920784871</v>
          </cell>
          <cell r="R9">
            <v>248040.79802505302</v>
          </cell>
          <cell r="S9">
            <v>233397.78727236483</v>
          </cell>
          <cell r="T9">
            <v>247607.46469171968</v>
          </cell>
          <cell r="U9">
            <v>232430.04533688095</v>
          </cell>
          <cell r="V9">
            <v>187784.88404655841</v>
          </cell>
          <cell r="W9">
            <v>215907.46469171968</v>
          </cell>
          <cell r="X9">
            <v>231268.75501430035</v>
          </cell>
          <cell r="Y9">
            <v>240440.79802505302</v>
          </cell>
          <cell r="Z9">
            <v>232333.27114333259</v>
          </cell>
          <cell r="AA9">
            <v>259899.30049871147</v>
          </cell>
          <cell r="AB9">
            <v>215706.9041853474</v>
          </cell>
          <cell r="AC9">
            <v>247673.49404709856</v>
          </cell>
          <cell r="AD9">
            <v>192428.33275677598</v>
          </cell>
          <cell r="AE9">
            <v>207641.23598258244</v>
          </cell>
          <cell r="AF9">
            <v>180128.33275677598</v>
          </cell>
          <cell r="AG9">
            <v>185254.13920838889</v>
          </cell>
          <cell r="AH9">
            <v>200931.55856322759</v>
          </cell>
          <cell r="AI9">
            <v>194628.33275677598</v>
          </cell>
          <cell r="AJ9">
            <v>208060.59082129211</v>
          </cell>
          <cell r="AK9">
            <v>215328.33275677598</v>
          </cell>
          <cell r="AL9">
            <v>237221.88114387277</v>
          </cell>
          <cell r="AM9">
            <v>248431.308885682</v>
          </cell>
          <cell r="AN9">
            <v>228939.65148857411</v>
          </cell>
          <cell r="AO9">
            <v>198528.08307923039</v>
          </cell>
          <cell r="AP9">
            <v>216493.67447707985</v>
          </cell>
          <cell r="AQ9">
            <v>239592.59920826263</v>
          </cell>
          <cell r="AR9">
            <v>157227.00781041317</v>
          </cell>
          <cell r="AS9">
            <v>180076.47017600457</v>
          </cell>
          <cell r="AT9">
            <v>183334.5346921336</v>
          </cell>
          <cell r="AU9">
            <v>168060.34114374651</v>
          </cell>
          <cell r="AV9">
            <v>190431.308885682</v>
          </cell>
          <cell r="AW9">
            <v>186893.67447707985</v>
          </cell>
          <cell r="AX9">
            <v>215205.50243406909</v>
          </cell>
          <cell r="AY9">
            <v>228139.2838651464</v>
          </cell>
          <cell r="AZ9">
            <v>247548.27004026159</v>
          </cell>
          <cell r="BA9">
            <v>231752.18709095285</v>
          </cell>
          <cell r="BB9">
            <v>204888.7462307378</v>
          </cell>
          <cell r="BC9">
            <v>182590.89676837221</v>
          </cell>
          <cell r="BD9">
            <v>165422.07956407114</v>
          </cell>
          <cell r="BE9">
            <v>198300.57418772703</v>
          </cell>
          <cell r="BF9">
            <v>162623.15483288834</v>
          </cell>
          <cell r="BG9">
            <v>186955.41289740446</v>
          </cell>
          <cell r="BH9">
            <v>198268.31612321091</v>
          </cell>
          <cell r="BI9">
            <v>214188.74623073777</v>
          </cell>
          <cell r="BJ9">
            <v>227494.12257482382</v>
          </cell>
          <cell r="BK9">
            <v>221130.6374727028</v>
          </cell>
          <cell r="BL9">
            <v>264240.08447731112</v>
          </cell>
          <cell r="BM9">
            <v>211130.6374727028</v>
          </cell>
          <cell r="BN9">
            <v>184409.13209635869</v>
          </cell>
          <cell r="BO9">
            <v>190775.79876302538</v>
          </cell>
          <cell r="BP9">
            <v>181375.79876302538</v>
          </cell>
          <cell r="BQ9">
            <v>165162.89553721892</v>
          </cell>
          <cell r="BR9">
            <v>164969.34715012216</v>
          </cell>
          <cell r="BS9">
            <v>171309.13209635872</v>
          </cell>
          <cell r="BT9">
            <v>194195.15360173507</v>
          </cell>
          <cell r="BU9">
            <v>196942.46542969203</v>
          </cell>
          <cell r="BV9">
            <v>257130.6374727028</v>
          </cell>
          <cell r="BW9">
            <v>232917.69879847654</v>
          </cell>
          <cell r="BX9">
            <v>230451.10893672536</v>
          </cell>
          <cell r="BY9">
            <v>201143.50525008942</v>
          </cell>
          <cell r="BZ9">
            <v>197105.87084148725</v>
          </cell>
          <cell r="CA9">
            <v>186466.08589525073</v>
          </cell>
          <cell r="CB9">
            <v>187539.20417482062</v>
          </cell>
          <cell r="CC9">
            <v>177627.37621783136</v>
          </cell>
          <cell r="CD9">
            <v>180078.98912105715</v>
          </cell>
          <cell r="CE9">
            <v>209339.2041748206</v>
          </cell>
          <cell r="CF9">
            <v>186917.69879847651</v>
          </cell>
          <cell r="CG9">
            <v>201972.53750815394</v>
          </cell>
          <cell r="CH9">
            <v>222820.92460492812</v>
          </cell>
          <cell r="CI9">
            <v>194802.82914123032</v>
          </cell>
          <cell r="CJ9">
            <v>199548.22084629943</v>
          </cell>
          <cell r="CK9">
            <v>201222.18397994002</v>
          </cell>
          <cell r="CL9">
            <v>214345.83989391848</v>
          </cell>
          <cell r="CM9">
            <v>204964.11946381096</v>
          </cell>
          <cell r="CN9">
            <v>203579.1732272518</v>
          </cell>
          <cell r="CO9">
            <v>185093.15172187547</v>
          </cell>
          <cell r="CP9">
            <v>164254.44204445614</v>
          </cell>
          <cell r="CQ9">
            <v>166245.83989391848</v>
          </cell>
          <cell r="CR9">
            <v>175867.34527026257</v>
          </cell>
          <cell r="CS9">
            <v>193145.83989391848</v>
          </cell>
          <cell r="CT9">
            <v>216351.2162380045</v>
          </cell>
          <cell r="CU9">
            <v>240613.34511710118</v>
          </cell>
          <cell r="CV9">
            <v>244094.91193737768</v>
          </cell>
          <cell r="CW9">
            <v>233484.31285903667</v>
          </cell>
          <cell r="CX9">
            <v>227052.05479452055</v>
          </cell>
          <cell r="CY9">
            <v>215774.63543968182</v>
          </cell>
          <cell r="CZ9">
            <v>221785.38812785386</v>
          </cell>
          <cell r="DA9">
            <v>205581.08705258506</v>
          </cell>
          <cell r="DB9">
            <v>212032.69995581088</v>
          </cell>
          <cell r="DC9">
            <v>221885.38812785389</v>
          </cell>
          <cell r="DD9">
            <v>221032.69995581085</v>
          </cell>
          <cell r="DE9">
            <v>243552.05479452055</v>
          </cell>
          <cell r="DF9">
            <v>267742.3773751657</v>
          </cell>
          <cell r="DG9">
            <v>285319.66416261601</v>
          </cell>
          <cell r="DH9">
            <v>320166.43835616438</v>
          </cell>
          <cell r="DI9">
            <v>268480.95448519662</v>
          </cell>
          <cell r="DJ9">
            <v>252649.77168949772</v>
          </cell>
          <cell r="DK9">
            <v>251061.59964648695</v>
          </cell>
          <cell r="DL9">
            <v>259183.10502283103</v>
          </cell>
          <cell r="DM9">
            <v>259577.72867874501</v>
          </cell>
          <cell r="DN9">
            <v>266706.76093680953</v>
          </cell>
          <cell r="DO9">
            <v>273783.10502283101</v>
          </cell>
          <cell r="DP9">
            <v>282609.98674326116</v>
          </cell>
          <cell r="DQ9">
            <v>287683.10502283106</v>
          </cell>
          <cell r="DR9">
            <v>312384.18029164826</v>
          </cell>
          <cell r="DS9">
            <v>324938.3119752541</v>
          </cell>
          <cell r="DT9">
            <v>315900.29354207433</v>
          </cell>
          <cell r="DU9">
            <v>321906.05391073797</v>
          </cell>
          <cell r="DV9">
            <v>297093.15068493149</v>
          </cell>
          <cell r="DW9">
            <v>286615.73133009276</v>
          </cell>
          <cell r="DX9">
            <v>284093.15068493149</v>
          </cell>
          <cell r="DY9">
            <v>283551.21520106052</v>
          </cell>
          <cell r="DZ9">
            <v>292035.08616880246</v>
          </cell>
          <cell r="EA9">
            <v>280859.81735159818</v>
          </cell>
          <cell r="EB9">
            <v>300293.15068493149</v>
          </cell>
          <cell r="EC9">
            <v>294159.81735159818</v>
          </cell>
          <cell r="ED9">
            <v>309744.76358815731</v>
          </cell>
          <cell r="EE9">
            <v>302085.01988510828</v>
          </cell>
          <cell r="EF9">
            <v>324754.65281058103</v>
          </cell>
          <cell r="EG9">
            <v>290504.37472381792</v>
          </cell>
          <cell r="EH9">
            <v>281075.34246575343</v>
          </cell>
          <cell r="EI9">
            <v>278665.66504639859</v>
          </cell>
          <cell r="EJ9">
            <v>266275.34246575343</v>
          </cell>
          <cell r="EK9">
            <v>281665.66504639859</v>
          </cell>
          <cell r="EL9">
            <v>297246.31020768889</v>
          </cell>
          <cell r="EM9">
            <v>280675.34246575343</v>
          </cell>
          <cell r="EN9">
            <v>277988.24569155986</v>
          </cell>
          <cell r="EO9">
            <v>300742.00913242006</v>
          </cell>
          <cell r="EP9">
            <v>308601.14891736634</v>
          </cell>
          <cell r="EQ9">
            <v>328865.04639858595</v>
          </cell>
          <cell r="ER9">
            <v>324185.32289628184</v>
          </cell>
          <cell r="ES9">
            <v>298542.46575342468</v>
          </cell>
          <cell r="ET9">
            <v>289075.79908675799</v>
          </cell>
          <cell r="EU9">
            <v>310187.62704374723</v>
          </cell>
          <cell r="EV9">
            <v>297442.46575342462</v>
          </cell>
          <cell r="EW9">
            <v>301058.59478568274</v>
          </cell>
          <cell r="EX9">
            <v>295678.94750774722</v>
          </cell>
          <cell r="EY9">
            <v>291275.53481093445</v>
          </cell>
          <cell r="EZ9">
            <v>307317.72330654995</v>
          </cell>
          <cell r="FA9">
            <v>321534.59893406252</v>
          </cell>
          <cell r="FB9">
            <v>332603.86267875973</v>
          </cell>
          <cell r="FC9">
            <v>287070.16350911546</v>
          </cell>
          <cell r="FD9">
            <v>303272.12015092</v>
          </cell>
          <cell r="FE9">
            <v>254733.54139923534</v>
          </cell>
          <cell r="FF9">
            <v>270041.77493933355</v>
          </cell>
          <cell r="FG9">
            <v>271239.05857788358</v>
          </cell>
          <cell r="FH9">
            <v>261921.75335955177</v>
          </cell>
          <cell r="FI9">
            <v>260506.78949731134</v>
          </cell>
          <cell r="FJ9">
            <v>256096.07183310683</v>
          </cell>
          <cell r="FK9">
            <v>285130.72594370245</v>
          </cell>
          <cell r="FL9">
            <v>301032.25806451612</v>
          </cell>
          <cell r="FM9">
            <v>318933.33333333331</v>
          </cell>
          <cell r="FN9">
            <v>317387.09677419357</v>
          </cell>
          <cell r="FO9">
            <v>326278.40599825827</v>
          </cell>
          <cell r="FP9">
            <v>302417.80691991723</v>
          </cell>
          <cell r="FQ9">
            <v>298310.66406277445</v>
          </cell>
          <cell r="FR9">
            <v>298710.66406277439</v>
          </cell>
          <cell r="FS9">
            <v>292730.01890148409</v>
          </cell>
          <cell r="FT9">
            <v>293277.33072944114</v>
          </cell>
          <cell r="FU9">
            <v>284084.85761116154</v>
          </cell>
          <cell r="FV9">
            <v>284633.24470793572</v>
          </cell>
          <cell r="FW9">
            <v>295643.99739610776</v>
          </cell>
          <cell r="FX9">
            <v>341838.10779628833</v>
          </cell>
          <cell r="FY9">
            <v>228783.70151458465</v>
          </cell>
          <cell r="FZ9">
            <v>243259.32665683329</v>
          </cell>
          <cell r="GA9">
            <v>447889.36316245917</v>
          </cell>
          <cell r="GB9">
            <v>355063.7863359272</v>
          </cell>
          <cell r="GC9">
            <v>243784.41428407971</v>
          </cell>
          <cell r="GD9">
            <v>246926.11920367519</v>
          </cell>
          <cell r="GE9">
            <v>305869.66624619067</v>
          </cell>
          <cell r="GF9">
            <v>295985.55379965762</v>
          </cell>
          <cell r="GG9">
            <v>293271.76888203842</v>
          </cell>
          <cell r="GH9">
            <v>289906.6236006883</v>
          </cell>
          <cell r="GI9">
            <v>292192.14997618273</v>
          </cell>
          <cell r="GJ9">
            <v>297067.79903354973</v>
          </cell>
          <cell r="GK9">
            <v>311902.08257305785</v>
          </cell>
          <cell r="GL9">
            <v>322878.50092139689</v>
          </cell>
          <cell r="GM9">
            <v>355399.51312399376</v>
          </cell>
          <cell r="GN9">
            <v>342350.69976279489</v>
          </cell>
          <cell r="GO9">
            <v>342797.79299870931</v>
          </cell>
          <cell r="GP9">
            <v>342518.83494063048</v>
          </cell>
          <cell r="GQ9">
            <v>346889.15295205545</v>
          </cell>
          <cell r="GR9">
            <v>347244.56596208911</v>
          </cell>
          <cell r="GS9">
            <v>351752.27492366271</v>
          </cell>
          <cell r="GT9">
            <v>355901.20681277895</v>
          </cell>
          <cell r="GU9">
            <v>363622.94231440878</v>
          </cell>
          <cell r="GV9">
            <v>370257.456062268</v>
          </cell>
          <cell r="GW9">
            <v>390184.59316100588</v>
          </cell>
        </row>
        <row r="14">
          <cell r="C14">
            <v>48077.38345508551</v>
          </cell>
          <cell r="D14">
            <v>30074.117810424883</v>
          </cell>
          <cell r="E14">
            <v>26276.07159695524</v>
          </cell>
          <cell r="F14">
            <v>-17684.243830755964</v>
          </cell>
          <cell r="G14">
            <v>-36236.1466178798</v>
          </cell>
          <cell r="H14">
            <v>1608.5855331720959</v>
          </cell>
          <cell r="I14">
            <v>-35596.824866506766</v>
          </cell>
          <cell r="J14">
            <v>1428.7912551461195</v>
          </cell>
          <cell r="K14">
            <v>-5219.964335493918</v>
          </cell>
          <cell r="L14">
            <v>-35264.206003291998</v>
          </cell>
          <cell r="M14">
            <v>-14566.60073944804</v>
          </cell>
          <cell r="N14">
            <v>36373.591539191781</v>
          </cell>
          <cell r="O14">
            <v>-7411.9679245301522</v>
          </cell>
          <cell r="P14">
            <v>9539.7405552097771</v>
          </cell>
          <cell r="Q14">
            <v>27984.813417744444</v>
          </cell>
          <cell r="R14">
            <v>-38495.650542819261</v>
          </cell>
          <cell r="S14">
            <v>-27312.680314722384</v>
          </cell>
          <cell r="T14">
            <v>-30427.676466025965</v>
          </cell>
          <cell r="U14">
            <v>-24857.363916130154</v>
          </cell>
          <cell r="V14">
            <v>-8952.2908915127045</v>
          </cell>
          <cell r="W14">
            <v>-10533.288757971604</v>
          </cell>
          <cell r="X14">
            <v>-18761.589919434802</v>
          </cell>
          <cell r="Y14">
            <v>-13505.52995996637</v>
          </cell>
          <cell r="Z14">
            <v>-5242.0874002363707</v>
          </cell>
          <cell r="AA14">
            <v>26416.057845826785</v>
          </cell>
          <cell r="AB14">
            <v>139658.787052909</v>
          </cell>
          <cell r="AC14">
            <v>-14412.44729258967</v>
          </cell>
          <cell r="AD14">
            <v>38423.516444579989</v>
          </cell>
          <cell r="AE14">
            <v>7967.078027430427</v>
          </cell>
          <cell r="AF14">
            <v>13858.230169239599</v>
          </cell>
          <cell r="AG14">
            <v>9003.2463209269918</v>
          </cell>
          <cell r="AH14">
            <v>1682.6366411336057</v>
          </cell>
          <cell r="AI14">
            <v>38152.304592433793</v>
          </cell>
          <cell r="AJ14">
            <v>5066.95402017163</v>
          </cell>
          <cell r="AK14">
            <v>25679.539002731442</v>
          </cell>
          <cell r="AL14">
            <v>40038.133955052501</v>
          </cell>
          <cell r="AM14">
            <v>49733.719289906992</v>
          </cell>
          <cell r="AN14">
            <v>46028.316769282275</v>
          </cell>
          <cell r="AO14">
            <v>47216.232665395073</v>
          </cell>
          <cell r="AP14">
            <v>6712.0378019816417</v>
          </cell>
          <cell r="AQ14">
            <v>-5294.2112228790065</v>
          </cell>
          <cell r="AR14">
            <v>34121.467676680128</v>
          </cell>
          <cell r="AS14">
            <v>19356.706465123978</v>
          </cell>
          <cell r="AT14">
            <v>2930.8532137196453</v>
          </cell>
          <cell r="AU14">
            <v>33907.305956035882</v>
          </cell>
          <cell r="AV14">
            <v>31611.979634923104</v>
          </cell>
          <cell r="AW14">
            <v>39281.972212841996</v>
          </cell>
          <cell r="AX14">
            <v>38513.352338081982</v>
          </cell>
          <cell r="AY14">
            <v>62210.619482393318</v>
          </cell>
          <cell r="AZ14">
            <v>15923.199884211092</v>
          </cell>
          <cell r="BA14">
            <v>2928.0777159350109</v>
          </cell>
          <cell r="BB14">
            <v>5555.4082747850916</v>
          </cell>
          <cell r="BC14">
            <v>6179.4699809780286</v>
          </cell>
          <cell r="BD14">
            <v>46356.624840738863</v>
          </cell>
          <cell r="BE14">
            <v>4344.2058450630866</v>
          </cell>
          <cell r="BF14">
            <v>33929.193059213459</v>
          </cell>
          <cell r="BG14">
            <v>4052.24167446309</v>
          </cell>
          <cell r="BH14">
            <v>11600.336238553748</v>
          </cell>
          <cell r="BI14">
            <v>-750.32944987615338</v>
          </cell>
          <cell r="BJ14">
            <v>53347.304873746325</v>
          </cell>
          <cell r="BK14">
            <v>85694.913816962478</v>
          </cell>
          <cell r="BL14">
            <v>14253.111741681467</v>
          </cell>
          <cell r="BM14">
            <v>20189.514541635668</v>
          </cell>
          <cell r="BN14">
            <v>20060.412126471172</v>
          </cell>
          <cell r="BO14">
            <v>-9429.9911431125074</v>
          </cell>
          <cell r="BP14">
            <v>-4305.050811447145</v>
          </cell>
          <cell r="BQ14">
            <v>13831.483170620137</v>
          </cell>
          <cell r="BR14">
            <v>11164.167080419604</v>
          </cell>
          <cell r="BS14">
            <v>15517.505836123688</v>
          </cell>
          <cell r="BT14">
            <v>730.14912685911986</v>
          </cell>
          <cell r="BU14">
            <v>13017.346624097991</v>
          </cell>
          <cell r="BV14">
            <v>43833.509471745085</v>
          </cell>
          <cell r="BW14">
            <v>55940.800870495208</v>
          </cell>
          <cell r="BX14">
            <v>37652.542493367568</v>
          </cell>
          <cell r="BY14">
            <v>39501.8084794725</v>
          </cell>
          <cell r="BZ14">
            <v>-360.35019078321056</v>
          </cell>
          <cell r="CA14">
            <v>-11733.188413565018</v>
          </cell>
          <cell r="CB14">
            <v>-4758.6746334415802</v>
          </cell>
          <cell r="CC14">
            <v>3110.2676084242412</v>
          </cell>
          <cell r="CD14">
            <v>10435.006706845481</v>
          </cell>
          <cell r="CE14">
            <v>-13599.200596525188</v>
          </cell>
          <cell r="CF14">
            <v>-1829.0050682063738</v>
          </cell>
          <cell r="CG14">
            <v>31362.480606947414</v>
          </cell>
          <cell r="CH14">
            <v>15337.862149119639</v>
          </cell>
          <cell r="CI14">
            <v>36673.942489356559</v>
          </cell>
          <cell r="CJ14">
            <v>41571.263105196645</v>
          </cell>
          <cell r="CK14">
            <v>-8647.5706507237628</v>
          </cell>
          <cell r="CL14">
            <v>-38820.215196447971</v>
          </cell>
          <cell r="CM14">
            <v>-26354.423942173918</v>
          </cell>
          <cell r="CN14">
            <v>-21948.864195684204</v>
          </cell>
          <cell r="CO14">
            <v>-39093.499914934684</v>
          </cell>
          <cell r="CP14">
            <v>-11130.727985313133</v>
          </cell>
          <cell r="CQ14">
            <v>-22955.899096253823</v>
          </cell>
          <cell r="CR14">
            <v>485.10511334656621</v>
          </cell>
          <cell r="CS14">
            <v>32548.074737339048</v>
          </cell>
          <cell r="CT14">
            <v>-11963.726491959416</v>
          </cell>
          <cell r="CU14">
            <v>41743.040237052337</v>
          </cell>
          <cell r="CV14">
            <v>29378.011288973823</v>
          </cell>
          <cell r="CW14">
            <v>776.58558808721136</v>
          </cell>
          <cell r="CX14">
            <v>-37953.697618972365</v>
          </cell>
          <cell r="CY14">
            <v>-40616.967805178982</v>
          </cell>
          <cell r="CZ14">
            <v>-48866.993439742771</v>
          </cell>
          <cell r="DA14">
            <v>371.43599113318487</v>
          </cell>
          <cell r="DB14">
            <v>-32098.690795286151</v>
          </cell>
          <cell r="DC14">
            <v>-39418.564349837136</v>
          </cell>
          <cell r="DD14">
            <v>-24488.079890214867</v>
          </cell>
          <cell r="DE14">
            <v>-12569.071624926146</v>
          </cell>
          <cell r="DF14">
            <v>830.73061499948381</v>
          </cell>
          <cell r="DG14">
            <v>-3849.8439083707053</v>
          </cell>
          <cell r="DH14">
            <v>-47360.908342373732</v>
          </cell>
          <cell r="DI14">
            <v>-44184.061058187595</v>
          </cell>
          <cell r="DJ14">
            <v>-40105.525479338568</v>
          </cell>
          <cell r="DK14">
            <v>-53221.793034387956</v>
          </cell>
          <cell r="DL14">
            <v>-66549.223128579615</v>
          </cell>
          <cell r="DM14">
            <v>-67595.841138130083</v>
          </cell>
          <cell r="DN14">
            <v>-73901.334435596946</v>
          </cell>
          <cell r="DO14">
            <v>-60946.808478170802</v>
          </cell>
          <cell r="DP14">
            <v>-49200.694773018418</v>
          </cell>
          <cell r="DQ14">
            <v>-61992.903946865379</v>
          </cell>
          <cell r="DR14">
            <v>-51862.117652799061</v>
          </cell>
          <cell r="DS14">
            <v>-40628.977054316085</v>
          </cell>
          <cell r="DT14">
            <v>-23115.320139081392</v>
          </cell>
          <cell r="DU14">
            <v>-78626.948117743799</v>
          </cell>
          <cell r="DV14">
            <v>-79071.103442984197</v>
          </cell>
          <cell r="DW14">
            <v>-56360.750873480778</v>
          </cell>
          <cell r="DX14">
            <v>-54341.366489443171</v>
          </cell>
          <cell r="DY14">
            <v>-56087.982052920066</v>
          </cell>
          <cell r="DZ14">
            <v>-77904.877450198081</v>
          </cell>
          <cell r="EA14">
            <v>-44098.212906563916</v>
          </cell>
          <cell r="EB14">
            <v>-78735.427382199996</v>
          </cell>
          <cell r="EC14">
            <v>-46841.353520607197</v>
          </cell>
          <cell r="ED14">
            <v>-23431.357299286115</v>
          </cell>
          <cell r="EE14">
            <v>-1136.6788260395988</v>
          </cell>
          <cell r="EF14">
            <v>-37961.194198542042</v>
          </cell>
          <cell r="EG14">
            <v>-51211.186917330371</v>
          </cell>
          <cell r="EH14">
            <v>-60729.557597265986</v>
          </cell>
          <cell r="EI14">
            <v>-42765.025047682895</v>
          </cell>
          <cell r="EJ14">
            <v>-31781.547809486918</v>
          </cell>
          <cell r="EK14">
            <v>-60861.281734903256</v>
          </cell>
          <cell r="EL14">
            <v>-93064.598491194251</v>
          </cell>
          <cell r="EM14">
            <v>-80555.350590273854</v>
          </cell>
          <cell r="EN14">
            <v>-41450.498219628964</v>
          </cell>
          <cell r="EO14">
            <v>-80449.473837876139</v>
          </cell>
          <cell r="EP14">
            <v>-25576.277971291274</v>
          </cell>
          <cell r="EQ14">
            <v>-40301.353225477564</v>
          </cell>
          <cell r="ER14">
            <v>-44984.974058646359</v>
          </cell>
          <cell r="ES14">
            <v>-9114.0924684330821</v>
          </cell>
          <cell r="ET14">
            <v>-52375.115575325006</v>
          </cell>
          <cell r="EU14">
            <v>-84623.355023934564</v>
          </cell>
          <cell r="EV14">
            <v>-78446.141086465097</v>
          </cell>
          <cell r="EW14">
            <v>-76977.145523001032</v>
          </cell>
          <cell r="EX14">
            <v>-84973.875552699232</v>
          </cell>
          <cell r="EY14">
            <v>-50804.725703586708</v>
          </cell>
          <cell r="EZ14">
            <v>-35074.040782914322</v>
          </cell>
          <cell r="FA14">
            <v>-69789.523010068806</v>
          </cell>
          <cell r="FB14">
            <v>-33244.847637590545</v>
          </cell>
          <cell r="FC14">
            <v>74363.704365254904</v>
          </cell>
          <cell r="FD14">
            <v>6611.7267322826665</v>
          </cell>
          <cell r="FE14">
            <v>-9773.2892018077255</v>
          </cell>
          <cell r="FF14">
            <v>1968.8063993542455</v>
          </cell>
          <cell r="FG14">
            <v>-32595.89282315757</v>
          </cell>
          <cell r="FH14">
            <v>-35604.82798279947</v>
          </cell>
          <cell r="FI14">
            <v>3647.1650375277386</v>
          </cell>
          <cell r="FJ14">
            <v>-5569.7384727539611</v>
          </cell>
          <cell r="FK14">
            <v>-48452.70421575525</v>
          </cell>
          <cell r="FL14">
            <v>33589.818076232157</v>
          </cell>
          <cell r="FM14">
            <v>-19510.757997438894</v>
          </cell>
          <cell r="FN14">
            <v>-21272.495929490833</v>
          </cell>
          <cell r="FO14">
            <v>2063.3484294341761</v>
          </cell>
          <cell r="FP14">
            <v>18586.589419612137</v>
          </cell>
          <cell r="FQ14">
            <v>47082.631834381842</v>
          </cell>
          <cell r="FR14">
            <v>36253.62248195312</v>
          </cell>
          <cell r="FS14">
            <v>11857.145627715625</v>
          </cell>
          <cell r="FT14">
            <v>17984.22611504636</v>
          </cell>
          <cell r="FU14">
            <v>11384.469450798118</v>
          </cell>
          <cell r="FV14">
            <v>-18917.061947071226</v>
          </cell>
          <cell r="FW14">
            <v>48760.358910017414</v>
          </cell>
          <cell r="FX14">
            <v>-49307.746751702274</v>
          </cell>
          <cell r="FY14">
            <v>65282.616453720548</v>
          </cell>
          <cell r="FZ14">
            <v>76670.876194211072</v>
          </cell>
          <cell r="GA14">
            <v>-160279.52810997015</v>
          </cell>
          <cell r="GB14">
            <v>-53172.413793103478</v>
          </cell>
          <cell r="GC14">
            <v>22064.51612903233</v>
          </cell>
          <cell r="GD14">
            <v>34200</v>
          </cell>
          <cell r="GE14">
            <v>-45774.217898474919</v>
          </cell>
          <cell r="GF14">
            <v>-31144.977197087312</v>
          </cell>
          <cell r="GG14">
            <v>-31812.367257076257</v>
          </cell>
          <cell r="GH14">
            <v>-31422.758792531793</v>
          </cell>
          <cell r="GI14">
            <v>-31416.077653266955</v>
          </cell>
          <cell r="GJ14">
            <v>-18386.010875523672</v>
          </cell>
          <cell r="GK14">
            <v>-59.297900010831654</v>
          </cell>
          <cell r="GL14">
            <v>16050.495127659175</v>
          </cell>
          <cell r="GM14">
            <v>63432.071327790036</v>
          </cell>
          <cell r="GN14">
            <v>39704.197848293988</v>
          </cell>
          <cell r="GO14">
            <v>-4652.6539126628195</v>
          </cell>
          <cell r="GP14">
            <v>-55747.271822518029</v>
          </cell>
          <cell r="GQ14">
            <v>-87971.620243955898</v>
          </cell>
          <cell r="GR14">
            <v>-90755.268887082144</v>
          </cell>
          <cell r="GS14">
            <v>-97776.889733087126</v>
          </cell>
          <cell r="GT14">
            <v>-103515.18390144745</v>
          </cell>
          <cell r="GU14">
            <v>-102797.03520748368</v>
          </cell>
          <cell r="GV14">
            <v>-84442.886877905694</v>
          </cell>
          <cell r="GW14">
            <v>-76218.1390835169</v>
          </cell>
        </row>
        <row r="25">
          <cell r="C25">
            <v>294863.17862980545</v>
          </cell>
          <cell r="D25">
            <v>302054.6134459743</v>
          </cell>
          <cell r="E25">
            <v>275803.80225554621</v>
          </cell>
          <cell r="F25">
            <v>212084.34704288872</v>
          </cell>
          <cell r="G25">
            <v>183291.58404071111</v>
          </cell>
          <cell r="H25">
            <v>190010.5097401501</v>
          </cell>
          <cell r="I25">
            <v>165963.16385660027</v>
          </cell>
          <cell r="J25">
            <v>204730.71546212415</v>
          </cell>
          <cell r="K25">
            <v>214781.95987148411</v>
          </cell>
          <cell r="L25">
            <v>177489.33110691182</v>
          </cell>
          <cell r="M25">
            <v>203268.65680086333</v>
          </cell>
          <cell r="N25">
            <v>295707.7738106859</v>
          </cell>
          <cell r="O25">
            <v>243276.14192847986</v>
          </cell>
          <cell r="P25">
            <v>247932.91953264375</v>
          </cell>
          <cell r="Q25">
            <v>246834.21359333509</v>
          </cell>
          <cell r="R25">
            <v>208845.14748223376</v>
          </cell>
          <cell r="S25">
            <v>205568.97792538439</v>
          </cell>
          <cell r="T25">
            <v>216746.45489236037</v>
          </cell>
          <cell r="U25">
            <v>207153.32658204113</v>
          </cell>
          <cell r="V25">
            <v>178445.49638085216</v>
          </cell>
          <cell r="W25">
            <v>204807.50926708142</v>
          </cell>
          <cell r="X25">
            <v>212055.55219163973</v>
          </cell>
          <cell r="Y25">
            <v>226468.60139842</v>
          </cell>
          <cell r="Z25">
            <v>226220.21600116073</v>
          </cell>
          <cell r="AA25">
            <v>285283.10028002213</v>
          </cell>
          <cell r="AB25">
            <v>354687.11980968498</v>
          </cell>
          <cell r="AC25">
            <v>232583.62739967019</v>
          </cell>
          <cell r="AD25">
            <v>230085.18253468932</v>
          </cell>
          <cell r="AE25">
            <v>214705.08820356126</v>
          </cell>
          <cell r="AF25">
            <v>191919.89625934893</v>
          </cell>
          <cell r="AG25">
            <v>193579.96617447719</v>
          </cell>
          <cell r="AH25">
            <v>201936.7758495225</v>
          </cell>
          <cell r="AI25">
            <v>232247.30401587643</v>
          </cell>
          <cell r="AJ25">
            <v>212385.60935759277</v>
          </cell>
          <cell r="AK25">
            <v>240441.20509284077</v>
          </cell>
          <cell r="AL25">
            <v>276130.98284086073</v>
          </cell>
          <cell r="AM25">
            <v>297584.38301429868</v>
          </cell>
          <cell r="AN25">
            <v>274071.41653371847</v>
          </cell>
          <cell r="AO25">
            <v>243970.12219623837</v>
          </cell>
          <cell r="AP25">
            <v>222205.7122790615</v>
          </cell>
          <cell r="AQ25">
            <v>233137.09766280299</v>
          </cell>
          <cell r="AR25">
            <v>190848.4754870933</v>
          </cell>
          <cell r="AS25">
            <v>198949.30567338661</v>
          </cell>
          <cell r="AT25">
            <v>185813.77500262743</v>
          </cell>
          <cell r="AU25">
            <v>201500.98043311574</v>
          </cell>
          <cell r="AV25">
            <v>221494.90142383092</v>
          </cell>
          <cell r="AW25">
            <v>225708.98002325519</v>
          </cell>
          <cell r="AX25">
            <v>253105.95154634462</v>
          </cell>
          <cell r="AY25">
            <v>289769.25818624941</v>
          </cell>
          <cell r="AZ25">
            <v>262721.46992447268</v>
          </cell>
          <cell r="BA25">
            <v>233970.58738753301</v>
          </cell>
          <cell r="BB25">
            <v>209710.82117218955</v>
          </cell>
          <cell r="BC25">
            <v>188221.97965257606</v>
          </cell>
          <cell r="BD25">
            <v>210912.03773814335</v>
          </cell>
          <cell r="BE25">
            <v>202160.90906504818</v>
          </cell>
          <cell r="BF25">
            <v>195907.18660177922</v>
          </cell>
          <cell r="BG25">
            <v>190440.98790520089</v>
          </cell>
          <cell r="BH25">
            <v>209417.03945853884</v>
          </cell>
          <cell r="BI25">
            <v>212205.08344752828</v>
          </cell>
          <cell r="BJ25">
            <v>280228.52422276372</v>
          </cell>
          <cell r="BK25">
            <v>305922.32548321364</v>
          </cell>
          <cell r="BL25">
            <v>276386.05336184974</v>
          </cell>
          <cell r="BM25">
            <v>230610.47459498362</v>
          </cell>
          <cell r="BN25">
            <v>202269.54422282986</v>
          </cell>
          <cell r="BO25">
            <v>180732.90439410642</v>
          </cell>
          <cell r="BP25">
            <v>176270.74795157823</v>
          </cell>
          <cell r="BQ25">
            <v>178510.50774009712</v>
          </cell>
          <cell r="BR25">
            <v>175714.1593918321</v>
          </cell>
          <cell r="BS25">
            <v>186393.30459914907</v>
          </cell>
          <cell r="BT25">
            <v>194538.20595440065</v>
          </cell>
          <cell r="BU25">
            <v>209526.47872045668</v>
          </cell>
          <cell r="BV25">
            <v>300544.79210573819</v>
          </cell>
          <cell r="BW25">
            <v>287406.88676574593</v>
          </cell>
          <cell r="BX25">
            <v>267317.93714437867</v>
          </cell>
          <cell r="BY25">
            <v>239967.89437472323</v>
          </cell>
          <cell r="BZ25">
            <v>193212.1873173707</v>
          </cell>
          <cell r="CA25">
            <v>173861.92973975022</v>
          </cell>
          <cell r="CB25">
            <v>181647.1962080457</v>
          </cell>
          <cell r="CC25">
            <v>179898.93414883624</v>
          </cell>
          <cell r="CD25">
            <v>189707.54421499942</v>
          </cell>
          <cell r="CE25">
            <v>195140.00357829541</v>
          </cell>
          <cell r="CF25">
            <v>184088.69373027014</v>
          </cell>
          <cell r="CG25">
            <v>232401.68478176801</v>
          </cell>
          <cell r="CH25">
            <v>237610.39965727358</v>
          </cell>
          <cell r="CI25">
            <v>230347.73937252237</v>
          </cell>
          <cell r="CJ25">
            <v>239476.62680863895</v>
          </cell>
          <cell r="CK25">
            <v>191348.80687760335</v>
          </cell>
          <cell r="CL25">
            <v>173925.62469747051</v>
          </cell>
          <cell r="CM25">
            <v>177416.14713454025</v>
          </cell>
          <cell r="CN25">
            <v>178396.97569823425</v>
          </cell>
          <cell r="CO25">
            <v>144257.71632306982</v>
          </cell>
          <cell r="CP25">
            <v>152059.19793011073</v>
          </cell>
          <cell r="CQ25">
            <v>137056.60746433132</v>
          </cell>
          <cell r="CR25">
            <v>166062.12780296398</v>
          </cell>
          <cell r="CS25">
            <v>220160.58129792419</v>
          </cell>
          <cell r="CT25">
            <v>198871.36071378703</v>
          </cell>
          <cell r="CU25">
            <v>276001.54664447613</v>
          </cell>
          <cell r="CV25">
            <v>266365.78036920866</v>
          </cell>
          <cell r="CW25">
            <v>225486.70489873679</v>
          </cell>
          <cell r="CX25">
            <v>183498.35717554818</v>
          </cell>
          <cell r="CY25">
            <v>173738.31279579317</v>
          </cell>
          <cell r="CZ25">
            <v>171851.72802144443</v>
          </cell>
          <cell r="DA25">
            <v>200920.26497920213</v>
          </cell>
          <cell r="DB25">
            <v>178643.68657987958</v>
          </cell>
          <cell r="DC25">
            <v>178266.82377801675</v>
          </cell>
          <cell r="DD25">
            <v>190222.03942043468</v>
          </cell>
          <cell r="DE25">
            <v>223949.64983626106</v>
          </cell>
          <cell r="DF25">
            <v>262863.43057081033</v>
          </cell>
          <cell r="DG25">
            <v>274889.175092955</v>
          </cell>
          <cell r="DH25">
            <v>270769.81572807638</v>
          </cell>
          <cell r="DI25">
            <v>223167.86116894451</v>
          </cell>
          <cell r="DJ25">
            <v>197377.57954349249</v>
          </cell>
          <cell r="DK25">
            <v>187549.48403145385</v>
          </cell>
          <cell r="DL25">
            <v>182333.88189425142</v>
          </cell>
          <cell r="DM25">
            <v>181272.21012126008</v>
          </cell>
          <cell r="DN25">
            <v>178708.65230766419</v>
          </cell>
          <cell r="DO25">
            <v>184236.2965446602</v>
          </cell>
          <cell r="DP25">
            <v>191957.67906701696</v>
          </cell>
          <cell r="DQ25">
            <v>219256.86774263234</v>
          </cell>
          <cell r="DR25">
            <v>252070.44973562338</v>
          </cell>
          <cell r="DS25">
            <v>271019.01234029286</v>
          </cell>
          <cell r="DT25">
            <v>266642.11626013578</v>
          </cell>
          <cell r="DU25">
            <v>219537.1703091232</v>
          </cell>
          <cell r="DV25">
            <v>193555.38057528064</v>
          </cell>
          <cell r="DW25">
            <v>183351.75465016038</v>
          </cell>
          <cell r="DX25">
            <v>178085.11752882166</v>
          </cell>
          <cell r="DY25">
            <v>177043.87830943079</v>
          </cell>
          <cell r="DZ25">
            <v>174226.98291215277</v>
          </cell>
          <cell r="EA25">
            <v>177894.9377783676</v>
          </cell>
          <cell r="EB25">
            <v>187428.69104466698</v>
          </cell>
          <cell r="EC25">
            <v>211585.13049765764</v>
          </cell>
          <cell r="ED25">
            <v>247506.95467596798</v>
          </cell>
          <cell r="EE25">
            <v>261496.72815584287</v>
          </cell>
          <cell r="EF25">
            <v>257241.73447410797</v>
          </cell>
          <cell r="EG25">
            <v>211357.70393551982</v>
          </cell>
          <cell r="EH25">
            <v>186579.11820182079</v>
          </cell>
          <cell r="EI25">
            <v>177061.93032129633</v>
          </cell>
          <cell r="EJ25">
            <v>172060.46132293317</v>
          </cell>
          <cell r="EK25">
            <v>171030.18976310824</v>
          </cell>
          <cell r="EL25">
            <v>169052.67945843012</v>
          </cell>
          <cell r="EM25">
            <v>173786.65854214624</v>
          </cell>
          <cell r="EN25">
            <v>184957.10231064056</v>
          </cell>
          <cell r="EO25">
            <v>204459.20196121058</v>
          </cell>
          <cell r="EP25">
            <v>240057.12901059119</v>
          </cell>
          <cell r="EQ25">
            <v>261434.66091504385</v>
          </cell>
          <cell r="ER25">
            <v>252986.06312334974</v>
          </cell>
          <cell r="ES25">
            <v>215428.37328499163</v>
          </cell>
          <cell r="ET25">
            <v>201467.35017809964</v>
          </cell>
          <cell r="EU25">
            <v>178209.43331013524</v>
          </cell>
          <cell r="EV25">
            <v>174796.32466695952</v>
          </cell>
          <cell r="EW25">
            <v>173404.02990784301</v>
          </cell>
          <cell r="EX25">
            <v>170221.20098730605</v>
          </cell>
          <cell r="EY25">
            <v>177037.47577401443</v>
          </cell>
          <cell r="EZ25">
            <v>192501.74703976465</v>
          </cell>
          <cell r="FA25">
            <v>209811.7425906604</v>
          </cell>
          <cell r="FB25">
            <v>242713.85375084661</v>
          </cell>
          <cell r="FC25">
            <v>333982.25497114455</v>
          </cell>
          <cell r="FD25">
            <v>274598.13259748841</v>
          </cell>
          <cell r="FE25">
            <v>225669.92961678247</v>
          </cell>
          <cell r="FF25">
            <v>213243.91467202114</v>
          </cell>
          <cell r="FG25">
            <v>184385.10123859698</v>
          </cell>
          <cell r="FH25">
            <v>171583.59204341896</v>
          </cell>
          <cell r="FI25">
            <v>168928.14808322617</v>
          </cell>
          <cell r="FJ25">
            <v>172010.20432809481</v>
          </cell>
          <cell r="FK25">
            <v>182011.35506128054</v>
          </cell>
          <cell r="FL25">
            <v>222009.17291494182</v>
          </cell>
          <cell r="FM25">
            <v>246055.90866922773</v>
          </cell>
          <cell r="FN25">
            <v>247017.82665115435</v>
          </cell>
          <cell r="FO25">
            <v>269277.2382986602</v>
          </cell>
          <cell r="FP25">
            <v>257004.39633952937</v>
          </cell>
          <cell r="FQ25">
            <v>259619.1023487692</v>
          </cell>
          <cell r="FR25">
            <v>169564.28654472754</v>
          </cell>
          <cell r="FS25">
            <v>161845.22904532871</v>
          </cell>
          <cell r="FT25">
            <v>159294.89017782084</v>
          </cell>
          <cell r="FU25">
            <v>158017.7141587339</v>
          </cell>
          <cell r="FV25">
            <v>154845.21501892901</v>
          </cell>
          <cell r="FW25">
            <v>156437.68963945855</v>
          </cell>
          <cell r="FX25">
            <v>171078.74814136024</v>
          </cell>
          <cell r="FY25">
            <v>191066.31796830517</v>
          </cell>
          <cell r="FZ25">
            <v>220059.23510910885</v>
          </cell>
          <cell r="GA25">
            <v>224029.18989119868</v>
          </cell>
          <cell r="GB25">
            <v>220165.56609121081</v>
          </cell>
          <cell r="GC25">
            <v>193195.70460666047</v>
          </cell>
          <cell r="GD25">
            <v>166972.08835203361</v>
          </cell>
          <cell r="GE25">
            <v>156799.19959950837</v>
          </cell>
          <cell r="GF25">
            <v>158971.84039453659</v>
          </cell>
          <cell r="GG25">
            <v>156554.65365523868</v>
          </cell>
          <cell r="GH25">
            <v>154473.60349235445</v>
          </cell>
          <cell r="GI25">
            <v>154239.98276995146</v>
          </cell>
          <cell r="GJ25">
            <v>168087.68472786655</v>
          </cell>
          <cell r="GK25">
            <v>190383.88070929193</v>
          </cell>
          <cell r="GL25">
            <v>187072.40276072835</v>
          </cell>
          <cell r="GM25">
            <v>248424.61794781717</v>
          </cell>
          <cell r="GN25">
            <v>225402.65496245408</v>
          </cell>
          <cell r="GO25">
            <v>202103.44437028863</v>
          </cell>
          <cell r="GP25">
            <v>168051.37103240524</v>
          </cell>
          <cell r="GQ25">
            <v>151489.43400996388</v>
          </cell>
          <cell r="GR25">
            <v>146385.81141865189</v>
          </cell>
          <cell r="GS25">
            <v>144874.44730206314</v>
          </cell>
          <cell r="GT25">
            <v>144215.35114289736</v>
          </cell>
          <cell r="GU25">
            <v>150028.3739718422</v>
          </cell>
          <cell r="GV25">
            <v>170796.7016169964</v>
          </cell>
          <cell r="GW25">
            <v>187649.1939551837</v>
          </cell>
        </row>
        <row r="30">
          <cell r="C30">
            <v>709.67741935483866</v>
          </cell>
          <cell r="D30">
            <v>821.42857142857144</v>
          </cell>
          <cell r="E30">
            <v>870.9677419354839</v>
          </cell>
          <cell r="F30">
            <v>366.66666666666669</v>
          </cell>
          <cell r="G30">
            <v>451.61290322580646</v>
          </cell>
          <cell r="H30">
            <v>333.33333333333331</v>
          </cell>
          <cell r="I30">
            <v>709.67741935483866</v>
          </cell>
          <cell r="J30">
            <v>387.09677419354841</v>
          </cell>
          <cell r="K30">
            <v>366.66666666666669</v>
          </cell>
          <cell r="L30">
            <v>612.90322580645159</v>
          </cell>
          <cell r="M30">
            <v>500</v>
          </cell>
          <cell r="N30">
            <v>645.16129032258061</v>
          </cell>
          <cell r="O30">
            <v>612.90322580645159</v>
          </cell>
          <cell r="P30">
            <v>714.28571428571433</v>
          </cell>
          <cell r="Q30">
            <v>516.12903225806451</v>
          </cell>
          <cell r="R30">
            <v>700</v>
          </cell>
          <cell r="S30">
            <v>516.12903225806451</v>
          </cell>
          <cell r="T30">
            <v>433.33333333333331</v>
          </cell>
          <cell r="U30">
            <v>419.35483870967744</v>
          </cell>
          <cell r="V30">
            <v>387.09677419354841</v>
          </cell>
          <cell r="W30">
            <v>566.66666666666663</v>
          </cell>
          <cell r="X30">
            <v>451.61290322580646</v>
          </cell>
          <cell r="Y30">
            <v>466.66666666666669</v>
          </cell>
          <cell r="Z30">
            <v>870.9677419354839</v>
          </cell>
          <cell r="AA30">
            <v>1032.258064516129</v>
          </cell>
          <cell r="AB30">
            <v>678.57142857142856</v>
          </cell>
          <cell r="AC30">
            <v>677.41935483870964</v>
          </cell>
          <cell r="AD30">
            <v>766.66666666666663</v>
          </cell>
          <cell r="AE30">
            <v>903.22580645161293</v>
          </cell>
          <cell r="AF30">
            <v>2066.6666666666665</v>
          </cell>
          <cell r="AG30">
            <v>677.41935483870964</v>
          </cell>
          <cell r="AH30">
            <v>677.41935483870964</v>
          </cell>
          <cell r="AI30">
            <v>533.33333333333337</v>
          </cell>
          <cell r="AJ30">
            <v>741.93548387096769</v>
          </cell>
          <cell r="AK30">
            <v>566.66666666666663</v>
          </cell>
          <cell r="AL30">
            <v>1129.0322580645161</v>
          </cell>
          <cell r="AM30">
            <v>580.64516129032256</v>
          </cell>
          <cell r="AN30">
            <v>896.55172413793105</v>
          </cell>
          <cell r="AO30">
            <v>1774.1935483870968</v>
          </cell>
          <cell r="AP30">
            <v>1000</v>
          </cell>
          <cell r="AQ30">
            <v>1161.2903225806451</v>
          </cell>
          <cell r="AR30">
            <v>500</v>
          </cell>
          <cell r="AS30">
            <v>483.87096774193549</v>
          </cell>
          <cell r="AT30">
            <v>451.61290322580646</v>
          </cell>
          <cell r="AU30">
            <v>466.66666666666669</v>
          </cell>
          <cell r="AV30">
            <v>548.38709677419354</v>
          </cell>
          <cell r="AW30">
            <v>466.66666666666669</v>
          </cell>
          <cell r="AX30">
            <v>612.90322580645159</v>
          </cell>
          <cell r="AY30">
            <v>580.64516129032256</v>
          </cell>
          <cell r="AZ30">
            <v>750</v>
          </cell>
          <cell r="BA30">
            <v>709.67741935483866</v>
          </cell>
          <cell r="BB30">
            <v>733.33333333333337</v>
          </cell>
          <cell r="BC30">
            <v>548.38709677419354</v>
          </cell>
          <cell r="BD30">
            <v>866.66666666666663</v>
          </cell>
          <cell r="BE30">
            <v>483.87096774193549</v>
          </cell>
          <cell r="BF30">
            <v>645.16129032258061</v>
          </cell>
          <cell r="BG30">
            <v>566.66666666666663</v>
          </cell>
          <cell r="BH30">
            <v>451.61290322580646</v>
          </cell>
          <cell r="BI30">
            <v>1233.3333333333333</v>
          </cell>
          <cell r="BJ30">
            <v>612.90322580645159</v>
          </cell>
          <cell r="BK30">
            <v>903.22580645161293</v>
          </cell>
          <cell r="BL30">
            <v>2107.1428571428573</v>
          </cell>
          <cell r="BM30">
            <v>709.67741935483866</v>
          </cell>
          <cell r="BN30">
            <v>2200</v>
          </cell>
          <cell r="BO30">
            <v>612.90322580645159</v>
          </cell>
          <cell r="BP30">
            <v>800</v>
          </cell>
          <cell r="BQ30">
            <v>483.87096774193549</v>
          </cell>
          <cell r="BR30">
            <v>419.35483870967744</v>
          </cell>
          <cell r="BS30">
            <v>433.33333333333331</v>
          </cell>
          <cell r="BT30">
            <v>387.09677419354841</v>
          </cell>
          <cell r="BU30">
            <v>433.33333333333331</v>
          </cell>
          <cell r="BV30">
            <v>419.35483870967744</v>
          </cell>
          <cell r="BW30">
            <v>1451.6129032258063</v>
          </cell>
          <cell r="BX30">
            <v>785.71428571428567</v>
          </cell>
          <cell r="BY30">
            <v>677.41935483870964</v>
          </cell>
          <cell r="BZ30">
            <v>3533.3333333333335</v>
          </cell>
          <cell r="CA30">
            <v>870.9677419354839</v>
          </cell>
          <cell r="CB30">
            <v>1133.3333333333333</v>
          </cell>
          <cell r="CC30">
            <v>838.70967741935488</v>
          </cell>
          <cell r="CD30">
            <v>806.45161290322585</v>
          </cell>
          <cell r="CE30">
            <v>600</v>
          </cell>
          <cell r="CF30">
            <v>1000</v>
          </cell>
          <cell r="CG30">
            <v>933.33333333333337</v>
          </cell>
          <cell r="CH30">
            <v>548.38709677419354</v>
          </cell>
          <cell r="CI30">
            <v>1129.0322580645161</v>
          </cell>
          <cell r="CJ30">
            <v>1642.8571428571429</v>
          </cell>
          <cell r="CK30">
            <v>1225.8064516129032</v>
          </cell>
          <cell r="CL30">
            <v>1600</v>
          </cell>
          <cell r="CM30">
            <v>1193.5483870967741</v>
          </cell>
          <cell r="CN30">
            <v>3233.3333333333335</v>
          </cell>
          <cell r="CO30">
            <v>1741.9354838709678</v>
          </cell>
          <cell r="CP30">
            <v>1064.516129032258</v>
          </cell>
          <cell r="CQ30">
            <v>6233.333333333333</v>
          </cell>
          <cell r="CR30">
            <v>10290.322580645161</v>
          </cell>
          <cell r="CS30">
            <v>5533.333333333333</v>
          </cell>
          <cell r="CT30">
            <v>5516.1290322580644</v>
          </cell>
          <cell r="CU30">
            <v>6354.8387096774195</v>
          </cell>
          <cell r="CV30">
            <v>7107.1428571428569</v>
          </cell>
          <cell r="CW30">
            <v>8774.1935483870966</v>
          </cell>
          <cell r="CX30">
            <v>5600</v>
          </cell>
          <cell r="CY30">
            <v>1419.3548387096773</v>
          </cell>
          <cell r="CZ30">
            <v>1066.6666666666667</v>
          </cell>
          <cell r="DA30">
            <v>5032.2580645161288</v>
          </cell>
          <cell r="DB30">
            <v>1290.3225806451612</v>
          </cell>
          <cell r="DC30">
            <v>4200</v>
          </cell>
          <cell r="DD30">
            <v>6322.5806451612907</v>
          </cell>
          <cell r="DE30">
            <v>7033.333333333333</v>
          </cell>
          <cell r="DF30">
            <v>5709.677419354839</v>
          </cell>
          <cell r="DG30">
            <v>6580.6451612903229</v>
          </cell>
          <cell r="DH30">
            <v>2035.7142857142858</v>
          </cell>
          <cell r="DI30">
            <v>1129.0322580645161</v>
          </cell>
          <cell r="DJ30">
            <v>15166.666666666666</v>
          </cell>
          <cell r="DK30">
            <v>10290.322580645161</v>
          </cell>
          <cell r="DL30">
            <v>10300</v>
          </cell>
          <cell r="DM30">
            <v>10709.677419354839</v>
          </cell>
          <cell r="DN30">
            <v>14096.774193548386</v>
          </cell>
          <cell r="DO30">
            <v>28600</v>
          </cell>
          <cell r="DP30">
            <v>41451.612903225803</v>
          </cell>
          <cell r="DQ30">
            <v>6433.333333333333</v>
          </cell>
          <cell r="DR30">
            <v>8451.6129032258068</v>
          </cell>
          <cell r="DS30">
            <v>13290.322580645161</v>
          </cell>
          <cell r="DT30">
            <v>26142.857142857141</v>
          </cell>
          <cell r="DU30">
            <v>23741.935483870966</v>
          </cell>
          <cell r="DV30">
            <v>24466.666666666668</v>
          </cell>
          <cell r="DW30">
            <v>46903.225806451614</v>
          </cell>
          <cell r="DX30">
            <v>51666.666666666664</v>
          </cell>
          <cell r="DY30">
            <v>50419.354838709674</v>
          </cell>
          <cell r="DZ30">
            <v>39903.225806451614</v>
          </cell>
          <cell r="EA30">
            <v>58866.666666666664</v>
          </cell>
          <cell r="EB30">
            <v>34129.032258064515</v>
          </cell>
          <cell r="EC30">
            <v>35733.333333333336</v>
          </cell>
          <cell r="ED30">
            <v>38806.451612903227</v>
          </cell>
          <cell r="EE30">
            <v>39451.612903225803</v>
          </cell>
          <cell r="EF30">
            <v>29551.724137931036</v>
          </cell>
          <cell r="EG30">
            <v>27935.483870967742</v>
          </cell>
          <cell r="EH30">
            <v>33766.666666666664</v>
          </cell>
          <cell r="EI30">
            <v>58838.709677419356</v>
          </cell>
          <cell r="EJ30">
            <v>62433.333333333336</v>
          </cell>
          <cell r="EK30">
            <v>49774.193548387098</v>
          </cell>
          <cell r="EL30">
            <v>35129.032258064515</v>
          </cell>
          <cell r="EM30">
            <v>26333.333333333332</v>
          </cell>
          <cell r="EN30">
            <v>51580.645161290326</v>
          </cell>
          <cell r="EO30">
            <v>15833.333333333334</v>
          </cell>
          <cell r="EP30">
            <v>42967.741935483871</v>
          </cell>
          <cell r="EQ30">
            <v>27129.032258064515</v>
          </cell>
          <cell r="ER30">
            <v>26214.285714285714</v>
          </cell>
          <cell r="ES30">
            <v>74000</v>
          </cell>
          <cell r="ET30">
            <v>35233.333333333336</v>
          </cell>
          <cell r="EU30">
            <v>47354.838709677417</v>
          </cell>
          <cell r="EV30">
            <v>44200</v>
          </cell>
          <cell r="EW30">
            <v>50677.419354838712</v>
          </cell>
          <cell r="EX30">
            <v>40483.870967741939</v>
          </cell>
          <cell r="EY30">
            <v>63433.333333333328</v>
          </cell>
          <cell r="EZ30">
            <v>79741.935483870955</v>
          </cell>
          <cell r="FA30">
            <v>41933.333333333328</v>
          </cell>
          <cell r="FB30">
            <v>56645.161290322583</v>
          </cell>
          <cell r="FC30">
            <v>27451.612903225807</v>
          </cell>
          <cell r="FD30">
            <v>35285.714285714283</v>
          </cell>
          <cell r="FE30">
            <v>19290.322580645159</v>
          </cell>
          <cell r="FF30">
            <v>58766.666666666664</v>
          </cell>
          <cell r="FG30">
            <v>54258.06451612903</v>
          </cell>
          <cell r="FH30">
            <v>54733.333333333336</v>
          </cell>
          <cell r="FI30">
            <v>95225.806451612894</v>
          </cell>
          <cell r="FJ30">
            <v>78516.129032258061</v>
          </cell>
          <cell r="FK30">
            <v>54666.666666666664</v>
          </cell>
          <cell r="FL30">
            <v>112612.90322580645</v>
          </cell>
          <cell r="FM30">
            <v>53366.666666666664</v>
          </cell>
          <cell r="FN30">
            <v>49096.774193548386</v>
          </cell>
          <cell r="FO30">
            <v>59064.516129032258</v>
          </cell>
          <cell r="FP30">
            <v>64000</v>
          </cell>
          <cell r="FQ30">
            <v>85774.193548387106</v>
          </cell>
          <cell r="FR30">
            <v>165400</v>
          </cell>
          <cell r="FS30">
            <v>142741.93548387097</v>
          </cell>
          <cell r="FT30">
            <v>151966.66666666666</v>
          </cell>
          <cell r="FU30">
            <v>137451.61290322579</v>
          </cell>
          <cell r="FV30">
            <v>110870.96774193548</v>
          </cell>
          <cell r="FW30">
            <v>187966.66666666666</v>
          </cell>
          <cell r="FX30">
            <v>121451.6129032258</v>
          </cell>
          <cell r="FY30">
            <v>103000</v>
          </cell>
          <cell r="FZ30">
            <v>99870.967741935485</v>
          </cell>
          <cell r="GA30">
            <v>63580.645161290318</v>
          </cell>
          <cell r="GB30">
            <v>81725.806451612909</v>
          </cell>
          <cell r="GC30">
            <v>72653.225806451606</v>
          </cell>
          <cell r="GD30">
            <v>114154.03085164155</v>
          </cell>
          <cell r="GE30">
            <v>103296.24874820738</v>
          </cell>
          <cell r="GF30">
            <v>105868.73620803372</v>
          </cell>
          <cell r="GG30">
            <v>104904.7479697235</v>
          </cell>
          <cell r="GH30">
            <v>104010.26131580204</v>
          </cell>
          <cell r="GI30">
            <v>106536.0895529643</v>
          </cell>
          <cell r="GJ30">
            <v>110594.10343015952</v>
          </cell>
          <cell r="GK30">
            <v>121458.90396375506</v>
          </cell>
          <cell r="GL30">
            <v>151856.59328832774</v>
          </cell>
          <cell r="GM30">
            <v>170406.96650396663</v>
          </cell>
          <cell r="GN30">
            <v>156652.2426486348</v>
          </cell>
          <cell r="GO30">
            <v>136041.69471575785</v>
          </cell>
          <cell r="GP30">
            <v>118720.19208570721</v>
          </cell>
          <cell r="GQ30">
            <v>107428.09869813567</v>
          </cell>
          <cell r="GR30">
            <v>110103.48565635507</v>
          </cell>
          <cell r="GS30">
            <v>109100.93788851245</v>
          </cell>
          <cell r="GT30">
            <v>108170.67176843413</v>
          </cell>
          <cell r="GU30">
            <v>110797.53313508288</v>
          </cell>
          <cell r="GV30">
            <v>115017.8675673659</v>
          </cell>
          <cell r="GW30">
            <v>126317.26012230526</v>
          </cell>
        </row>
        <row r="35">
          <cell r="C35">
            <v>3985</v>
          </cell>
          <cell r="D35">
            <v>3036</v>
          </cell>
          <cell r="E35">
            <v>2103</v>
          </cell>
          <cell r="F35">
            <v>2519</v>
          </cell>
          <cell r="G35">
            <v>3524</v>
          </cell>
          <cell r="H35">
            <v>3361</v>
          </cell>
          <cell r="I35">
            <v>4346</v>
          </cell>
          <cell r="J35">
            <v>4182.9999999999991</v>
          </cell>
          <cell r="K35">
            <v>4225</v>
          </cell>
          <cell r="L35">
            <v>5200</v>
          </cell>
          <cell r="M35">
            <v>5522</v>
          </cell>
          <cell r="N35">
            <v>4276</v>
          </cell>
          <cell r="O35">
            <v>4210</v>
          </cell>
          <cell r="P35">
            <v>3676</v>
          </cell>
          <cell r="Q35">
            <v>2513</v>
          </cell>
          <cell r="R35">
            <v>3382</v>
          </cell>
          <cell r="S35">
            <v>3933</v>
          </cell>
          <cell r="T35">
            <v>4560</v>
          </cell>
          <cell r="U35">
            <v>5035</v>
          </cell>
          <cell r="V35">
            <v>5017</v>
          </cell>
          <cell r="W35">
            <v>5047</v>
          </cell>
          <cell r="X35">
            <v>5333</v>
          </cell>
          <cell r="Y35">
            <v>5452</v>
          </cell>
          <cell r="Z35">
            <v>5319</v>
          </cell>
          <cell r="AA35">
            <v>5262</v>
          </cell>
          <cell r="AB35">
            <v>2040</v>
          </cell>
          <cell r="AC35">
            <v>3249</v>
          </cell>
          <cell r="AD35">
            <v>2834</v>
          </cell>
          <cell r="AE35">
            <v>3349</v>
          </cell>
          <cell r="AF35">
            <v>3671</v>
          </cell>
          <cell r="AG35">
            <v>4154</v>
          </cell>
          <cell r="AH35">
            <v>4864</v>
          </cell>
          <cell r="AI35">
            <v>4457</v>
          </cell>
          <cell r="AJ35">
            <v>5062</v>
          </cell>
          <cell r="AK35">
            <v>5029</v>
          </cell>
          <cell r="AL35">
            <v>4550</v>
          </cell>
          <cell r="AM35">
            <v>3802</v>
          </cell>
          <cell r="AN35">
            <v>3210</v>
          </cell>
          <cell r="AO35">
            <v>2540</v>
          </cell>
          <cell r="AP35">
            <v>3107</v>
          </cell>
          <cell r="AQ35">
            <v>4065</v>
          </cell>
          <cell r="AR35">
            <v>3810</v>
          </cell>
          <cell r="AS35">
            <v>4004</v>
          </cell>
          <cell r="AT35">
            <v>4707</v>
          </cell>
          <cell r="AU35">
            <v>4458</v>
          </cell>
          <cell r="AV35">
            <v>4272</v>
          </cell>
          <cell r="AW35">
            <v>3862</v>
          </cell>
          <cell r="AX35">
            <v>3462</v>
          </cell>
          <cell r="AY35">
            <v>2275</v>
          </cell>
          <cell r="AZ35">
            <v>2499</v>
          </cell>
          <cell r="BA35">
            <v>3150</v>
          </cell>
          <cell r="BB35">
            <v>3701</v>
          </cell>
          <cell r="BC35">
            <v>4251</v>
          </cell>
          <cell r="BD35">
            <v>3578</v>
          </cell>
          <cell r="BE35">
            <v>4185</v>
          </cell>
          <cell r="BF35">
            <v>3875</v>
          </cell>
          <cell r="BG35">
            <v>4471</v>
          </cell>
          <cell r="BH35">
            <v>4853</v>
          </cell>
          <cell r="BI35">
            <v>5593</v>
          </cell>
          <cell r="BJ35">
            <v>4681</v>
          </cell>
          <cell r="BK35">
            <v>2561</v>
          </cell>
          <cell r="BL35">
            <v>2647</v>
          </cell>
          <cell r="BM35">
            <v>2558</v>
          </cell>
          <cell r="BN35">
            <v>2476</v>
          </cell>
          <cell r="BO35">
            <v>3305</v>
          </cell>
          <cell r="BP35">
            <v>3954</v>
          </cell>
          <cell r="BQ35">
            <v>4062</v>
          </cell>
          <cell r="BR35">
            <v>4253</v>
          </cell>
          <cell r="BS35">
            <v>4307</v>
          </cell>
          <cell r="BT35">
            <v>4821</v>
          </cell>
          <cell r="BU35">
            <v>4950</v>
          </cell>
          <cell r="BV35">
            <v>4127.9999999999991</v>
          </cell>
          <cell r="BW35">
            <v>2964</v>
          </cell>
          <cell r="BX35">
            <v>2425</v>
          </cell>
          <cell r="BY35">
            <v>1771</v>
          </cell>
          <cell r="BZ35">
            <v>2334</v>
          </cell>
          <cell r="CA35">
            <v>3268</v>
          </cell>
          <cell r="CB35">
            <v>3963</v>
          </cell>
          <cell r="CC35">
            <v>4437</v>
          </cell>
          <cell r="CD35">
            <v>4684</v>
          </cell>
          <cell r="CE35">
            <v>5644</v>
          </cell>
          <cell r="CF35">
            <v>6271</v>
          </cell>
          <cell r="CG35">
            <v>5882</v>
          </cell>
          <cell r="CH35">
            <v>5977</v>
          </cell>
          <cell r="CI35">
            <v>4583</v>
          </cell>
          <cell r="CJ35">
            <v>3300.821428571428</v>
          </cell>
          <cell r="CK35">
            <v>3198</v>
          </cell>
          <cell r="CL35">
            <v>4114.0000000000009</v>
          </cell>
          <cell r="CM35">
            <v>4674</v>
          </cell>
          <cell r="CN35">
            <v>5084</v>
          </cell>
          <cell r="CO35">
            <v>6039</v>
          </cell>
          <cell r="CP35">
            <v>6127</v>
          </cell>
          <cell r="CQ35">
            <v>6567</v>
          </cell>
          <cell r="CR35">
            <v>6295</v>
          </cell>
          <cell r="CS35">
            <v>5070</v>
          </cell>
          <cell r="CT35">
            <v>5184</v>
          </cell>
          <cell r="CU35">
            <v>3255</v>
          </cell>
          <cell r="CV35">
            <v>1888.0000000000002</v>
          </cell>
          <cell r="CW35">
            <v>1292</v>
          </cell>
          <cell r="CX35">
            <v>1919</v>
          </cell>
          <cell r="CY35">
            <v>2687</v>
          </cell>
          <cell r="CZ35">
            <v>3687</v>
          </cell>
          <cell r="DA35">
            <v>3194</v>
          </cell>
          <cell r="DB35">
            <v>3710</v>
          </cell>
          <cell r="DC35">
            <v>4442</v>
          </cell>
          <cell r="DD35">
            <v>4777</v>
          </cell>
          <cell r="DE35">
            <v>4721</v>
          </cell>
          <cell r="DF35">
            <v>4114.0000000000009</v>
          </cell>
          <cell r="DG35">
            <v>2291</v>
          </cell>
          <cell r="DH35">
            <v>2211</v>
          </cell>
          <cell r="DI35">
            <v>2109</v>
          </cell>
          <cell r="DJ35">
            <v>2678</v>
          </cell>
          <cell r="DK35">
            <v>3037</v>
          </cell>
          <cell r="DL35">
            <v>4271</v>
          </cell>
          <cell r="DM35">
            <v>5281</v>
          </cell>
          <cell r="DN35">
            <v>5598</v>
          </cell>
          <cell r="DO35">
            <v>5712</v>
          </cell>
          <cell r="DP35">
            <v>6479</v>
          </cell>
          <cell r="DQ35">
            <v>6199</v>
          </cell>
          <cell r="DR35">
            <v>5707</v>
          </cell>
          <cell r="DS35">
            <v>4147.9999999999991</v>
          </cell>
          <cell r="DT35">
            <v>1841</v>
          </cell>
          <cell r="DU35">
            <v>2069</v>
          </cell>
          <cell r="DV35">
            <v>2987</v>
          </cell>
          <cell r="DW35">
            <v>4235</v>
          </cell>
          <cell r="DX35">
            <v>4336</v>
          </cell>
          <cell r="DY35">
            <v>4360</v>
          </cell>
          <cell r="DZ35">
            <v>4805</v>
          </cell>
          <cell r="EA35">
            <v>5897</v>
          </cell>
          <cell r="EB35">
            <v>6995</v>
          </cell>
          <cell r="EC35">
            <v>7086</v>
          </cell>
          <cell r="ED35">
            <v>6723</v>
          </cell>
          <cell r="EE35">
            <v>5041</v>
          </cell>
          <cell r="EF35">
            <v>3521</v>
          </cell>
          <cell r="EG35">
            <v>3686</v>
          </cell>
          <cell r="EH35">
            <v>4241</v>
          </cell>
          <cell r="EI35">
            <v>3869</v>
          </cell>
          <cell r="EJ35">
            <v>3955.0000000000005</v>
          </cell>
          <cell r="EK35">
            <v>5249</v>
          </cell>
          <cell r="EL35">
            <v>6643</v>
          </cell>
          <cell r="EM35">
            <v>7213</v>
          </cell>
          <cell r="EN35">
            <v>6745</v>
          </cell>
          <cell r="EO35">
            <v>7284</v>
          </cell>
          <cell r="EP35">
            <v>6014</v>
          </cell>
          <cell r="EQ35">
            <v>5129</v>
          </cell>
          <cell r="ER35">
            <v>4207</v>
          </cell>
          <cell r="ES35">
            <v>2949</v>
          </cell>
          <cell r="ET35">
            <v>2705</v>
          </cell>
          <cell r="EU35">
            <v>3729</v>
          </cell>
          <cell r="EV35">
            <v>4482</v>
          </cell>
          <cell r="EW35">
            <v>5051</v>
          </cell>
          <cell r="EX35">
            <v>5915</v>
          </cell>
          <cell r="EY35">
            <v>5599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-629.99999999999989</v>
          </cell>
          <cell r="FF35">
            <v>-406.99999999999989</v>
          </cell>
          <cell r="FG35">
            <v>314.00000000000011</v>
          </cell>
          <cell r="FH35">
            <v>1491</v>
          </cell>
          <cell r="FI35">
            <v>1789</v>
          </cell>
          <cell r="FJ35">
            <v>3247</v>
          </cell>
          <cell r="FK35">
            <v>4435</v>
          </cell>
          <cell r="FL35">
            <v>3975</v>
          </cell>
          <cell r="FM35">
            <v>4107</v>
          </cell>
          <cell r="FN35">
            <v>2914</v>
          </cell>
          <cell r="FO35">
            <v>2187</v>
          </cell>
          <cell r="FP35">
            <v>1079</v>
          </cell>
          <cell r="FQ35">
            <v>431.00000000000011</v>
          </cell>
          <cell r="FR35">
            <v>367.00000000000011</v>
          </cell>
          <cell r="FS35">
            <v>854.00000000000011</v>
          </cell>
          <cell r="FT35">
            <v>1745</v>
          </cell>
          <cell r="FU35">
            <v>2362</v>
          </cell>
          <cell r="FV35">
            <v>4820</v>
          </cell>
          <cell r="FW35">
            <v>4862</v>
          </cell>
          <cell r="FX35">
            <v>5161</v>
          </cell>
          <cell r="FY35">
            <v>4765</v>
          </cell>
          <cell r="FZ35">
            <v>3515</v>
          </cell>
          <cell r="GA35">
            <v>3801</v>
          </cell>
          <cell r="GB35">
            <v>5343.0000000000018</v>
          </cell>
          <cell r="GC35">
            <v>4659</v>
          </cell>
          <cell r="GD35">
            <v>3633</v>
          </cell>
          <cell r="GE35">
            <v>5052.0007548527237</v>
          </cell>
          <cell r="GF35">
            <v>5986.3500707653438</v>
          </cell>
          <cell r="GG35">
            <v>6972.5334557347078</v>
          </cell>
          <cell r="GH35">
            <v>7946.6389783031927</v>
          </cell>
          <cell r="GI35">
            <v>8889.1213079012014</v>
          </cell>
          <cell r="GJ35">
            <v>9459.087645042433</v>
          </cell>
          <cell r="GK35">
            <v>9460.8665820427577</v>
          </cell>
          <cell r="GL35">
            <v>8963.3012330853217</v>
          </cell>
          <cell r="GM35">
            <v>6996.9070219238311</v>
          </cell>
          <cell r="GN35">
            <v>5885.1894821715996</v>
          </cell>
          <cell r="GO35">
            <v>6029.4217534641466</v>
          </cell>
          <cell r="GP35">
            <v>7701.8399081396874</v>
          </cell>
          <cell r="GQ35">
            <v>10428.96013570232</v>
          </cell>
          <cell r="GR35">
            <v>13151.618202314783</v>
          </cell>
          <cell r="GS35">
            <v>16182.701784040484</v>
          </cell>
          <cell r="GT35">
            <v>19391.672484985356</v>
          </cell>
          <cell r="GU35">
            <v>22475.583541209868</v>
          </cell>
          <cell r="GV35">
            <v>25093.313034424944</v>
          </cell>
          <cell r="GW35">
            <v>27379.85720693045</v>
          </cell>
        </row>
        <row r="41">
          <cell r="C41">
            <v>13.482293513911868</v>
          </cell>
          <cell r="D41">
            <v>10.023902781407699</v>
          </cell>
          <cell r="E41">
            <v>7.6009821929883303</v>
          </cell>
          <cell r="F41">
            <v>11.856850932440166</v>
          </cell>
          <cell r="G41">
            <v>19.178941362793587</v>
          </cell>
          <cell r="H41">
            <v>17.657518865490516</v>
          </cell>
          <cell r="I41">
            <v>26.075033981117901</v>
          </cell>
          <cell r="J41">
            <v>20.393158226457363</v>
          </cell>
          <cell r="K41">
            <v>19.637587596920174</v>
          </cell>
          <cell r="L41">
            <v>29.19671400801025</v>
          </cell>
          <cell r="M41">
            <v>27.099359080510975</v>
          </cell>
          <cell r="N41">
            <v>14.428741859912993</v>
          </cell>
          <cell r="O41">
            <v>17.261947937582509</v>
          </cell>
          <cell r="P41">
            <v>14.783998864372496</v>
          </cell>
          <cell r="Q41">
            <v>10.159678670038687</v>
          </cell>
          <cell r="R41">
            <v>16.139719963148956</v>
          </cell>
          <cell r="S41">
            <v>19.084348491074447</v>
          </cell>
          <cell r="T41">
            <v>20.99642898289061</v>
          </cell>
          <cell r="U41">
            <v>24.256563848081875</v>
          </cell>
          <cell r="V41">
            <v>28.054170168244003</v>
          </cell>
          <cell r="W41">
            <v>24.574657339723757</v>
          </cell>
          <cell r="X41">
            <v>25.09562441162532</v>
          </cell>
          <cell r="Y41">
            <v>24.024472028897367</v>
          </cell>
          <cell r="Z41">
            <v>23.422309542484395</v>
          </cell>
          <cell r="AA41">
            <v>18.378336497296662</v>
          </cell>
          <cell r="AB41">
            <v>5.740565424005081</v>
          </cell>
          <cell r="AC41">
            <v>13.928600789566667</v>
          </cell>
          <cell r="AD41">
            <v>12.276271599315193</v>
          </cell>
          <cell r="AE41">
            <v>15.53279619748092</v>
          </cell>
          <cell r="AF41">
            <v>18.923991149841036</v>
          </cell>
          <cell r="AG41">
            <v>21.384000349233101</v>
          </cell>
          <cell r="AH41">
            <v>24.006215334982137</v>
          </cell>
          <cell r="AI41">
            <v>19.146781496752055</v>
          </cell>
          <cell r="AJ41">
            <v>23.751036046351494</v>
          </cell>
          <cell r="AK41">
            <v>20.866538355304211</v>
          </cell>
          <cell r="AL41">
            <v>16.410588444845096</v>
          </cell>
          <cell r="AM41">
            <v>12.751327757194272</v>
          </cell>
          <cell r="AN41">
            <v>11.674087059441637</v>
          </cell>
          <cell r="AO41">
            <v>10.335946092195831</v>
          </cell>
          <cell r="AP41">
            <v>13.919894649091656</v>
          </cell>
          <cell r="AQ41">
            <v>17.349671224599245</v>
          </cell>
          <cell r="AR41">
            <v>19.911316200985304</v>
          </cell>
          <cell r="AS41">
            <v>20.076900280262929</v>
          </cell>
          <cell r="AT41">
            <v>25.270395390791151</v>
          </cell>
          <cell r="AU41">
            <v>22.072842180497943</v>
          </cell>
          <cell r="AV41">
            <v>19.239491670578317</v>
          </cell>
          <cell r="AW41">
            <v>17.075224749084743</v>
          </cell>
          <cell r="AX41">
            <v>13.645024541471324</v>
          </cell>
          <cell r="AY41">
            <v>7.8353737120996954</v>
          </cell>
          <cell r="AZ41">
            <v>9.4848979311360306</v>
          </cell>
          <cell r="BA41">
            <v>13.422517665011377</v>
          </cell>
          <cell r="BB41">
            <v>17.586613459025163</v>
          </cell>
          <cell r="BC41">
            <v>22.519424384254592</v>
          </cell>
          <cell r="BD41">
            <v>16.894994282148112</v>
          </cell>
          <cell r="BE41">
            <v>20.651901318764892</v>
          </cell>
          <cell r="BF41">
            <v>19.714849715899586</v>
          </cell>
          <cell r="BG41">
            <v>23.407438879983548</v>
          </cell>
          <cell r="BH41">
            <v>23.123987052790326</v>
          </cell>
          <cell r="BI41">
            <v>26.204279830947037</v>
          </cell>
          <cell r="BJ41">
            <v>16.667768863470904</v>
          </cell>
          <cell r="BK41">
            <v>8.3467624819232622</v>
          </cell>
          <cell r="BL41">
            <v>9.5047205315512873</v>
          </cell>
          <cell r="BM41">
            <v>11.058266985063375</v>
          </cell>
          <cell r="BN41">
            <v>12.109382888346774</v>
          </cell>
          <cell r="BO41">
            <v>18.224849216955874</v>
          </cell>
          <cell r="BP41">
            <v>22.33005759416152</v>
          </cell>
          <cell r="BQ41">
            <v>22.693450092252</v>
          </cell>
          <cell r="BR41">
            <v>24.146455139895941</v>
          </cell>
          <cell r="BS41">
            <v>23.053457727781378</v>
          </cell>
          <cell r="BT41">
            <v>24.732551046554271</v>
          </cell>
          <cell r="BU41">
            <v>23.575940326770009</v>
          </cell>
          <cell r="BV41">
            <v>13.715919460539423</v>
          </cell>
          <cell r="BW41">
            <v>10.261079398379161</v>
          </cell>
          <cell r="BX41">
            <v>9.0450092233537145</v>
          </cell>
          <cell r="BY41">
            <v>7.3593787161392896</v>
          </cell>
          <cell r="BZ41">
            <v>11.863040095045985</v>
          </cell>
          <cell r="CA41">
            <v>18.702831848493378</v>
          </cell>
          <cell r="CB41">
            <v>21.68174044546047</v>
          </cell>
          <cell r="CC41">
            <v>24.549396053128369</v>
          </cell>
          <cell r="CD41">
            <v>24.586120193663916</v>
          </cell>
          <cell r="CE41">
            <v>28.834167246463839</v>
          </cell>
          <cell r="CF41">
            <v>33.881053853774191</v>
          </cell>
          <cell r="CG41">
            <v>25.208389411564792</v>
          </cell>
          <cell r="CH41">
            <v>25.096701580750786</v>
          </cell>
          <cell r="CI41">
            <v>19.798962840703499</v>
          </cell>
          <cell r="CJ41">
            <v>13.689567406487258</v>
          </cell>
          <cell r="CK41">
            <v>16.606550285695516</v>
          </cell>
          <cell r="CL41">
            <v>23.43817324160355</v>
          </cell>
          <cell r="CM41">
            <v>26.168792160746865</v>
          </cell>
          <cell r="CN41">
            <v>27.990923029902426</v>
          </cell>
          <cell r="CO41">
            <v>41.363112344853604</v>
          </cell>
          <cell r="CP41">
            <v>40.013397256243977</v>
          </cell>
          <cell r="CQ41">
            <v>45.830153627274221</v>
          </cell>
          <cell r="CR41">
            <v>35.695562983711632</v>
          </cell>
          <cell r="CS41">
            <v>22.464052733913761</v>
          </cell>
          <cell r="CT41">
            <v>25.363587597466008</v>
          </cell>
          <cell r="CU41">
            <v>11.527984380156035</v>
          </cell>
          <cell r="CV41">
            <v>6.9037913433108571</v>
          </cell>
          <cell r="CW41">
            <v>5.5152183252281999</v>
          </cell>
          <cell r="CX41">
            <v>10.148157967435482</v>
          </cell>
          <cell r="CY41">
            <v>15.340464601337899</v>
          </cell>
          <cell r="CZ41">
            <v>21.322196557804951</v>
          </cell>
          <cell r="DA41">
            <v>15.508428606732819</v>
          </cell>
          <cell r="DB41">
            <v>20.618670240878107</v>
          </cell>
          <cell r="DC41">
            <v>24.344151490267588</v>
          </cell>
          <cell r="DD41">
            <v>24.304913552992168</v>
          </cell>
          <cell r="DE41">
            <v>20.43873507570774</v>
          </cell>
          <cell r="DF41">
            <v>15.317989320623457</v>
          </cell>
          <cell r="DG41">
            <v>8.1394161474597588</v>
          </cell>
          <cell r="DH41">
            <v>8.1046744172973</v>
          </cell>
          <cell r="DI41">
            <v>9.4027160509305645</v>
          </cell>
          <cell r="DJ41">
            <v>12.599729457517526</v>
          </cell>
          <cell r="DK41">
            <v>15.350803521328709</v>
          </cell>
          <cell r="DL41">
            <v>22.171592857920054</v>
          </cell>
          <cell r="DM41">
            <v>27.507803301927492</v>
          </cell>
          <cell r="DN41">
            <v>29.034452513009498</v>
          </cell>
          <cell r="DO41">
            <v>26.837527680817498</v>
          </cell>
          <cell r="DP41">
            <v>27.758106565980267</v>
          </cell>
          <cell r="DQ41">
            <v>27.466854876492672</v>
          </cell>
          <cell r="DR41">
            <v>21.90601418625867</v>
          </cell>
          <cell r="DS41">
            <v>14.589742546277959</v>
          </cell>
          <cell r="DT41">
            <v>6.2878910027463206</v>
          </cell>
          <cell r="DU41">
            <v>8.5046350086493199</v>
          </cell>
          <cell r="DV41">
            <v>13.700449279265841</v>
          </cell>
          <cell r="DW41">
            <v>18.392653186487841</v>
          </cell>
          <cell r="DX41">
            <v>18.872541143404739</v>
          </cell>
          <cell r="DY41">
            <v>19.167932943081194</v>
          </cell>
          <cell r="DZ41">
            <v>22.439617598815357</v>
          </cell>
          <cell r="EA41">
            <v>24.906910112484166</v>
          </cell>
          <cell r="EB41">
            <v>31.571907743618528</v>
          </cell>
          <cell r="EC41">
            <v>28.651318184000736</v>
          </cell>
          <cell r="ED41">
            <v>23.481261625649971</v>
          </cell>
          <cell r="EE41">
            <v>16.750383079900669</v>
          </cell>
          <cell r="EF41">
            <v>12.277127996712949</v>
          </cell>
          <cell r="EG41">
            <v>15.403698006567605</v>
          </cell>
          <cell r="EH41">
            <v>19.247021233155085</v>
          </cell>
          <cell r="EI41">
            <v>16.400972884266292</v>
          </cell>
          <cell r="EJ41">
            <v>16.866117953344776</v>
          </cell>
          <cell r="EK41">
            <v>23.772173003445676</v>
          </cell>
          <cell r="EL41">
            <v>32.534745370455973</v>
          </cell>
          <cell r="EM41">
            <v>36.043375438912349</v>
          </cell>
          <cell r="EN41">
            <v>28.515533237672376</v>
          </cell>
          <cell r="EO41">
            <v>33.065124019117889</v>
          </cell>
          <cell r="EP41">
            <v>21.249015960671002</v>
          </cell>
          <cell r="EQ41">
            <v>17.774238829564503</v>
          </cell>
          <cell r="ER41">
            <v>15.068032749652881</v>
          </cell>
          <cell r="ES41">
            <v>10.18904942362443</v>
          </cell>
          <cell r="ET41">
            <v>11.427934891744174</v>
          </cell>
          <cell r="EU41">
            <v>16.531873450563392</v>
          </cell>
          <cell r="EV41">
            <v>20.466096893708325</v>
          </cell>
          <cell r="EW41">
            <v>22.540910979555989</v>
          </cell>
          <cell r="EX41">
            <v>28.072413943893633</v>
          </cell>
          <cell r="EY41">
            <v>23.283491334287355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-2.5718458172236307</v>
          </cell>
          <cell r="FF41">
            <v>-1.4962653217274406</v>
          </cell>
          <cell r="FG41">
            <v>1.3157720188925284</v>
          </cell>
          <cell r="FH41">
            <v>6.5881064684751953</v>
          </cell>
          <cell r="FI41">
            <v>6.7725656545643345</v>
          </cell>
          <cell r="FJ41">
            <v>12.960713376703477</v>
          </cell>
          <cell r="FK41">
            <v>18.738537560947979</v>
          </cell>
          <cell r="FL41">
            <v>11.87907279114496</v>
          </cell>
          <cell r="FM41">
            <v>13.716400626748793</v>
          </cell>
          <cell r="FN41">
            <v>9.8407845870735926</v>
          </cell>
          <cell r="FO41">
            <v>6.6607428708297958</v>
          </cell>
          <cell r="FP41">
            <v>3.3613246806088335</v>
          </cell>
          <cell r="FQ41">
            <v>1.2478528249382521</v>
          </cell>
          <cell r="FR41">
            <v>1.0956391912276144</v>
          </cell>
          <cell r="FS41">
            <v>2.8037951018718323</v>
          </cell>
          <cell r="FT41">
            <v>5.6062175415765747</v>
          </cell>
          <cell r="FU41">
            <v>7.9940615951133589</v>
          </cell>
          <cell r="FV41">
            <v>18.139655439570408</v>
          </cell>
          <cell r="FW41">
            <v>14.117126891619199</v>
          </cell>
          <cell r="FX41">
            <v>17.642613168666571</v>
          </cell>
          <cell r="FY41">
            <v>16.203827874342199</v>
          </cell>
          <cell r="FZ41">
            <v>10.986771391623009</v>
          </cell>
          <cell r="GA41">
            <v>13.215820659631875</v>
          </cell>
          <cell r="GB41">
            <v>17.698418987584979</v>
          </cell>
          <cell r="GC41">
            <v>17.524990575513002</v>
          </cell>
          <cell r="GD41">
            <v>12.923025474441598</v>
          </cell>
          <cell r="GE41">
            <v>19.423641539850468</v>
          </cell>
          <cell r="GF41">
            <v>22.603598540523812</v>
          </cell>
          <cell r="GG41">
            <v>26.667748080201459</v>
          </cell>
          <cell r="GH41">
            <v>30.743268962653005</v>
          </cell>
          <cell r="GI41">
            <v>34.087181499128924</v>
          </cell>
          <cell r="GJ41">
            <v>33.942252586949358</v>
          </cell>
          <cell r="GK41">
            <v>30.338577793172433</v>
          </cell>
          <cell r="GL41">
            <v>26.44595575348173</v>
          </cell>
          <cell r="GM41">
            <v>16.705776931990954</v>
          </cell>
          <cell r="GN41">
            <v>15.404041458362361</v>
          </cell>
          <cell r="GO41">
            <v>17.830869223081933</v>
          </cell>
          <cell r="GP41">
            <v>26.857055924221935</v>
          </cell>
          <cell r="GQ41">
            <v>40.279080472544905</v>
          </cell>
          <cell r="GR41">
            <v>51.275504874064055</v>
          </cell>
          <cell r="GS41">
            <v>63.717599136221274</v>
          </cell>
          <cell r="GT41">
            <v>76.833385071399363</v>
          </cell>
          <cell r="GU41">
            <v>86.170824786956629</v>
          </cell>
          <cell r="GV41">
            <v>87.795779991322675</v>
          </cell>
          <cell r="GW41">
            <v>87.206314086577294</v>
          </cell>
        </row>
        <row r="48">
          <cell r="C48">
            <v>31</v>
          </cell>
          <cell r="D48">
            <v>28</v>
          </cell>
          <cell r="E48">
            <v>31</v>
          </cell>
          <cell r="F48">
            <v>30</v>
          </cell>
          <cell r="G48">
            <v>31</v>
          </cell>
          <cell r="H48">
            <v>30</v>
          </cell>
          <cell r="I48">
            <v>31</v>
          </cell>
          <cell r="J48">
            <v>31</v>
          </cell>
          <cell r="K48">
            <v>30</v>
          </cell>
          <cell r="L48">
            <v>31</v>
          </cell>
          <cell r="M48">
            <v>30</v>
          </cell>
          <cell r="N48">
            <v>31</v>
          </cell>
          <cell r="O48">
            <v>31</v>
          </cell>
          <cell r="P48">
            <v>28</v>
          </cell>
          <cell r="Q48">
            <v>31</v>
          </cell>
          <cell r="R48">
            <v>30</v>
          </cell>
          <cell r="S48">
            <v>31</v>
          </cell>
          <cell r="T48">
            <v>30</v>
          </cell>
          <cell r="U48">
            <v>31</v>
          </cell>
          <cell r="V48">
            <v>31</v>
          </cell>
          <cell r="W48">
            <v>30</v>
          </cell>
          <cell r="X48">
            <v>31</v>
          </cell>
          <cell r="Y48">
            <v>30</v>
          </cell>
          <cell r="Z48">
            <v>31</v>
          </cell>
          <cell r="AA48">
            <v>31</v>
          </cell>
          <cell r="AB48">
            <v>28</v>
          </cell>
          <cell r="AC48">
            <v>31</v>
          </cell>
          <cell r="AD48">
            <v>30</v>
          </cell>
          <cell r="AE48">
            <v>31</v>
          </cell>
          <cell r="AF48">
            <v>30</v>
          </cell>
          <cell r="AG48">
            <v>31</v>
          </cell>
          <cell r="AH48">
            <v>31</v>
          </cell>
          <cell r="AI48">
            <v>30</v>
          </cell>
          <cell r="AJ48">
            <v>31</v>
          </cell>
          <cell r="AK48">
            <v>30</v>
          </cell>
          <cell r="AL48">
            <v>31</v>
          </cell>
          <cell r="AM48">
            <v>31</v>
          </cell>
          <cell r="AN48">
            <v>29</v>
          </cell>
          <cell r="AO48">
            <v>31</v>
          </cell>
          <cell r="AP48">
            <v>30</v>
          </cell>
          <cell r="AQ48">
            <v>31</v>
          </cell>
          <cell r="AR48">
            <v>30</v>
          </cell>
          <cell r="AS48">
            <v>31</v>
          </cell>
          <cell r="AT48">
            <v>31</v>
          </cell>
          <cell r="AU48">
            <v>30</v>
          </cell>
          <cell r="AV48">
            <v>31</v>
          </cell>
          <cell r="AW48">
            <v>30</v>
          </cell>
          <cell r="AX48">
            <v>31</v>
          </cell>
          <cell r="AY48">
            <v>31</v>
          </cell>
          <cell r="AZ48">
            <v>28</v>
          </cell>
          <cell r="BA48">
            <v>31</v>
          </cell>
          <cell r="BB48">
            <v>30</v>
          </cell>
          <cell r="BC48">
            <v>31</v>
          </cell>
          <cell r="BD48">
            <v>30</v>
          </cell>
          <cell r="BE48">
            <v>31</v>
          </cell>
          <cell r="BF48">
            <v>31</v>
          </cell>
          <cell r="BG48">
            <v>30</v>
          </cell>
          <cell r="BH48">
            <v>31</v>
          </cell>
          <cell r="BI48">
            <v>30</v>
          </cell>
          <cell r="BJ48">
            <v>31</v>
          </cell>
          <cell r="BK48">
            <v>31</v>
          </cell>
          <cell r="BL48">
            <v>28</v>
          </cell>
          <cell r="BM48">
            <v>31</v>
          </cell>
          <cell r="BN48">
            <v>30</v>
          </cell>
          <cell r="BO48">
            <v>31</v>
          </cell>
          <cell r="BP48">
            <v>30</v>
          </cell>
          <cell r="BQ48">
            <v>31</v>
          </cell>
          <cell r="BR48">
            <v>31</v>
          </cell>
          <cell r="BS48">
            <v>30</v>
          </cell>
          <cell r="BT48">
            <v>31</v>
          </cell>
          <cell r="BU48">
            <v>30</v>
          </cell>
          <cell r="BV48">
            <v>31</v>
          </cell>
          <cell r="BW48">
            <v>31</v>
          </cell>
          <cell r="BX48">
            <v>28</v>
          </cell>
          <cell r="BY48">
            <v>31</v>
          </cell>
          <cell r="BZ48">
            <v>30</v>
          </cell>
          <cell r="CA48">
            <v>31</v>
          </cell>
          <cell r="CB48">
            <v>30</v>
          </cell>
          <cell r="CC48">
            <v>31</v>
          </cell>
          <cell r="CD48">
            <v>31</v>
          </cell>
          <cell r="CE48">
            <v>30</v>
          </cell>
          <cell r="CF48">
            <v>31</v>
          </cell>
          <cell r="CG48">
            <v>30</v>
          </cell>
          <cell r="CH48">
            <v>31</v>
          </cell>
          <cell r="CI48">
            <v>31</v>
          </cell>
          <cell r="CJ48">
            <v>29</v>
          </cell>
          <cell r="CK48">
            <v>31</v>
          </cell>
          <cell r="CL48">
            <v>30</v>
          </cell>
          <cell r="CM48">
            <v>31</v>
          </cell>
          <cell r="CN48">
            <v>30</v>
          </cell>
          <cell r="CO48">
            <v>31</v>
          </cell>
          <cell r="CP48">
            <v>31</v>
          </cell>
          <cell r="CQ48">
            <v>30</v>
          </cell>
          <cell r="CR48">
            <v>31</v>
          </cell>
          <cell r="CS48">
            <v>30</v>
          </cell>
          <cell r="CT48">
            <v>31</v>
          </cell>
          <cell r="CU48">
            <v>31</v>
          </cell>
          <cell r="CV48">
            <v>28</v>
          </cell>
          <cell r="CW48">
            <v>31</v>
          </cell>
          <cell r="CX48">
            <v>30</v>
          </cell>
          <cell r="CY48">
            <v>31</v>
          </cell>
          <cell r="CZ48">
            <v>30</v>
          </cell>
          <cell r="DA48">
            <v>31</v>
          </cell>
          <cell r="DB48">
            <v>31</v>
          </cell>
          <cell r="DC48">
            <v>30</v>
          </cell>
          <cell r="DD48">
            <v>31</v>
          </cell>
          <cell r="DE48">
            <v>30</v>
          </cell>
          <cell r="DF48">
            <v>31</v>
          </cell>
          <cell r="DG48">
            <v>31</v>
          </cell>
          <cell r="DH48">
            <v>28</v>
          </cell>
          <cell r="DI48">
            <v>31</v>
          </cell>
          <cell r="DJ48">
            <v>30</v>
          </cell>
          <cell r="DK48">
            <v>31</v>
          </cell>
          <cell r="DL48">
            <v>30</v>
          </cell>
          <cell r="DM48">
            <v>31</v>
          </cell>
          <cell r="DN48">
            <v>31</v>
          </cell>
          <cell r="DO48">
            <v>30</v>
          </cell>
          <cell r="DP48">
            <v>31</v>
          </cell>
          <cell r="DQ48">
            <v>30</v>
          </cell>
          <cell r="DR48">
            <v>31</v>
          </cell>
          <cell r="DS48">
            <v>31</v>
          </cell>
          <cell r="DT48">
            <v>28</v>
          </cell>
          <cell r="DU48">
            <v>31</v>
          </cell>
          <cell r="DV48">
            <v>30</v>
          </cell>
          <cell r="DW48">
            <v>31</v>
          </cell>
          <cell r="DX48">
            <v>30</v>
          </cell>
          <cell r="DY48">
            <v>31</v>
          </cell>
          <cell r="DZ48">
            <v>31</v>
          </cell>
          <cell r="EA48">
            <v>30</v>
          </cell>
          <cell r="EB48">
            <v>31</v>
          </cell>
          <cell r="EC48">
            <v>30</v>
          </cell>
          <cell r="ED48">
            <v>31</v>
          </cell>
          <cell r="EE48">
            <v>31</v>
          </cell>
          <cell r="EF48">
            <v>29</v>
          </cell>
          <cell r="EG48">
            <v>31</v>
          </cell>
          <cell r="EH48">
            <v>30</v>
          </cell>
          <cell r="EI48">
            <v>31</v>
          </cell>
          <cell r="EJ48">
            <v>30</v>
          </cell>
          <cell r="EK48">
            <v>31</v>
          </cell>
          <cell r="EL48">
            <v>31</v>
          </cell>
          <cell r="EM48">
            <v>30</v>
          </cell>
          <cell r="EN48">
            <v>31</v>
          </cell>
          <cell r="EO48">
            <v>30</v>
          </cell>
          <cell r="EP48">
            <v>31</v>
          </cell>
          <cell r="EQ48">
            <v>31</v>
          </cell>
          <cell r="ER48">
            <v>28</v>
          </cell>
          <cell r="ES48">
            <v>31</v>
          </cell>
          <cell r="ET48">
            <v>30</v>
          </cell>
          <cell r="EU48">
            <v>31</v>
          </cell>
          <cell r="EV48">
            <v>30</v>
          </cell>
          <cell r="EW48">
            <v>31</v>
          </cell>
          <cell r="EX48">
            <v>31</v>
          </cell>
          <cell r="EY48">
            <v>30</v>
          </cell>
          <cell r="EZ48">
            <v>31</v>
          </cell>
          <cell r="FA48">
            <v>30</v>
          </cell>
          <cell r="FB48">
            <v>31</v>
          </cell>
          <cell r="FC48">
            <v>31</v>
          </cell>
          <cell r="FD48">
            <v>28</v>
          </cell>
          <cell r="FE48">
            <v>31</v>
          </cell>
          <cell r="FF48">
            <v>30</v>
          </cell>
          <cell r="FG48">
            <v>31</v>
          </cell>
          <cell r="FH48">
            <v>30</v>
          </cell>
          <cell r="FI48">
            <v>31</v>
          </cell>
          <cell r="FJ48">
            <v>31</v>
          </cell>
          <cell r="FK48">
            <v>30</v>
          </cell>
          <cell r="FL48">
            <v>31</v>
          </cell>
          <cell r="FM48">
            <v>30</v>
          </cell>
          <cell r="FN48">
            <v>31</v>
          </cell>
          <cell r="FO48">
            <v>31</v>
          </cell>
          <cell r="FP48">
            <v>28</v>
          </cell>
          <cell r="FQ48">
            <v>31</v>
          </cell>
          <cell r="FR48">
            <v>30</v>
          </cell>
          <cell r="FS48">
            <v>31</v>
          </cell>
          <cell r="FT48">
            <v>30</v>
          </cell>
          <cell r="FU48">
            <v>31</v>
          </cell>
          <cell r="FV48">
            <v>31</v>
          </cell>
          <cell r="FW48">
            <v>30</v>
          </cell>
          <cell r="FX48">
            <v>31</v>
          </cell>
          <cell r="FY48">
            <v>30</v>
          </cell>
          <cell r="FZ48">
            <v>31</v>
          </cell>
          <cell r="GA48">
            <v>31</v>
          </cell>
          <cell r="GB48">
            <v>29</v>
          </cell>
          <cell r="GC48">
            <v>31</v>
          </cell>
          <cell r="GD48">
            <v>30</v>
          </cell>
          <cell r="GE48">
            <v>31</v>
          </cell>
          <cell r="GF48">
            <v>30</v>
          </cell>
          <cell r="GG48">
            <v>31</v>
          </cell>
          <cell r="GH48">
            <v>31</v>
          </cell>
          <cell r="GI48">
            <v>30</v>
          </cell>
          <cell r="GJ48">
            <v>31</v>
          </cell>
          <cell r="GK48">
            <v>30</v>
          </cell>
          <cell r="GL48">
            <v>31</v>
          </cell>
          <cell r="GM48">
            <v>31</v>
          </cell>
          <cell r="GN48">
            <v>28</v>
          </cell>
          <cell r="GO48">
            <v>31</v>
          </cell>
          <cell r="GP48">
            <v>30</v>
          </cell>
          <cell r="GQ48">
            <v>31</v>
          </cell>
          <cell r="GR48">
            <v>30</v>
          </cell>
          <cell r="GS48">
            <v>31</v>
          </cell>
          <cell r="GT48">
            <v>31</v>
          </cell>
          <cell r="GU48">
            <v>30</v>
          </cell>
          <cell r="GV48">
            <v>31</v>
          </cell>
          <cell r="GW48">
            <v>30</v>
          </cell>
        </row>
      </sheetData>
      <sheetData sheetId="3">
        <row r="3">
          <cell r="C3">
            <v>38367</v>
          </cell>
          <cell r="D3">
            <v>38398</v>
          </cell>
          <cell r="E3">
            <v>38426</v>
          </cell>
          <cell r="F3">
            <v>38457</v>
          </cell>
          <cell r="G3">
            <v>38487</v>
          </cell>
          <cell r="H3">
            <v>38518</v>
          </cell>
          <cell r="I3">
            <v>38548</v>
          </cell>
          <cell r="J3">
            <v>38579</v>
          </cell>
          <cell r="K3">
            <v>38610</v>
          </cell>
          <cell r="L3">
            <v>38640</v>
          </cell>
          <cell r="M3">
            <v>38671</v>
          </cell>
          <cell r="N3">
            <v>38701</v>
          </cell>
          <cell r="O3">
            <v>38732</v>
          </cell>
          <cell r="P3">
            <v>38763</v>
          </cell>
          <cell r="Q3">
            <v>38791</v>
          </cell>
          <cell r="R3">
            <v>38822</v>
          </cell>
          <cell r="S3">
            <v>38852</v>
          </cell>
          <cell r="T3">
            <v>38883</v>
          </cell>
          <cell r="U3">
            <v>38913</v>
          </cell>
          <cell r="V3">
            <v>38944</v>
          </cell>
          <cell r="W3">
            <v>38975</v>
          </cell>
          <cell r="X3">
            <v>39005</v>
          </cell>
          <cell r="Y3">
            <v>39036</v>
          </cell>
          <cell r="Z3">
            <v>39066</v>
          </cell>
          <cell r="AA3">
            <v>39097</v>
          </cell>
          <cell r="AB3">
            <v>39128</v>
          </cell>
          <cell r="AC3">
            <v>39156</v>
          </cell>
          <cell r="AD3">
            <v>39187</v>
          </cell>
          <cell r="AE3">
            <v>39217</v>
          </cell>
          <cell r="AF3">
            <v>39248</v>
          </cell>
          <cell r="AG3">
            <v>39278</v>
          </cell>
          <cell r="AH3">
            <v>39309</v>
          </cell>
          <cell r="AI3">
            <v>39340</v>
          </cell>
          <cell r="AJ3">
            <v>39370</v>
          </cell>
          <cell r="AK3">
            <v>39401</v>
          </cell>
          <cell r="AL3">
            <v>39431</v>
          </cell>
          <cell r="AM3">
            <v>39462</v>
          </cell>
          <cell r="AN3">
            <v>39493</v>
          </cell>
          <cell r="AO3">
            <v>39522</v>
          </cell>
          <cell r="AP3">
            <v>39553</v>
          </cell>
          <cell r="AQ3">
            <v>39583</v>
          </cell>
          <cell r="AR3">
            <v>39614</v>
          </cell>
          <cell r="AS3">
            <v>39644</v>
          </cell>
          <cell r="AT3">
            <v>39675</v>
          </cell>
          <cell r="AU3">
            <v>39706</v>
          </cell>
          <cell r="AV3">
            <v>39736</v>
          </cell>
          <cell r="AW3">
            <v>39767</v>
          </cell>
          <cell r="AX3">
            <v>39797</v>
          </cell>
          <cell r="AY3">
            <v>39828</v>
          </cell>
          <cell r="AZ3">
            <v>39859</v>
          </cell>
          <cell r="BA3">
            <v>39887</v>
          </cell>
          <cell r="BB3">
            <v>39918</v>
          </cell>
          <cell r="BC3">
            <v>39948</v>
          </cell>
          <cell r="BD3">
            <v>39979</v>
          </cell>
          <cell r="BE3">
            <v>40009</v>
          </cell>
          <cell r="BF3">
            <v>40040</v>
          </cell>
          <cell r="BG3">
            <v>40071</v>
          </cell>
          <cell r="BH3">
            <v>40101</v>
          </cell>
          <cell r="BI3">
            <v>40132</v>
          </cell>
          <cell r="BJ3">
            <v>40162</v>
          </cell>
          <cell r="BK3">
            <v>40193</v>
          </cell>
          <cell r="BL3">
            <v>40224</v>
          </cell>
          <cell r="BM3">
            <v>40252</v>
          </cell>
          <cell r="BN3">
            <v>40283</v>
          </cell>
          <cell r="BO3">
            <v>40313</v>
          </cell>
          <cell r="BP3">
            <v>40344</v>
          </cell>
          <cell r="BQ3">
            <v>40374</v>
          </cell>
          <cell r="BR3">
            <v>40405</v>
          </cell>
          <cell r="BS3">
            <v>40436</v>
          </cell>
          <cell r="BT3">
            <v>40466</v>
          </cell>
          <cell r="BU3">
            <v>40497</v>
          </cell>
          <cell r="BV3">
            <v>40527</v>
          </cell>
          <cell r="BW3">
            <v>40558</v>
          </cell>
          <cell r="BX3">
            <v>40589</v>
          </cell>
          <cell r="BY3">
            <v>40617</v>
          </cell>
          <cell r="BZ3">
            <v>40648</v>
          </cell>
          <cell r="CA3">
            <v>40678</v>
          </cell>
          <cell r="CB3">
            <v>40709</v>
          </cell>
          <cell r="CC3">
            <v>40739</v>
          </cell>
          <cell r="CD3">
            <v>40770</v>
          </cell>
          <cell r="CE3">
            <v>40801</v>
          </cell>
          <cell r="CF3">
            <v>40831</v>
          </cell>
          <cell r="CG3">
            <v>40862</v>
          </cell>
          <cell r="CH3">
            <v>40892</v>
          </cell>
          <cell r="CI3">
            <v>40923</v>
          </cell>
          <cell r="CJ3">
            <v>40954</v>
          </cell>
          <cell r="CK3">
            <v>40983</v>
          </cell>
          <cell r="CL3">
            <v>41014</v>
          </cell>
          <cell r="CM3">
            <v>41044</v>
          </cell>
          <cell r="CN3">
            <v>41075</v>
          </cell>
          <cell r="CO3">
            <v>41105</v>
          </cell>
          <cell r="CP3">
            <v>41136</v>
          </cell>
          <cell r="CQ3">
            <v>41167</v>
          </cell>
          <cell r="CR3">
            <v>41197</v>
          </cell>
          <cell r="CS3">
            <v>41228</v>
          </cell>
          <cell r="CT3">
            <v>41258</v>
          </cell>
          <cell r="CU3">
            <v>41289</v>
          </cell>
          <cell r="CV3">
            <v>41320</v>
          </cell>
          <cell r="CW3">
            <v>41348</v>
          </cell>
          <cell r="CX3">
            <v>41379</v>
          </cell>
          <cell r="CY3">
            <v>41409</v>
          </cell>
          <cell r="CZ3">
            <v>41440</v>
          </cell>
          <cell r="DA3">
            <v>41470</v>
          </cell>
          <cell r="DB3">
            <v>41501</v>
          </cell>
          <cell r="DC3">
            <v>41532</v>
          </cell>
          <cell r="DD3">
            <v>41562</v>
          </cell>
          <cell r="DE3">
            <v>41593</v>
          </cell>
          <cell r="DF3">
            <v>41623</v>
          </cell>
          <cell r="DG3">
            <v>41654</v>
          </cell>
          <cell r="DH3">
            <v>41685</v>
          </cell>
          <cell r="DI3">
            <v>41713</v>
          </cell>
          <cell r="DJ3">
            <v>41744</v>
          </cell>
          <cell r="DK3">
            <v>41774</v>
          </cell>
          <cell r="DL3">
            <v>41805</v>
          </cell>
          <cell r="DM3">
            <v>41835</v>
          </cell>
          <cell r="DN3">
            <v>41866</v>
          </cell>
          <cell r="DO3">
            <v>41897</v>
          </cell>
          <cell r="DP3">
            <v>41927</v>
          </cell>
          <cell r="DQ3">
            <v>41958</v>
          </cell>
          <cell r="DR3">
            <v>41988</v>
          </cell>
          <cell r="DS3">
            <v>42019</v>
          </cell>
          <cell r="DT3">
            <v>42050</v>
          </cell>
          <cell r="DU3">
            <v>42078</v>
          </cell>
          <cell r="DV3">
            <v>42109</v>
          </cell>
          <cell r="DW3">
            <v>42139</v>
          </cell>
          <cell r="DX3">
            <v>42170</v>
          </cell>
          <cell r="DY3">
            <v>42200</v>
          </cell>
          <cell r="DZ3">
            <v>42231</v>
          </cell>
          <cell r="EA3">
            <v>42262</v>
          </cell>
          <cell r="EB3">
            <v>42292</v>
          </cell>
          <cell r="EC3">
            <v>42323</v>
          </cell>
          <cell r="ED3">
            <v>42353</v>
          </cell>
          <cell r="EE3">
            <v>42384</v>
          </cell>
          <cell r="EF3">
            <v>42415</v>
          </cell>
          <cell r="EG3">
            <v>42444</v>
          </cell>
          <cell r="EH3">
            <v>42475</v>
          </cell>
          <cell r="EI3">
            <v>42505</v>
          </cell>
          <cell r="EJ3">
            <v>42536</v>
          </cell>
          <cell r="EK3">
            <v>42566</v>
          </cell>
          <cell r="EL3">
            <v>42597</v>
          </cell>
          <cell r="EM3">
            <v>42628</v>
          </cell>
          <cell r="EN3">
            <v>42658</v>
          </cell>
          <cell r="EO3">
            <v>42689</v>
          </cell>
          <cell r="EP3">
            <v>42719</v>
          </cell>
          <cell r="EQ3">
            <v>42750</v>
          </cell>
          <cell r="ER3">
            <v>42781</v>
          </cell>
          <cell r="ES3">
            <v>42809</v>
          </cell>
          <cell r="ET3">
            <v>42840</v>
          </cell>
          <cell r="EU3">
            <v>42870</v>
          </cell>
          <cell r="EV3">
            <v>42901</v>
          </cell>
          <cell r="EW3">
            <v>42931</v>
          </cell>
          <cell r="EX3">
            <v>42962</v>
          </cell>
          <cell r="EY3">
            <v>42993</v>
          </cell>
          <cell r="EZ3">
            <v>43023</v>
          </cell>
          <cell r="FA3">
            <v>43054</v>
          </cell>
          <cell r="FB3">
            <v>43084</v>
          </cell>
          <cell r="FC3">
            <v>43115</v>
          </cell>
          <cell r="FD3">
            <v>43146</v>
          </cell>
          <cell r="FE3">
            <v>43174</v>
          </cell>
          <cell r="FF3">
            <v>43205</v>
          </cell>
          <cell r="FG3">
            <v>43235</v>
          </cell>
          <cell r="FH3">
            <v>43266</v>
          </cell>
          <cell r="FI3">
            <v>43296</v>
          </cell>
          <cell r="FJ3">
            <v>43327</v>
          </cell>
          <cell r="FK3">
            <v>43358</v>
          </cell>
          <cell r="FL3">
            <v>43388</v>
          </cell>
          <cell r="FM3">
            <v>43419</v>
          </cell>
          <cell r="FN3">
            <v>43449</v>
          </cell>
          <cell r="FO3">
            <v>43480</v>
          </cell>
          <cell r="FP3">
            <v>43511</v>
          </cell>
          <cell r="FQ3">
            <v>43539</v>
          </cell>
          <cell r="FR3">
            <v>43570</v>
          </cell>
          <cell r="FS3">
            <v>43600</v>
          </cell>
          <cell r="FT3">
            <v>43631</v>
          </cell>
          <cell r="FU3">
            <v>43661</v>
          </cell>
          <cell r="FV3">
            <v>43692</v>
          </cell>
          <cell r="FW3">
            <v>43723</v>
          </cell>
          <cell r="FX3">
            <v>43753</v>
          </cell>
          <cell r="FY3">
            <v>43784</v>
          </cell>
          <cell r="FZ3">
            <v>43814</v>
          </cell>
          <cell r="GA3">
            <v>43845</v>
          </cell>
          <cell r="GB3">
            <v>43876</v>
          </cell>
          <cell r="GC3">
            <v>43905</v>
          </cell>
          <cell r="GD3">
            <v>43936</v>
          </cell>
          <cell r="GE3">
            <v>43966</v>
          </cell>
          <cell r="GF3">
            <v>43997</v>
          </cell>
          <cell r="GG3">
            <v>44027</v>
          </cell>
          <cell r="GH3">
            <v>44058</v>
          </cell>
          <cell r="GI3">
            <v>44089</v>
          </cell>
          <cell r="GJ3">
            <v>44119</v>
          </cell>
          <cell r="GK3">
            <v>44150</v>
          </cell>
          <cell r="GL3">
            <v>44180</v>
          </cell>
          <cell r="GM3">
            <v>44211</v>
          </cell>
          <cell r="GN3">
            <v>44242</v>
          </cell>
          <cell r="GO3">
            <v>44270</v>
          </cell>
          <cell r="GP3">
            <v>44301</v>
          </cell>
          <cell r="GQ3">
            <v>44331</v>
          </cell>
          <cell r="GR3">
            <v>44362</v>
          </cell>
          <cell r="GS3">
            <v>44392</v>
          </cell>
          <cell r="GT3">
            <v>44423</v>
          </cell>
          <cell r="GU3">
            <v>44454</v>
          </cell>
          <cell r="GV3">
            <v>44484</v>
          </cell>
          <cell r="GW3">
            <v>44515</v>
          </cell>
        </row>
        <row r="9">
          <cell r="C9">
            <v>418504.77999333147</v>
          </cell>
          <cell r="D9">
            <v>388878.05188273243</v>
          </cell>
          <cell r="E9">
            <v>335117.68321913789</v>
          </cell>
          <cell r="F9">
            <v>327687.57569225616</v>
          </cell>
          <cell r="G9">
            <v>342408.0057997831</v>
          </cell>
          <cell r="H9">
            <v>323387.57569225621</v>
          </cell>
          <cell r="I9">
            <v>328859.61870300892</v>
          </cell>
          <cell r="J9">
            <v>336117.68321913789</v>
          </cell>
          <cell r="K9">
            <v>339154.24235892284</v>
          </cell>
          <cell r="L9">
            <v>355988.65096107341</v>
          </cell>
          <cell r="M9">
            <v>351387.57569225616</v>
          </cell>
          <cell r="N9">
            <v>383182.19934817019</v>
          </cell>
          <cell r="O9">
            <v>346061.91444096941</v>
          </cell>
          <cell r="P9">
            <v>373187.49047783582</v>
          </cell>
          <cell r="Q9">
            <v>334739.33379580814</v>
          </cell>
          <cell r="R9">
            <v>338556.53809688345</v>
          </cell>
          <cell r="S9">
            <v>302674.8176667759</v>
          </cell>
          <cell r="T9">
            <v>293323.20476355008</v>
          </cell>
          <cell r="U9">
            <v>291094.17250548553</v>
          </cell>
          <cell r="V9">
            <v>312094.17250548559</v>
          </cell>
          <cell r="W9">
            <v>359589.87143021671</v>
          </cell>
          <cell r="X9">
            <v>354287.72089258232</v>
          </cell>
          <cell r="Y9">
            <v>366189.87143021676</v>
          </cell>
          <cell r="Z9">
            <v>403029.65637645329</v>
          </cell>
          <cell r="AA9">
            <v>383441.44810412452</v>
          </cell>
          <cell r="AB9">
            <v>399519.78911794943</v>
          </cell>
          <cell r="AC9">
            <v>347118.86745896324</v>
          </cell>
          <cell r="AD9">
            <v>311210.26530842559</v>
          </cell>
          <cell r="AE9">
            <v>301893.06100735033</v>
          </cell>
          <cell r="AF9">
            <v>297910.26530842565</v>
          </cell>
          <cell r="AG9">
            <v>342118.86745896324</v>
          </cell>
          <cell r="AH9">
            <v>325312.41584606003</v>
          </cell>
          <cell r="AI9">
            <v>320210.26530842565</v>
          </cell>
          <cell r="AJ9">
            <v>339538.22229767288</v>
          </cell>
          <cell r="AK9">
            <v>333076.93197509227</v>
          </cell>
          <cell r="AL9">
            <v>356828.54487831809</v>
          </cell>
          <cell r="AM9">
            <v>368613.75378261978</v>
          </cell>
          <cell r="AN9">
            <v>352264.47680820373</v>
          </cell>
          <cell r="AO9">
            <v>377000.85055681336</v>
          </cell>
          <cell r="AP9">
            <v>307744.93657831871</v>
          </cell>
          <cell r="AQ9">
            <v>309646.0118471359</v>
          </cell>
          <cell r="AR9">
            <v>300778.26991165208</v>
          </cell>
          <cell r="AS9">
            <v>298291.17313745845</v>
          </cell>
          <cell r="AT9">
            <v>304871.81829874881</v>
          </cell>
          <cell r="AU9">
            <v>300478.26991165202</v>
          </cell>
          <cell r="AV9">
            <v>331162.14087939396</v>
          </cell>
          <cell r="AW9">
            <v>374211.60324498534</v>
          </cell>
          <cell r="AX9">
            <v>348129.88281487784</v>
          </cell>
          <cell r="AY9">
            <v>362622.86623472639</v>
          </cell>
          <cell r="AZ9">
            <v>351285.30863103975</v>
          </cell>
          <cell r="BA9">
            <v>357493.83397666184</v>
          </cell>
          <cell r="BB9">
            <v>322440.0705358017</v>
          </cell>
          <cell r="BC9">
            <v>334300.28558956512</v>
          </cell>
          <cell r="BD9">
            <v>327340.07053580164</v>
          </cell>
          <cell r="BE9">
            <v>318913.1888153716</v>
          </cell>
          <cell r="BF9">
            <v>310332.54365408124</v>
          </cell>
          <cell r="BG9">
            <v>325606.73720246833</v>
          </cell>
          <cell r="BH9">
            <v>350945.44687988766</v>
          </cell>
          <cell r="BI9">
            <v>399240.07053580164</v>
          </cell>
          <cell r="BJ9">
            <v>384461.57591214578</v>
          </cell>
          <cell r="BK9">
            <v>340534.95737588441</v>
          </cell>
          <cell r="BL9">
            <v>349696.24769846507</v>
          </cell>
          <cell r="BM9">
            <v>321502.69931136828</v>
          </cell>
          <cell r="BN9">
            <v>298329.58103179839</v>
          </cell>
          <cell r="BO9">
            <v>302663.98963394895</v>
          </cell>
          <cell r="BP9">
            <v>298696.24769846501</v>
          </cell>
          <cell r="BQ9">
            <v>300696.24769846507</v>
          </cell>
          <cell r="BR9">
            <v>306018.82834362634</v>
          </cell>
          <cell r="BS9">
            <v>316796.24769846507</v>
          </cell>
          <cell r="BT9">
            <v>317954.3122145941</v>
          </cell>
          <cell r="BU9">
            <v>327329.58103179839</v>
          </cell>
          <cell r="BV9">
            <v>351341.40898878768</v>
          </cell>
          <cell r="BW9">
            <v>341835.97456953459</v>
          </cell>
          <cell r="BX9">
            <v>337355.55982299079</v>
          </cell>
          <cell r="BY9">
            <v>329739.20037598617</v>
          </cell>
          <cell r="BZ9">
            <v>300319.84553727653</v>
          </cell>
          <cell r="CA9">
            <v>303545.65198888944</v>
          </cell>
          <cell r="CB9">
            <v>289886.51220394322</v>
          </cell>
          <cell r="CC9">
            <v>291223.07134372817</v>
          </cell>
          <cell r="CD9">
            <v>295997.26489211526</v>
          </cell>
          <cell r="CE9">
            <v>319219.84553727653</v>
          </cell>
          <cell r="CF9">
            <v>318287.58747276041</v>
          </cell>
          <cell r="CG9">
            <v>330053.1788706099</v>
          </cell>
          <cell r="CH9">
            <v>352158.55521469592</v>
          </cell>
          <cell r="CI9">
            <v>289159.85518090258</v>
          </cell>
          <cell r="CJ9">
            <v>278496.8963377435</v>
          </cell>
          <cell r="CK9">
            <v>250869.53260025737</v>
          </cell>
          <cell r="CL9">
            <v>259372.75840670901</v>
          </cell>
          <cell r="CM9">
            <v>261353.40356799937</v>
          </cell>
          <cell r="CN9">
            <v>259472.75840670901</v>
          </cell>
          <cell r="CO9">
            <v>268708.24227767671</v>
          </cell>
          <cell r="CP9">
            <v>265224.37130993482</v>
          </cell>
          <cell r="CQ9">
            <v>279139.42507337569</v>
          </cell>
          <cell r="CR9">
            <v>257675.98421316064</v>
          </cell>
          <cell r="CS9">
            <v>284406.09174004232</v>
          </cell>
          <cell r="CT9">
            <v>303579.21001961222</v>
          </cell>
          <cell r="CU9">
            <v>280696.24392399471</v>
          </cell>
          <cell r="CV9">
            <v>267964.67710371816</v>
          </cell>
          <cell r="CW9">
            <v>253857.53424657532</v>
          </cell>
          <cell r="CX9">
            <v>246957.53424657532</v>
          </cell>
          <cell r="CY9">
            <v>243018.82456915593</v>
          </cell>
          <cell r="CZ9">
            <v>258090.86757990863</v>
          </cell>
          <cell r="DA9">
            <v>272309.14714980114</v>
          </cell>
          <cell r="DB9">
            <v>255599.46973044629</v>
          </cell>
          <cell r="DC9">
            <v>262590.86757990869</v>
          </cell>
          <cell r="DD9">
            <v>314373.66327883338</v>
          </cell>
          <cell r="DE9">
            <v>327590.86757990863</v>
          </cell>
          <cell r="DF9">
            <v>277986.56650463981</v>
          </cell>
          <cell r="DG9">
            <v>295403.97702165268</v>
          </cell>
          <cell r="DH9">
            <v>321289.92172211345</v>
          </cell>
          <cell r="DI9">
            <v>267049.13831197523</v>
          </cell>
          <cell r="DJ9">
            <v>267768.49315068492</v>
          </cell>
          <cell r="DK9">
            <v>279952.36411842686</v>
          </cell>
          <cell r="DL9">
            <v>305035.15981735155</v>
          </cell>
          <cell r="DM9">
            <v>303500.75121520105</v>
          </cell>
          <cell r="DN9">
            <v>311500.75121520105</v>
          </cell>
          <cell r="DO9">
            <v>315835.15981735155</v>
          </cell>
          <cell r="DP9">
            <v>311758.81573133008</v>
          </cell>
          <cell r="DQ9">
            <v>308801.8264840183</v>
          </cell>
          <cell r="DR9">
            <v>344662.04153778171</v>
          </cell>
          <cell r="DS9">
            <v>195729.916040654</v>
          </cell>
          <cell r="DT9">
            <v>213289.82387475536</v>
          </cell>
          <cell r="DU9">
            <v>220020.23862129921</v>
          </cell>
          <cell r="DV9">
            <v>257870.77625570772</v>
          </cell>
          <cell r="DW9">
            <v>225310.56120194431</v>
          </cell>
          <cell r="DX9">
            <v>216704.10958904115</v>
          </cell>
          <cell r="DY9">
            <v>224084.7547503314</v>
          </cell>
          <cell r="DZ9">
            <v>212923.46442775079</v>
          </cell>
          <cell r="EA9">
            <v>204737.44292237447</v>
          </cell>
          <cell r="EB9">
            <v>223117.01281484758</v>
          </cell>
          <cell r="EC9">
            <v>244504.10958904104</v>
          </cell>
          <cell r="ED9">
            <v>246375.07733097661</v>
          </cell>
          <cell r="EE9">
            <v>206511.62174105173</v>
          </cell>
          <cell r="EF9">
            <v>249878.69626830425</v>
          </cell>
          <cell r="EG9">
            <v>226124.52496685815</v>
          </cell>
          <cell r="EH9">
            <v>223522.37442922377</v>
          </cell>
          <cell r="EI9">
            <v>226189.0410958904</v>
          </cell>
          <cell r="EJ9">
            <v>220222.37442922377</v>
          </cell>
          <cell r="EK9">
            <v>210769.6862571807</v>
          </cell>
          <cell r="EL9">
            <v>207866.46045072906</v>
          </cell>
          <cell r="EM9">
            <v>215155.70776255702</v>
          </cell>
          <cell r="EN9">
            <v>201318.07335395488</v>
          </cell>
          <cell r="EO9">
            <v>236589.0410958904</v>
          </cell>
          <cell r="EP9">
            <v>213479.36367653561</v>
          </cell>
          <cell r="EQ9">
            <v>235309.1471498012</v>
          </cell>
          <cell r="ER9">
            <v>242500.39138943254</v>
          </cell>
          <cell r="ES9">
            <v>239115.59876270441</v>
          </cell>
          <cell r="ET9">
            <v>213290.86757990869</v>
          </cell>
          <cell r="EU9">
            <v>219502.69553689793</v>
          </cell>
          <cell r="EV9">
            <v>216857.53424657538</v>
          </cell>
          <cell r="EW9">
            <v>212663.98585947859</v>
          </cell>
          <cell r="EX9">
            <v>239347.50126594293</v>
          </cell>
          <cell r="EY9">
            <v>243443.89614589728</v>
          </cell>
          <cell r="EZ9">
            <v>289470.04193027614</v>
          </cell>
          <cell r="FA9">
            <v>249722.62265420967</v>
          </cell>
          <cell r="FB9">
            <v>261656.42971845431</v>
          </cell>
          <cell r="FC9">
            <v>350508.64934464917</v>
          </cell>
          <cell r="FD9">
            <v>341225.50597104593</v>
          </cell>
          <cell r="FE9">
            <v>324260.00878439005</v>
          </cell>
          <cell r="FF9">
            <v>306560.25907550973</v>
          </cell>
          <cell r="FG9">
            <v>314915.82220657187</v>
          </cell>
          <cell r="FH9">
            <v>304917.76863175281</v>
          </cell>
          <cell r="FI9">
            <v>314210.80395115487</v>
          </cell>
          <cell r="FJ9">
            <v>311970.40079344669</v>
          </cell>
          <cell r="FK9">
            <v>318859.77686010505</v>
          </cell>
          <cell r="FL9">
            <v>327225.38523823523</v>
          </cell>
          <cell r="FM9">
            <v>361103.00762039365</v>
          </cell>
          <cell r="FN9">
            <v>371590.29419610766</v>
          </cell>
          <cell r="FO9">
            <v>329300.65725263522</v>
          </cell>
          <cell r="FP9">
            <v>293324.04271380219</v>
          </cell>
          <cell r="FQ9">
            <v>259346.16363827453</v>
          </cell>
          <cell r="FR9">
            <v>262599.98346269474</v>
          </cell>
          <cell r="FS9">
            <v>241869.42272165313</v>
          </cell>
          <cell r="FT9">
            <v>243413.74796421692</v>
          </cell>
          <cell r="FU9">
            <v>281668.36816229252</v>
          </cell>
          <cell r="FV9">
            <v>278267.42144526797</v>
          </cell>
          <cell r="FW9">
            <v>327328.39382896514</v>
          </cell>
          <cell r="FX9">
            <v>271974.42389419873</v>
          </cell>
          <cell r="FY9">
            <v>180001.49020877085</v>
          </cell>
          <cell r="FZ9">
            <v>281528.70440557093</v>
          </cell>
          <cell r="GA9">
            <v>324507.88947618101</v>
          </cell>
          <cell r="GB9">
            <v>251882.60879500513</v>
          </cell>
          <cell r="GC9">
            <v>244990.54830731096</v>
          </cell>
          <cell r="GD9">
            <v>198990.77837299631</v>
          </cell>
          <cell r="GE9">
            <v>212136.57012249931</v>
          </cell>
          <cell r="GF9">
            <v>218928.07000927726</v>
          </cell>
          <cell r="GG9">
            <v>234072.97809182428</v>
          </cell>
          <cell r="GH9">
            <v>245682.92253321444</v>
          </cell>
          <cell r="GI9">
            <v>269559.30330891378</v>
          </cell>
          <cell r="GJ9">
            <v>291761.10500209621</v>
          </cell>
          <cell r="GK9">
            <v>297750.07720314525</v>
          </cell>
          <cell r="GL9">
            <v>283832.25295601762</v>
          </cell>
          <cell r="GM9">
            <v>293524.73000065656</v>
          </cell>
          <cell r="GN9">
            <v>276587.5996748386</v>
          </cell>
          <cell r="GO9">
            <v>262390.76957786724</v>
          </cell>
          <cell r="GP9">
            <v>248316.09997561827</v>
          </cell>
          <cell r="GQ9">
            <v>244510.57686565779</v>
          </cell>
          <cell r="GR9">
            <v>246434.00300581587</v>
          </cell>
          <cell r="GS9">
            <v>247525.18908265766</v>
          </cell>
          <cell r="GT9">
            <v>243237.24619923052</v>
          </cell>
          <cell r="GU9">
            <v>249054.54679688459</v>
          </cell>
          <cell r="GV9">
            <v>268774.71270023403</v>
          </cell>
          <cell r="GW9">
            <v>283154.3408428696</v>
          </cell>
        </row>
        <row r="14">
          <cell r="C14">
            <v>154396.69351583376</v>
          </cell>
          <cell r="D14">
            <v>102048.57954919134</v>
          </cell>
          <cell r="E14">
            <v>64760.680920063634</v>
          </cell>
          <cell r="F14">
            <v>-116499.61940630182</v>
          </cell>
          <cell r="G14">
            <v>-91587.033704794594</v>
          </cell>
          <cell r="H14">
            <v>-107679.3483599686</v>
          </cell>
          <cell r="I14">
            <v>-101017.02605651625</v>
          </cell>
          <cell r="J14">
            <v>-75319.233771125117</v>
          </cell>
          <cell r="K14">
            <v>-13703.967963067582</v>
          </cell>
          <cell r="L14">
            <v>-34705.848701215116</v>
          </cell>
          <cell r="M14">
            <v>8002.920001034392</v>
          </cell>
          <cell r="N14">
            <v>178569.77541428374</v>
          </cell>
          <cell r="O14">
            <v>70197.154360241897</v>
          </cell>
          <cell r="P14">
            <v>111582.49263613066</v>
          </cell>
          <cell r="Q14">
            <v>29052.024361203425</v>
          </cell>
          <cell r="R14">
            <v>-120444.23256192505</v>
          </cell>
          <cell r="S14">
            <v>-102411.73119615315</v>
          </cell>
          <cell r="T14">
            <v>-103742.01877127719</v>
          </cell>
          <cell r="U14">
            <v>-83050.621490575286</v>
          </cell>
          <cell r="V14">
            <v>-80563.384486570081</v>
          </cell>
          <cell r="W14">
            <v>-39318.188530484564</v>
          </cell>
          <cell r="X14">
            <v>33950.543408408121</v>
          </cell>
          <cell r="Y14">
            <v>17469.910825871571</v>
          </cell>
          <cell r="Z14">
            <v>50761.277977471706</v>
          </cell>
          <cell r="AA14">
            <v>181488.91341935389</v>
          </cell>
          <cell r="AB14">
            <v>247247.93786502373</v>
          </cell>
          <cell r="AC14">
            <v>44990.722457398486</v>
          </cell>
          <cell r="AD14">
            <v>-48990.177883981494</v>
          </cell>
          <cell r="AE14">
            <v>-114764.66102495702</v>
          </cell>
          <cell r="AF14">
            <v>-103387.72610919175</v>
          </cell>
          <cell r="AG14">
            <v>-121112.55460200872</v>
          </cell>
          <cell r="AH14">
            <v>-58689.512375588529</v>
          </cell>
          <cell r="AI14">
            <v>-47298.250791251485</v>
          </cell>
          <cell r="AJ14">
            <v>3307.604363725346</v>
          </cell>
          <cell r="AK14">
            <v>53688.98773659888</v>
          </cell>
          <cell r="AL14">
            <v>71377.106869624986</v>
          </cell>
          <cell r="AM14">
            <v>187356.03483620571</v>
          </cell>
          <cell r="AN14">
            <v>157255.06359979662</v>
          </cell>
          <cell r="AO14">
            <v>-12512.568051971146</v>
          </cell>
          <cell r="AP14">
            <v>-69050.601178611803</v>
          </cell>
          <cell r="AQ14">
            <v>-128084.12985350538</v>
          </cell>
          <cell r="AR14">
            <v>-108035.53472742223</v>
          </cell>
          <cell r="AS14">
            <v>-89687.835874953016</v>
          </cell>
          <cell r="AT14">
            <v>-70283.397712681472</v>
          </cell>
          <cell r="AU14">
            <v>-72191.494753015024</v>
          </cell>
          <cell r="AV14">
            <v>53273.74501217989</v>
          </cell>
          <cell r="AW14">
            <v>31921.286480906652</v>
          </cell>
          <cell r="AX14">
            <v>99215.903700526163</v>
          </cell>
          <cell r="AY14">
            <v>146174.92528293486</v>
          </cell>
          <cell r="AZ14">
            <v>16855.262019837101</v>
          </cell>
          <cell r="BA14">
            <v>-12717.706857290876</v>
          </cell>
          <cell r="BB14">
            <v>-68865.874707850191</v>
          </cell>
          <cell r="BC14">
            <v>-141148.58440850064</v>
          </cell>
          <cell r="BD14">
            <v>-160763.77394199645</v>
          </cell>
          <cell r="BE14">
            <v>-151561.9884161916</v>
          </cell>
          <cell r="BF14">
            <v>-61484.770905398211</v>
          </cell>
          <cell r="BG14">
            <v>-32969.919667936512</v>
          </cell>
          <cell r="BH14">
            <v>76345.254510012746</v>
          </cell>
          <cell r="BI14">
            <v>168088.94323738251</v>
          </cell>
          <cell r="BJ14">
            <v>143546.17694417806</v>
          </cell>
          <cell r="BK14">
            <v>169135.93590643507</v>
          </cell>
          <cell r="BL14">
            <v>137683.90670384595</v>
          </cell>
          <cell r="BM14">
            <v>5253.102261872089</v>
          </cell>
          <cell r="BN14">
            <v>-117675.88619125597</v>
          </cell>
          <cell r="BO14">
            <v>-119984.9498535716</v>
          </cell>
          <cell r="BP14">
            <v>-92240.320287038805</v>
          </cell>
          <cell r="BQ14">
            <v>-78688.3030783266</v>
          </cell>
          <cell r="BR14">
            <v>-70956.72061835471</v>
          </cell>
          <cell r="BS14">
            <v>-46095.649848136236</v>
          </cell>
          <cell r="BT14">
            <v>-20825.203095726785</v>
          </cell>
          <cell r="BU14">
            <v>-2029.1273237414425</v>
          </cell>
          <cell r="BV14">
            <v>198445.37675860326</v>
          </cell>
          <cell r="BW14">
            <v>189405.21140639117</v>
          </cell>
          <cell r="BX14">
            <v>177925.09113880148</v>
          </cell>
          <cell r="BY14">
            <v>12519.737430146779</v>
          </cell>
          <cell r="BZ14">
            <v>-46460.491465345316</v>
          </cell>
          <cell r="CA14">
            <v>-100622.47860134605</v>
          </cell>
          <cell r="CB14">
            <v>-112924.75452947128</v>
          </cell>
          <cell r="CC14">
            <v>-126035.0247647668</v>
          </cell>
          <cell r="CD14">
            <v>-94289.640548130294</v>
          </cell>
          <cell r="CE14">
            <v>-55001.739090197778</v>
          </cell>
          <cell r="CF14">
            <v>-27294.295419108705</v>
          </cell>
          <cell r="CG14">
            <v>2087.4676305819885</v>
          </cell>
          <cell r="CH14">
            <v>62937.396670401678</v>
          </cell>
          <cell r="CI14">
            <v>104778.47962036915</v>
          </cell>
          <cell r="CJ14">
            <v>115227.88157504395</v>
          </cell>
          <cell r="CK14">
            <v>-28609.225976234651</v>
          </cell>
          <cell r="CL14">
            <v>-74665.442177501798</v>
          </cell>
          <cell r="CM14">
            <v>-88600.497450695897</v>
          </cell>
          <cell r="CN14">
            <v>-93150.919994767115</v>
          </cell>
          <cell r="CO14">
            <v>-66946.461453658703</v>
          </cell>
          <cell r="CP14">
            <v>-26474.133215602371</v>
          </cell>
          <cell r="CQ14">
            <v>-33939.408216203068</v>
          </cell>
          <cell r="CR14">
            <v>16564.81583272916</v>
          </cell>
          <cell r="CS14">
            <v>33639.619878740865</v>
          </cell>
          <cell r="CT14">
            <v>127371.71456407494</v>
          </cell>
          <cell r="CU14">
            <v>230129.17795312777</v>
          </cell>
          <cell r="CV14">
            <v>165983.59224978596</v>
          </cell>
          <cell r="CW14">
            <v>80864.156936439744</v>
          </cell>
          <cell r="CX14">
            <v>-30829.994385895465</v>
          </cell>
          <cell r="CY14">
            <v>-81520.051959649252</v>
          </cell>
          <cell r="CZ14">
            <v>-78326.405161616043</v>
          </cell>
          <cell r="DA14">
            <v>-62275.855569896929</v>
          </cell>
          <cell r="DB14">
            <v>-69636.949920348241</v>
          </cell>
          <cell r="DC14">
            <v>-33258.441249457537</v>
          </cell>
          <cell r="DD14">
            <v>26349.786088275025</v>
          </cell>
          <cell r="DE14">
            <v>98338.685202961264</v>
          </cell>
          <cell r="DF14">
            <v>191441.0937204829</v>
          </cell>
          <cell r="DG14">
            <v>208191.38222293602</v>
          </cell>
          <cell r="DH14">
            <v>151321.41582145327</v>
          </cell>
          <cell r="DI14">
            <v>63972.992515975551</v>
          </cell>
          <cell r="DJ14">
            <v>-28460.909056142409</v>
          </cell>
          <cell r="DK14">
            <v>-77523.282836590981</v>
          </cell>
          <cell r="DL14">
            <v>-104170.50566228954</v>
          </cell>
          <cell r="DM14">
            <v>-86440.262756324199</v>
          </cell>
          <cell r="DN14">
            <v>-59615.031568361359</v>
          </cell>
          <cell r="DO14">
            <v>-32245.526557647274</v>
          </cell>
          <cell r="DP14">
            <v>64847.699776026013</v>
          </cell>
          <cell r="DQ14">
            <v>97895.106148211111</v>
          </cell>
          <cell r="DR14">
            <v>126872.13702241227</v>
          </cell>
          <cell r="DS14">
            <v>286549.39066399098</v>
          </cell>
          <cell r="DT14">
            <v>241016.48692409747</v>
          </cell>
          <cell r="DU14">
            <v>94502.002046720823</v>
          </cell>
          <cell r="DV14">
            <v>-40196.602199228248</v>
          </cell>
          <cell r="DW14">
            <v>-46553.565130734554</v>
          </cell>
          <cell r="DX14">
            <v>-38519.192776234937</v>
          </cell>
          <cell r="DY14">
            <v>-31809.451454465656</v>
          </cell>
          <cell r="DZ14">
            <v>5094.4039000459306</v>
          </cell>
          <cell r="EA14">
            <v>35106.057726266765</v>
          </cell>
          <cell r="EB14">
            <v>89523.627267719829</v>
          </cell>
          <cell r="EC14">
            <v>114541.2316108935</v>
          </cell>
          <cell r="ED14">
            <v>194560.16966352426</v>
          </cell>
          <cell r="EE14">
            <v>287417.96408584417</v>
          </cell>
          <cell r="EF14">
            <v>211591.48463716236</v>
          </cell>
          <cell r="EG14">
            <v>94124.758619916916</v>
          </cell>
          <cell r="EH14">
            <v>4540.7260062797868</v>
          </cell>
          <cell r="EI14">
            <v>-32692.076965147018</v>
          </cell>
          <cell r="EJ14">
            <v>-29716.291163288261</v>
          </cell>
          <cell r="EK14">
            <v>-5808.0938432587718</v>
          </cell>
          <cell r="EL14">
            <v>29980.633339851367</v>
          </cell>
          <cell r="EM14">
            <v>53603.062965959951</v>
          </cell>
          <cell r="EN14">
            <v>147396.07249352313</v>
          </cell>
          <cell r="EO14">
            <v>152968.77170205995</v>
          </cell>
          <cell r="EP14">
            <v>247880.11869884952</v>
          </cell>
          <cell r="EQ14">
            <v>258168.82577386888</v>
          </cell>
          <cell r="ER14">
            <v>218361.41513179761</v>
          </cell>
          <cell r="ES14">
            <v>85488.523533748055</v>
          </cell>
          <cell r="ET14">
            <v>17005.566188928206</v>
          </cell>
          <cell r="EU14">
            <v>-27554.118502928759</v>
          </cell>
          <cell r="EV14">
            <v>-30426.801405118575</v>
          </cell>
          <cell r="EW14">
            <v>-26762.340822504164</v>
          </cell>
          <cell r="EX14">
            <v>-20160.138553211436</v>
          </cell>
          <cell r="EY14">
            <v>2968.8235413169314</v>
          </cell>
          <cell r="EZ14">
            <v>63024.069761763094</v>
          </cell>
          <cell r="FA14">
            <v>148163.82009931753</v>
          </cell>
          <cell r="FB14">
            <v>178516.62413845351</v>
          </cell>
          <cell r="FC14">
            <v>176137.65595347993</v>
          </cell>
          <cell r="FD14">
            <v>98758.688650052471</v>
          </cell>
          <cell r="FE14">
            <v>2693.3237991469796</v>
          </cell>
          <cell r="FF14">
            <v>-17420.486992450722</v>
          </cell>
          <cell r="FG14">
            <v>-128386.46194452822</v>
          </cell>
          <cell r="FH14">
            <v>-57439.326036664424</v>
          </cell>
          <cell r="FI14">
            <v>-113949.51973113447</v>
          </cell>
          <cell r="FJ14">
            <v>-78428.221750153345</v>
          </cell>
          <cell r="FK14">
            <v>-64799.444655837317</v>
          </cell>
          <cell r="FL14">
            <v>19291.489317970118</v>
          </cell>
          <cell r="FM14">
            <v>33758.786740320269</v>
          </cell>
          <cell r="FN14">
            <v>81605.502418383141</v>
          </cell>
          <cell r="FO14">
            <v>205360.87121104228</v>
          </cell>
          <cell r="FP14">
            <v>231383.94582664326</v>
          </cell>
          <cell r="FQ14">
            <v>50484.816707773658</v>
          </cell>
          <cell r="FR14">
            <v>-67992.142421218712</v>
          </cell>
          <cell r="FS14">
            <v>-53368.456363114325</v>
          </cell>
          <cell r="FT14">
            <v>-80732.292365947069</v>
          </cell>
          <cell r="FU14">
            <v>-102656.38134572792</v>
          </cell>
          <cell r="FV14">
            <v>-38783.863263353589</v>
          </cell>
          <cell r="FW14">
            <v>-91591.904350604367</v>
          </cell>
          <cell r="FX14">
            <v>46268.370715647179</v>
          </cell>
          <cell r="FY14">
            <v>171737.15064924775</v>
          </cell>
          <cell r="FZ14">
            <v>131055.98294868425</v>
          </cell>
          <cell r="GA14">
            <v>110184.80935480789</v>
          </cell>
          <cell r="GB14">
            <v>159655.17241379304</v>
          </cell>
          <cell r="GC14">
            <v>37387.096774193516</v>
          </cell>
          <cell r="GD14">
            <v>-4400</v>
          </cell>
          <cell r="GE14">
            <v>-52818.553334326716</v>
          </cell>
          <cell r="GF14">
            <v>-59379.866180894052</v>
          </cell>
          <cell r="GG14">
            <v>-59703.094839323661</v>
          </cell>
          <cell r="GH14">
            <v>-41929.301509493263</v>
          </cell>
          <cell r="GI14">
            <v>-39047.098219978041</v>
          </cell>
          <cell r="GJ14">
            <v>16767.099948417512</v>
          </cell>
          <cell r="GK14">
            <v>49231.216137893556</v>
          </cell>
          <cell r="GL14">
            <v>125969.24758308061</v>
          </cell>
          <cell r="GM14">
            <v>165546.30164272862</v>
          </cell>
          <cell r="GN14">
            <v>142801.16769995302</v>
          </cell>
          <cell r="GO14">
            <v>20016.850491079618</v>
          </cell>
          <cell r="GP14">
            <v>-39357.647246105364</v>
          </cell>
          <cell r="GQ14">
            <v>-76624.031695470592</v>
          </cell>
          <cell r="GR14">
            <v>-68975.590296019422</v>
          </cell>
          <cell r="GS14">
            <v>-78114.737732279493</v>
          </cell>
          <cell r="GT14">
            <v>-36005.209549657797</v>
          </cell>
          <cell r="GU14">
            <v>-22873.084895872889</v>
          </cell>
          <cell r="GV14">
            <v>38676.491927522991</v>
          </cell>
          <cell r="GW14">
            <v>64849.965110062913</v>
          </cell>
        </row>
        <row r="25">
          <cell r="C25">
            <v>571965.98963819747</v>
          </cell>
          <cell r="D25">
            <v>489962.34571763803</v>
          </cell>
          <cell r="E25">
            <v>398394.49317145959</v>
          </cell>
          <cell r="F25">
            <v>210087.95628595434</v>
          </cell>
          <cell r="G25">
            <v>249304.84306273045</v>
          </cell>
          <cell r="H25">
            <v>212774.89399895427</v>
          </cell>
          <cell r="I25">
            <v>224939.36684004107</v>
          </cell>
          <cell r="J25">
            <v>259185.54622220632</v>
          </cell>
          <cell r="K25">
            <v>324050.27439585526</v>
          </cell>
          <cell r="L25">
            <v>320508.6087114712</v>
          </cell>
          <cell r="M25">
            <v>357757.16235995723</v>
          </cell>
          <cell r="N25">
            <v>561074.55540761526</v>
          </cell>
          <cell r="O25">
            <v>415388.10105927585</v>
          </cell>
          <cell r="P25">
            <v>483519.98311396647</v>
          </cell>
          <cell r="Q25">
            <v>361565.55170539866</v>
          </cell>
          <cell r="R25">
            <v>215878.97220162506</v>
          </cell>
          <cell r="S25">
            <v>198069.53808352596</v>
          </cell>
          <cell r="T25">
            <v>186114.51932560623</v>
          </cell>
          <cell r="U25">
            <v>205753.2284342651</v>
          </cell>
          <cell r="V25">
            <v>229208.20737375421</v>
          </cell>
          <cell r="W25">
            <v>318771.68289973214</v>
          </cell>
          <cell r="X25">
            <v>381915.68365582917</v>
          </cell>
          <cell r="Y25">
            <v>383059.78225608834</v>
          </cell>
          <cell r="Z25">
            <v>453145.77306360239</v>
          </cell>
          <cell r="AA25">
            <v>563511.00668476871</v>
          </cell>
          <cell r="AB25">
            <v>646124.86984011601</v>
          </cell>
          <cell r="AC25">
            <v>390787.00927120046</v>
          </cell>
          <cell r="AD25">
            <v>257486.75409111078</v>
          </cell>
          <cell r="AE25">
            <v>184773.56127271589</v>
          </cell>
          <cell r="AF25">
            <v>192022.5391992339</v>
          </cell>
          <cell r="AG25">
            <v>217425.66769566419</v>
          </cell>
          <cell r="AH25">
            <v>264558.38734143926</v>
          </cell>
          <cell r="AI25">
            <v>272178.68118384085</v>
          </cell>
          <cell r="AJ25">
            <v>341942.60085494659</v>
          </cell>
          <cell r="AK25">
            <v>385865.91971169115</v>
          </cell>
          <cell r="AL25">
            <v>427012.10336084629</v>
          </cell>
          <cell r="AM25">
            <v>554873.01442527713</v>
          </cell>
          <cell r="AN25">
            <v>507209.19558041415</v>
          </cell>
          <cell r="AO25">
            <v>362165.70185968094</v>
          </cell>
          <cell r="AP25">
            <v>236661.00206637356</v>
          </cell>
          <cell r="AQ25">
            <v>178529.6239291144</v>
          </cell>
          <cell r="AR25">
            <v>191309.40185089651</v>
          </cell>
          <cell r="AS25">
            <v>207796.88564960222</v>
          </cell>
          <cell r="AT25">
            <v>233652.93671509961</v>
          </cell>
          <cell r="AU25">
            <v>228120.10849197034</v>
          </cell>
          <cell r="AV25">
            <v>383822.98266576743</v>
          </cell>
          <cell r="AW25">
            <v>405832.88972589199</v>
          </cell>
          <cell r="AX25">
            <v>446990.94780572661</v>
          </cell>
          <cell r="AY25">
            <v>508023.59796927415</v>
          </cell>
          <cell r="AZ25">
            <v>367354.85636516259</v>
          </cell>
          <cell r="BA25">
            <v>344195.48195808067</v>
          </cell>
          <cell r="BB25">
            <v>252040.86249461817</v>
          </cell>
          <cell r="BC25">
            <v>190635.57214880642</v>
          </cell>
          <cell r="BD25">
            <v>164676.29659380519</v>
          </cell>
          <cell r="BE25">
            <v>165738.29717337355</v>
          </cell>
          <cell r="BF25">
            <v>248138.09532932818</v>
          </cell>
          <cell r="BG25">
            <v>291770.15086786513</v>
          </cell>
          <cell r="BH25">
            <v>426903.60461570683</v>
          </cell>
          <cell r="BI25">
            <v>567029.01377318415</v>
          </cell>
          <cell r="BJ25">
            <v>527427.10769503354</v>
          </cell>
          <cell r="BK25">
            <v>509187.02231457754</v>
          </cell>
          <cell r="BL25">
            <v>486773.01154516818</v>
          </cell>
          <cell r="BM25">
            <v>325626.76931517583</v>
          </cell>
          <cell r="BN25">
            <v>177253.69484054242</v>
          </cell>
          <cell r="BO25">
            <v>179904.84623199026</v>
          </cell>
          <cell r="BP25">
            <v>203889.26074475955</v>
          </cell>
          <cell r="BQ25">
            <v>219943.4284911062</v>
          </cell>
          <cell r="BR25">
            <v>233578.2367575297</v>
          </cell>
          <cell r="BS25">
            <v>270267.26451699552</v>
          </cell>
          <cell r="BT25">
            <v>296709.75428015762</v>
          </cell>
          <cell r="BU25">
            <v>325133.78704139026</v>
          </cell>
          <cell r="BV25">
            <v>549496.46316674573</v>
          </cell>
          <cell r="BW25">
            <v>530821.83113721607</v>
          </cell>
          <cell r="BX25">
            <v>512994.93667607801</v>
          </cell>
          <cell r="BY25">
            <v>340936.35716097167</v>
          </cell>
          <cell r="BZ25">
            <v>252959.35407193122</v>
          </cell>
          <cell r="CA25">
            <v>201439.30241980145</v>
          </cell>
          <cell r="CB25">
            <v>174495.09100780528</v>
          </cell>
          <cell r="CC25">
            <v>162994.49819186458</v>
          </cell>
          <cell r="CD25">
            <v>200772.14047301724</v>
          </cell>
          <cell r="CE25">
            <v>263184.77311374544</v>
          </cell>
          <cell r="CF25">
            <v>289767.4856020388</v>
          </cell>
          <cell r="CG25">
            <v>330540.64650119189</v>
          </cell>
          <cell r="CH25">
            <v>413966.91962703306</v>
          </cell>
          <cell r="CI25">
            <v>392906.07673675561</v>
          </cell>
          <cell r="CJ25">
            <v>392483.39860244264</v>
          </cell>
          <cell r="CK25">
            <v>219615.14533370014</v>
          </cell>
          <cell r="CL25">
            <v>182607.31622920721</v>
          </cell>
          <cell r="CM25">
            <v>170365.80934310993</v>
          </cell>
          <cell r="CN25">
            <v>164221.83841194189</v>
          </cell>
          <cell r="CO25">
            <v>199665.00663046961</v>
          </cell>
          <cell r="CP25">
            <v>237685.72196530018</v>
          </cell>
          <cell r="CQ25">
            <v>244433.35019050597</v>
          </cell>
          <cell r="CR25">
            <v>273240.8000458898</v>
          </cell>
          <cell r="CS25">
            <v>316645.71161878319</v>
          </cell>
          <cell r="CT25">
            <v>429789.63426110649</v>
          </cell>
          <cell r="CU25">
            <v>508567.35736099345</v>
          </cell>
          <cell r="CV25">
            <v>430448.26935350412</v>
          </cell>
          <cell r="CW25">
            <v>332463.62666688603</v>
          </cell>
          <cell r="CX25">
            <v>213727.53986067986</v>
          </cell>
          <cell r="CY25">
            <v>156982.64357724861</v>
          </cell>
          <cell r="CZ25">
            <v>172997.79575162593</v>
          </cell>
          <cell r="DA25">
            <v>203517.16254764615</v>
          </cell>
          <cell r="DB25">
            <v>178736.71335848514</v>
          </cell>
          <cell r="DC25">
            <v>222699.09299711781</v>
          </cell>
          <cell r="DD25">
            <v>337142.8042058181</v>
          </cell>
          <cell r="DE25">
            <v>421996.21944953658</v>
          </cell>
          <cell r="DF25">
            <v>466008.30538641301</v>
          </cell>
          <cell r="DG25">
            <v>499337.29472845967</v>
          </cell>
          <cell r="DH25">
            <v>468682.76611499529</v>
          </cell>
          <cell r="DI25">
            <v>327538.25986020884</v>
          </cell>
          <cell r="DJ25">
            <v>231740.91742787586</v>
          </cell>
          <cell r="DK25">
            <v>192074.24257215846</v>
          </cell>
          <cell r="DL25">
            <v>191597.98748839536</v>
          </cell>
          <cell r="DM25">
            <v>207125.00458790909</v>
          </cell>
          <cell r="DN25">
            <v>240756.68738877517</v>
          </cell>
          <cell r="DO25">
            <v>274556.29992637096</v>
          </cell>
          <cell r="DP25">
            <v>367380.70905574318</v>
          </cell>
          <cell r="DQ25">
            <v>401730.26596556272</v>
          </cell>
          <cell r="DR25">
            <v>468405.14630212943</v>
          </cell>
          <cell r="DS25">
            <v>477247.04864012887</v>
          </cell>
          <cell r="DT25">
            <v>448556.31079885282</v>
          </cell>
          <cell r="DU25">
            <v>309909.33744221361</v>
          </cell>
          <cell r="DV25">
            <v>212807.50738981282</v>
          </cell>
          <cell r="DW25">
            <v>172531.18961959684</v>
          </cell>
          <cell r="DX25">
            <v>171918.25014613956</v>
          </cell>
          <cell r="DY25">
            <v>187823.69039263992</v>
          </cell>
          <cell r="DZ25">
            <v>215050.12639231284</v>
          </cell>
          <cell r="EA25">
            <v>237210.16731530789</v>
          </cell>
          <cell r="EB25">
            <v>309285.80137289001</v>
          </cell>
          <cell r="EC25">
            <v>356312.00786660123</v>
          </cell>
          <cell r="ED25">
            <v>438709.44054288795</v>
          </cell>
          <cell r="EE25">
            <v>489929.5858268959</v>
          </cell>
          <cell r="EF25">
            <v>458504.6636640873</v>
          </cell>
          <cell r="EG25">
            <v>316991.21907064604</v>
          </cell>
          <cell r="EH25">
            <v>220563.10043550355</v>
          </cell>
          <cell r="EI25">
            <v>180529.2221952595</v>
          </cell>
          <cell r="EJ25">
            <v>180206.08326593551</v>
          </cell>
          <cell r="EK25">
            <v>195929.33434940581</v>
          </cell>
          <cell r="EL25">
            <v>229492.25508090301</v>
          </cell>
          <cell r="EM25">
            <v>260358.770728517</v>
          </cell>
          <cell r="EN25">
            <v>344875.43617005867</v>
          </cell>
          <cell r="EO25">
            <v>387524.47946461703</v>
          </cell>
          <cell r="EP25">
            <v>459101.41785925609</v>
          </cell>
          <cell r="EQ25">
            <v>489929.5858268959</v>
          </cell>
          <cell r="ER25">
            <v>458504.6636640873</v>
          </cell>
          <cell r="ES25">
            <v>316991.21907064604</v>
          </cell>
          <cell r="ET25">
            <v>220563.10043550355</v>
          </cell>
          <cell r="EU25">
            <v>180529.2221952595</v>
          </cell>
          <cell r="EV25">
            <v>176964.06617479015</v>
          </cell>
          <cell r="EW25">
            <v>176869.38697245831</v>
          </cell>
          <cell r="EX25">
            <v>211058.33045466698</v>
          </cell>
          <cell r="EY25">
            <v>241746.05302054755</v>
          </cell>
          <cell r="EZ25">
            <v>348365.07943397469</v>
          </cell>
          <cell r="FA25">
            <v>392753.10942019388</v>
          </cell>
          <cell r="FB25">
            <v>437334.34417948849</v>
          </cell>
          <cell r="FC25">
            <v>521936.62787877425</v>
          </cell>
          <cell r="FD25">
            <v>434877.05176395556</v>
          </cell>
          <cell r="FE25">
            <v>321501.71968031122</v>
          </cell>
          <cell r="FF25">
            <v>281206.4387497257</v>
          </cell>
          <cell r="FG25">
            <v>181206.77961688236</v>
          </cell>
          <cell r="FH25">
            <v>240878.44259508839</v>
          </cell>
          <cell r="FI25">
            <v>196487.09067163331</v>
          </cell>
          <cell r="FJ25">
            <v>230832.5016239385</v>
          </cell>
          <cell r="FK25">
            <v>252793.66553760107</v>
          </cell>
          <cell r="FL25">
            <v>344033.00358846341</v>
          </cell>
          <cell r="FM25">
            <v>389561.79436071392</v>
          </cell>
          <cell r="FN25">
            <v>450711.92564674886</v>
          </cell>
          <cell r="FO25">
            <v>532274.43168948393</v>
          </cell>
          <cell r="FP25">
            <v>520565.13139758829</v>
          </cell>
          <cell r="FQ25">
            <v>306960.01260411274</v>
          </cell>
          <cell r="FR25">
            <v>191641.17437480937</v>
          </cell>
          <cell r="FS25">
            <v>185339.67603595817</v>
          </cell>
          <cell r="FT25">
            <v>159814.78893160319</v>
          </cell>
          <cell r="FU25">
            <v>174882.95455850009</v>
          </cell>
          <cell r="FV25">
            <v>235806.13882707569</v>
          </cell>
          <cell r="FW25">
            <v>232969.82281169412</v>
          </cell>
          <cell r="FX25">
            <v>311113.76235178136</v>
          </cell>
          <cell r="FY25">
            <v>346605.30752468528</v>
          </cell>
          <cell r="FZ25">
            <v>406133.07445102936</v>
          </cell>
          <cell r="GA25">
            <v>431692.6988309889</v>
          </cell>
          <cell r="GB25">
            <v>405694.05524876568</v>
          </cell>
          <cell r="GC25">
            <v>278084.81130595505</v>
          </cell>
          <cell r="GD25">
            <v>191691.39094398636</v>
          </cell>
          <cell r="GE25">
            <v>157156.31615495149</v>
          </cell>
          <cell r="GF25">
            <v>157352.95657648193</v>
          </cell>
          <cell r="GG25">
            <v>171953.9153260538</v>
          </cell>
          <cell r="GH25">
            <v>200961.64369097556</v>
          </cell>
          <cell r="GI25">
            <v>227457.34229914143</v>
          </cell>
          <cell r="GJ25">
            <v>304054.57688166236</v>
          </cell>
          <cell r="GK25">
            <v>341637.44746139657</v>
          </cell>
          <cell r="GL25">
            <v>404194.12200700794</v>
          </cell>
          <cell r="GM25">
            <v>452668.19362031313</v>
          </cell>
          <cell r="GN25">
            <v>413545.04141475912</v>
          </cell>
          <cell r="GO25">
            <v>278114.78629339742</v>
          </cell>
          <cell r="GP25">
            <v>206059.06530050296</v>
          </cell>
          <cell r="GQ25">
            <v>165724.84453696609</v>
          </cell>
          <cell r="GR25">
            <v>175263.16545789517</v>
          </cell>
          <cell r="GS25">
            <v>166994.48342393135</v>
          </cell>
          <cell r="GT25">
            <v>204440.0593168271</v>
          </cell>
          <cell r="GU25">
            <v>223126.59911121739</v>
          </cell>
          <cell r="GV25">
            <v>302977.57655890565</v>
          </cell>
          <cell r="GW25">
            <v>342660.46007329028</v>
          </cell>
        </row>
        <row r="30">
          <cell r="C30">
            <v>935.48387096774195</v>
          </cell>
          <cell r="D30">
            <v>964.28571428571433</v>
          </cell>
          <cell r="E30">
            <v>1483.8709677419354</v>
          </cell>
          <cell r="F30">
            <v>1100</v>
          </cell>
          <cell r="G30">
            <v>1516.1290322580646</v>
          </cell>
          <cell r="H30">
            <v>2933.3333333333335</v>
          </cell>
          <cell r="I30">
            <v>2903.2258064516127</v>
          </cell>
          <cell r="J30">
            <v>1612.9032258064517</v>
          </cell>
          <cell r="K30">
            <v>1400</v>
          </cell>
          <cell r="L30">
            <v>774.19354838709683</v>
          </cell>
          <cell r="M30">
            <v>1633.3333333333333</v>
          </cell>
          <cell r="N30">
            <v>677.41935483870964</v>
          </cell>
          <cell r="O30">
            <v>870.9677419354839</v>
          </cell>
          <cell r="P30">
            <v>1250</v>
          </cell>
          <cell r="Q30">
            <v>2225.8064516129034</v>
          </cell>
          <cell r="R30">
            <v>2233.3333333333335</v>
          </cell>
          <cell r="S30">
            <v>2193.5483870967741</v>
          </cell>
          <cell r="T30">
            <v>3466.6666666666665</v>
          </cell>
          <cell r="U30">
            <v>2290.3225806451615</v>
          </cell>
          <cell r="V30">
            <v>2322.5806451612902</v>
          </cell>
          <cell r="W30">
            <v>1500</v>
          </cell>
          <cell r="X30">
            <v>6322.5806451612907</v>
          </cell>
          <cell r="Y30">
            <v>600</v>
          </cell>
          <cell r="Z30">
            <v>645.16129032258061</v>
          </cell>
          <cell r="AA30">
            <v>1419.3548387096773</v>
          </cell>
          <cell r="AB30">
            <v>642.85714285714289</v>
          </cell>
          <cell r="AC30">
            <v>1322.5806451612902</v>
          </cell>
          <cell r="AD30">
            <v>4733.333333333333</v>
          </cell>
          <cell r="AE30">
            <v>2354.8387096774195</v>
          </cell>
          <cell r="AF30">
            <v>2500</v>
          </cell>
          <cell r="AG30">
            <v>3580.6451612903224</v>
          </cell>
          <cell r="AH30">
            <v>2064.516129032258</v>
          </cell>
          <cell r="AI30">
            <v>733.33333333333337</v>
          </cell>
          <cell r="AJ30">
            <v>903.22580645161293</v>
          </cell>
          <cell r="AK30">
            <v>900</v>
          </cell>
          <cell r="AL30">
            <v>1193.5483870967741</v>
          </cell>
          <cell r="AM30">
            <v>1096.7741935483871</v>
          </cell>
          <cell r="AN30">
            <v>2310.344827586207</v>
          </cell>
          <cell r="AO30">
            <v>2322.5806451612902</v>
          </cell>
          <cell r="AP30">
            <v>2033.3333333333333</v>
          </cell>
          <cell r="AQ30">
            <v>3032.2580645161293</v>
          </cell>
          <cell r="AR30">
            <v>1433.3333333333333</v>
          </cell>
          <cell r="AS30">
            <v>806.45161290322585</v>
          </cell>
          <cell r="AT30">
            <v>935.48387096774195</v>
          </cell>
          <cell r="AU30">
            <v>166.66666666666666</v>
          </cell>
          <cell r="AV30">
            <v>612.90322580645159</v>
          </cell>
          <cell r="AW30">
            <v>300</v>
          </cell>
          <cell r="AX30">
            <v>354.83870967741933</v>
          </cell>
          <cell r="AY30">
            <v>774.19354838709683</v>
          </cell>
          <cell r="AZ30">
            <v>785.71428571428567</v>
          </cell>
          <cell r="BA30">
            <v>580.64516129032256</v>
          </cell>
          <cell r="BB30">
            <v>1533.3333333333333</v>
          </cell>
          <cell r="BC30">
            <v>2516.1290322580644</v>
          </cell>
          <cell r="BD30">
            <v>1900</v>
          </cell>
          <cell r="BE30">
            <v>1612.9032258064517</v>
          </cell>
          <cell r="BF30">
            <v>709.67741935483866</v>
          </cell>
          <cell r="BG30">
            <v>866.66666666666663</v>
          </cell>
          <cell r="BH30">
            <v>387.09677419354841</v>
          </cell>
          <cell r="BI30">
            <v>300</v>
          </cell>
          <cell r="BJ30">
            <v>580.64516129032256</v>
          </cell>
          <cell r="BK30">
            <v>483.87096774193549</v>
          </cell>
          <cell r="BL30">
            <v>607.14285714285711</v>
          </cell>
          <cell r="BM30">
            <v>1129.0322580645161</v>
          </cell>
          <cell r="BN30">
            <v>3400</v>
          </cell>
          <cell r="BO30">
            <v>2774.1935483870966</v>
          </cell>
          <cell r="BP30">
            <v>2566.6666666666665</v>
          </cell>
          <cell r="BQ30">
            <v>2064.516129032258</v>
          </cell>
          <cell r="BR30">
            <v>1483.8709677419354</v>
          </cell>
          <cell r="BS30">
            <v>433.33333333333331</v>
          </cell>
          <cell r="BT30">
            <v>419.35483870967744</v>
          </cell>
          <cell r="BU30">
            <v>166.66666666666666</v>
          </cell>
          <cell r="BV30">
            <v>290.32258064516128</v>
          </cell>
          <cell r="BW30">
            <v>419.35483870967744</v>
          </cell>
          <cell r="BX30">
            <v>2285.7142857142858</v>
          </cell>
          <cell r="BY30">
            <v>1322.5806451612902</v>
          </cell>
          <cell r="BZ30">
            <v>900</v>
          </cell>
          <cell r="CA30">
            <v>1483.8709677419354</v>
          </cell>
          <cell r="CB30">
            <v>2466.6666666666665</v>
          </cell>
          <cell r="CC30">
            <v>2193.5483870967741</v>
          </cell>
          <cell r="CD30">
            <v>935.48387096774195</v>
          </cell>
          <cell r="CE30">
            <v>1033.3333333333333</v>
          </cell>
          <cell r="CF30">
            <v>1225.8064516129032</v>
          </cell>
          <cell r="CG30">
            <v>1600</v>
          </cell>
          <cell r="CH30">
            <v>1129.0322580645161</v>
          </cell>
          <cell r="CI30">
            <v>1032.258064516129</v>
          </cell>
          <cell r="CJ30">
            <v>1241.3793103448277</v>
          </cell>
          <cell r="CK30">
            <v>2645.1612903225805</v>
          </cell>
          <cell r="CL30">
            <v>2100</v>
          </cell>
          <cell r="CM30">
            <v>2387.0967741935483</v>
          </cell>
          <cell r="CN30">
            <v>2100</v>
          </cell>
          <cell r="CO30">
            <v>2096.7741935483873</v>
          </cell>
          <cell r="CP30">
            <v>1064.516129032258</v>
          </cell>
          <cell r="CQ30">
            <v>766.66666666666663</v>
          </cell>
          <cell r="CR30">
            <v>1000</v>
          </cell>
          <cell r="CS30">
            <v>1400</v>
          </cell>
          <cell r="CT30">
            <v>1161.2903225806451</v>
          </cell>
          <cell r="CU30">
            <v>2258.0645161290322</v>
          </cell>
          <cell r="CV30">
            <v>3500</v>
          </cell>
          <cell r="CW30">
            <v>2258.0645161290322</v>
          </cell>
          <cell r="CX30">
            <v>2400</v>
          </cell>
          <cell r="CY30">
            <v>4516.1290322580644</v>
          </cell>
          <cell r="CZ30">
            <v>6766.666666666667</v>
          </cell>
          <cell r="DA30">
            <v>6516.1290322580644</v>
          </cell>
          <cell r="DB30">
            <v>7225.8064516129034</v>
          </cell>
          <cell r="DC30">
            <v>6633.333333333333</v>
          </cell>
          <cell r="DD30">
            <v>3580.6451612903224</v>
          </cell>
          <cell r="DE30">
            <v>3933.3333333333335</v>
          </cell>
          <cell r="DF30">
            <v>3419.3548387096776</v>
          </cell>
          <cell r="DG30">
            <v>4258.0645161290322</v>
          </cell>
          <cell r="DH30">
            <v>3928.5714285714284</v>
          </cell>
          <cell r="DI30">
            <v>3483.8709677419356</v>
          </cell>
          <cell r="DJ30">
            <v>7566.666666666667</v>
          </cell>
          <cell r="DK30">
            <v>10354.838709677419</v>
          </cell>
          <cell r="DL30">
            <v>9266.6666666666661</v>
          </cell>
          <cell r="DM30">
            <v>9935.4838709677424</v>
          </cell>
          <cell r="DN30">
            <v>11129.032258064517</v>
          </cell>
          <cell r="DO30">
            <v>9033.3333333333339</v>
          </cell>
          <cell r="DP30">
            <v>9225.8064516129034</v>
          </cell>
          <cell r="DQ30">
            <v>4966.666666666667</v>
          </cell>
          <cell r="DR30">
            <v>3129.0322580645161</v>
          </cell>
          <cell r="DS30">
            <v>5032.2580645161288</v>
          </cell>
          <cell r="DT30">
            <v>5750</v>
          </cell>
          <cell r="DU30">
            <v>4612.9032258064517</v>
          </cell>
          <cell r="DV30">
            <v>4866.666666666667</v>
          </cell>
          <cell r="DW30">
            <v>6225.8064516129034</v>
          </cell>
          <cell r="DX30">
            <v>6266.666666666667</v>
          </cell>
          <cell r="DY30">
            <v>4451.6129032258068</v>
          </cell>
          <cell r="DZ30">
            <v>2967.7419354838707</v>
          </cell>
          <cell r="EA30">
            <v>2633.3333333333335</v>
          </cell>
          <cell r="EB30">
            <v>3354.8387096774195</v>
          </cell>
          <cell r="EC30">
            <v>2733.3333333333335</v>
          </cell>
          <cell r="ED30">
            <v>2225.8064516129034</v>
          </cell>
          <cell r="EE30">
            <v>4000</v>
          </cell>
          <cell r="EF30">
            <v>2965.5172413793102</v>
          </cell>
          <cell r="EG30">
            <v>3258.0645161290322</v>
          </cell>
          <cell r="EH30">
            <v>7500</v>
          </cell>
          <cell r="EI30">
            <v>12967.741935483871</v>
          </cell>
          <cell r="EJ30">
            <v>10300</v>
          </cell>
          <cell r="EK30">
            <v>9032.2580645161288</v>
          </cell>
          <cell r="EL30">
            <v>8354.8387096774186</v>
          </cell>
          <cell r="EM30">
            <v>8400</v>
          </cell>
          <cell r="EN30">
            <v>3838.7096774193546</v>
          </cell>
          <cell r="EO30">
            <v>2033.3333333333333</v>
          </cell>
          <cell r="EP30">
            <v>2258.0645161290322</v>
          </cell>
          <cell r="EQ30">
            <v>3548.3870967741937</v>
          </cell>
          <cell r="ER30">
            <v>2357.1428571428573</v>
          </cell>
          <cell r="ES30">
            <v>7612.9032258064517</v>
          </cell>
          <cell r="ET30">
            <v>9733.3333333333339</v>
          </cell>
          <cell r="EU30">
            <v>11419.354838709678</v>
          </cell>
          <cell r="EV30">
            <v>9466.6666666666661</v>
          </cell>
          <cell r="EW30">
            <v>9032.2580645161306</v>
          </cell>
          <cell r="EX30">
            <v>8129.0322580645161</v>
          </cell>
          <cell r="EY30">
            <v>4666.666666666667</v>
          </cell>
          <cell r="EZ30">
            <v>4129.0322580645161</v>
          </cell>
          <cell r="FA30">
            <v>5133.3333333333339</v>
          </cell>
          <cell r="FB30">
            <v>2838.7096774193551</v>
          </cell>
          <cell r="FC30">
            <v>4709.677419354839</v>
          </cell>
          <cell r="FD30">
            <v>5107.1428571428569</v>
          </cell>
          <cell r="FE30">
            <v>5451.6129032258059</v>
          </cell>
          <cell r="FF30">
            <v>7933.3333333333339</v>
          </cell>
          <cell r="FG30">
            <v>5322.5806451612898</v>
          </cell>
          <cell r="FH30">
            <v>6600</v>
          </cell>
          <cell r="FI30">
            <v>3774.1935483870971</v>
          </cell>
          <cell r="FJ30">
            <v>2709.6774193548385</v>
          </cell>
          <cell r="FK30">
            <v>1266.6666666666665</v>
          </cell>
          <cell r="FL30">
            <v>2483.8709677419356</v>
          </cell>
          <cell r="FM30">
            <v>5300</v>
          </cell>
          <cell r="FN30">
            <v>2483.8709677419356</v>
          </cell>
          <cell r="FO30">
            <v>2387.0967741935483</v>
          </cell>
          <cell r="FP30">
            <v>4142.8571428571431</v>
          </cell>
          <cell r="FQ30">
            <v>2870.9677419354839</v>
          </cell>
          <cell r="FR30">
            <v>2966.666666666667</v>
          </cell>
          <cell r="FS30">
            <v>3161.2903225806449</v>
          </cell>
          <cell r="FT30">
            <v>2866.6666666666665</v>
          </cell>
          <cell r="FU30">
            <v>4129.0322580645161</v>
          </cell>
          <cell r="FV30">
            <v>3677.4193548387093</v>
          </cell>
          <cell r="FW30">
            <v>2766.6666666666665</v>
          </cell>
          <cell r="FX30">
            <v>7129.0322580645161</v>
          </cell>
          <cell r="FY30">
            <v>5133.3333333333339</v>
          </cell>
          <cell r="FZ30">
            <v>6451.6129032258059</v>
          </cell>
          <cell r="GA30">
            <v>3000</v>
          </cell>
          <cell r="GB30">
            <v>5843.7259600325051</v>
          </cell>
          <cell r="GC30">
            <v>4292.8337755494458</v>
          </cell>
          <cell r="GD30">
            <v>2899.3874290099598</v>
          </cell>
          <cell r="GE30">
            <v>2161.7006332211022</v>
          </cell>
          <cell r="GF30">
            <v>2195.247251901289</v>
          </cell>
          <cell r="GG30">
            <v>2415.9679264467995</v>
          </cell>
          <cell r="GH30">
            <v>2791.9773327456087</v>
          </cell>
          <cell r="GI30">
            <v>3054.8627897942947</v>
          </cell>
          <cell r="GJ30">
            <v>4473.6280688513689</v>
          </cell>
          <cell r="GK30">
            <v>5343.8458796422401</v>
          </cell>
          <cell r="GL30">
            <v>5607.3785320902698</v>
          </cell>
          <cell r="GM30">
            <v>6402.8380230720677</v>
          </cell>
          <cell r="GN30">
            <v>5843.7259600325051</v>
          </cell>
          <cell r="GO30">
            <v>4292.8337755494458</v>
          </cell>
          <cell r="GP30">
            <v>2899.3874290099598</v>
          </cell>
          <cell r="GQ30">
            <v>2161.7006332211022</v>
          </cell>
          <cell r="GR30">
            <v>2195.247251901289</v>
          </cell>
          <cell r="GS30">
            <v>2415.9679264467995</v>
          </cell>
          <cell r="GT30">
            <v>2791.9773327456087</v>
          </cell>
          <cell r="GU30">
            <v>3054.8627897942947</v>
          </cell>
          <cell r="GV30">
            <v>4473.6280688513689</v>
          </cell>
          <cell r="GW30">
            <v>5343.8458796422401</v>
          </cell>
        </row>
        <row r="35">
          <cell r="C35">
            <v>13537</v>
          </cell>
          <cell r="D35">
            <v>10562</v>
          </cell>
          <cell r="E35">
            <v>8424</v>
          </cell>
          <cell r="F35">
            <v>11793</v>
          </cell>
          <cell r="G35">
            <v>14502</v>
          </cell>
          <cell r="H35">
            <v>17606</v>
          </cell>
          <cell r="I35">
            <v>20607</v>
          </cell>
          <cell r="J35">
            <v>22811</v>
          </cell>
          <cell r="K35">
            <v>23096</v>
          </cell>
          <cell r="L35">
            <v>24042</v>
          </cell>
          <cell r="M35">
            <v>23675</v>
          </cell>
          <cell r="N35">
            <v>18009</v>
          </cell>
          <cell r="O35">
            <v>15650</v>
          </cell>
          <cell r="P35">
            <v>12361</v>
          </cell>
          <cell r="Q35">
            <v>11278</v>
          </cell>
          <cell r="R35">
            <v>14715</v>
          </cell>
          <cell r="S35">
            <v>17707</v>
          </cell>
          <cell r="T35">
            <v>20643</v>
          </cell>
          <cell r="U35">
            <v>23035</v>
          </cell>
          <cell r="V35">
            <v>25350</v>
          </cell>
          <cell r="W35">
            <v>26353</v>
          </cell>
          <cell r="X35">
            <v>25118</v>
          </cell>
          <cell r="Y35">
            <v>24417</v>
          </cell>
          <cell r="Z35">
            <v>22661</v>
          </cell>
          <cell r="AA35">
            <v>16991</v>
          </cell>
          <cell r="AB35">
            <v>10029</v>
          </cell>
          <cell r="AC35">
            <v>8591</v>
          </cell>
          <cell r="AD35">
            <v>10019</v>
          </cell>
          <cell r="AE35">
            <v>13533</v>
          </cell>
          <cell r="AF35">
            <v>16593</v>
          </cell>
          <cell r="AG35">
            <v>20304</v>
          </cell>
          <cell r="AH35">
            <v>22080</v>
          </cell>
          <cell r="AI35">
            <v>23457</v>
          </cell>
          <cell r="AJ35">
            <v>23311</v>
          </cell>
          <cell r="AK35">
            <v>21658</v>
          </cell>
          <cell r="AL35">
            <v>19402</v>
          </cell>
          <cell r="AM35">
            <v>13444</v>
          </cell>
          <cell r="AN35">
            <v>8744</v>
          </cell>
          <cell r="AO35">
            <v>8982</v>
          </cell>
          <cell r="AP35">
            <v>10909</v>
          </cell>
          <cell r="AQ35">
            <v>14730</v>
          </cell>
          <cell r="AR35">
            <v>17827</v>
          </cell>
          <cell r="AS35">
            <v>20458</v>
          </cell>
          <cell r="AT35">
            <v>22487</v>
          </cell>
          <cell r="AU35">
            <v>24508</v>
          </cell>
          <cell r="AV35">
            <v>22707</v>
          </cell>
          <cell r="AW35">
            <v>21605</v>
          </cell>
          <cell r="AX35">
            <v>18380</v>
          </cell>
          <cell r="AY35">
            <v>13730</v>
          </cell>
          <cell r="AZ35">
            <v>13151</v>
          </cell>
          <cell r="BA35">
            <v>13427</v>
          </cell>
          <cell r="BB35">
            <v>15378</v>
          </cell>
          <cell r="BC35">
            <v>19635</v>
          </cell>
          <cell r="BD35">
            <v>24343</v>
          </cell>
          <cell r="BE35">
            <v>28923</v>
          </cell>
          <cell r="BF35">
            <v>30711</v>
          </cell>
          <cell r="BG35">
            <v>31584.999999999996</v>
          </cell>
          <cell r="BH35">
            <v>29100</v>
          </cell>
          <cell r="BI35">
            <v>23942</v>
          </cell>
          <cell r="BJ35">
            <v>19374</v>
          </cell>
          <cell r="BK35">
            <v>14121</v>
          </cell>
          <cell r="BL35">
            <v>10258</v>
          </cell>
          <cell r="BM35">
            <v>10086</v>
          </cell>
          <cell r="BN35">
            <v>13608</v>
          </cell>
          <cell r="BO35">
            <v>17318</v>
          </cell>
          <cell r="BP35">
            <v>20077</v>
          </cell>
          <cell r="BQ35">
            <v>22507</v>
          </cell>
          <cell r="BR35">
            <v>24698</v>
          </cell>
          <cell r="BS35">
            <v>26072</v>
          </cell>
          <cell r="BT35">
            <v>26708</v>
          </cell>
          <cell r="BU35">
            <v>26760</v>
          </cell>
          <cell r="BV35">
            <v>20599</v>
          </cell>
          <cell r="BW35">
            <v>14605</v>
          </cell>
          <cell r="BX35">
            <v>9513</v>
          </cell>
          <cell r="BY35">
            <v>9003</v>
          </cell>
          <cell r="BZ35">
            <v>10279</v>
          </cell>
          <cell r="CA35">
            <v>13276</v>
          </cell>
          <cell r="CB35">
            <v>16546.000000000004</v>
          </cell>
          <cell r="CC35">
            <v>20331</v>
          </cell>
          <cell r="CD35">
            <v>23132</v>
          </cell>
          <cell r="CE35">
            <v>24664</v>
          </cell>
          <cell r="CF35">
            <v>25388</v>
          </cell>
          <cell r="CG35">
            <v>25207</v>
          </cell>
          <cell r="CH35">
            <v>23134</v>
          </cell>
          <cell r="CI35">
            <v>19747</v>
          </cell>
          <cell r="CJ35">
            <v>16276</v>
          </cell>
          <cell r="CK35">
            <v>17024</v>
          </cell>
          <cell r="CL35">
            <v>19130</v>
          </cell>
          <cell r="CM35">
            <v>21738</v>
          </cell>
          <cell r="CN35">
            <v>24399</v>
          </cell>
          <cell r="CO35">
            <v>26336</v>
          </cell>
          <cell r="CP35">
            <v>27018</v>
          </cell>
          <cell r="CQ35">
            <v>27902</v>
          </cell>
          <cell r="CR35">
            <v>27250</v>
          </cell>
          <cell r="CS35">
            <v>26107</v>
          </cell>
          <cell r="CT35">
            <v>22020</v>
          </cell>
          <cell r="CU35">
            <v>15595</v>
          </cell>
          <cell r="CV35">
            <v>11515</v>
          </cell>
          <cell r="CW35">
            <v>9551</v>
          </cell>
          <cell r="CX35">
            <v>11022</v>
          </cell>
          <cell r="CY35">
            <v>14120</v>
          </cell>
          <cell r="CZ35">
            <v>17032</v>
          </cell>
          <cell r="DA35">
            <v>19537</v>
          </cell>
          <cell r="DB35">
            <v>22460</v>
          </cell>
          <cell r="DC35">
            <v>24448</v>
          </cell>
          <cell r="DD35">
            <v>20375</v>
          </cell>
          <cell r="DE35">
            <v>18829</v>
          </cell>
          <cell r="DF35">
            <v>13834</v>
          </cell>
          <cell r="DG35">
            <v>9825</v>
          </cell>
          <cell r="DH35">
            <v>8646</v>
          </cell>
          <cell r="DI35">
            <v>8440</v>
          </cell>
          <cell r="DJ35">
            <v>11621</v>
          </cell>
          <cell r="DK35">
            <v>16326.999999999998</v>
          </cell>
          <cell r="DL35">
            <v>19439</v>
          </cell>
          <cell r="DM35">
            <v>22688</v>
          </cell>
          <cell r="DN35">
            <v>26466</v>
          </cell>
          <cell r="DO35">
            <v>28675</v>
          </cell>
          <cell r="DP35">
            <v>27752</v>
          </cell>
          <cell r="DQ35">
            <v>27466</v>
          </cell>
          <cell r="DR35">
            <v>26733</v>
          </cell>
          <cell r="DS35">
            <v>22058</v>
          </cell>
          <cell r="DT35">
            <v>16527</v>
          </cell>
          <cell r="DU35">
            <v>16072</v>
          </cell>
          <cell r="DV35">
            <v>18639</v>
          </cell>
          <cell r="DW35">
            <v>20425</v>
          </cell>
          <cell r="DX35">
            <v>23056</v>
          </cell>
          <cell r="DY35">
            <v>25661</v>
          </cell>
          <cell r="DZ35">
            <v>27305</v>
          </cell>
          <cell r="EA35">
            <v>27731</v>
          </cell>
          <cell r="EB35">
            <v>28499</v>
          </cell>
          <cell r="EC35">
            <v>29723</v>
          </cell>
          <cell r="ED35">
            <v>25352</v>
          </cell>
          <cell r="EE35">
            <v>19312</v>
          </cell>
          <cell r="EF35">
            <v>16387</v>
          </cell>
          <cell r="EG35">
            <v>15792</v>
          </cell>
          <cell r="EH35">
            <v>17220</v>
          </cell>
          <cell r="EI35">
            <v>20336</v>
          </cell>
          <cell r="EJ35">
            <v>25544</v>
          </cell>
          <cell r="EK35">
            <v>28810</v>
          </cell>
          <cell r="EL35">
            <v>29030</v>
          </cell>
          <cell r="EM35">
            <v>28882</v>
          </cell>
          <cell r="EN35">
            <v>27621</v>
          </cell>
          <cell r="EO35">
            <v>26746</v>
          </cell>
          <cell r="EP35">
            <v>22134</v>
          </cell>
          <cell r="EQ35">
            <v>16252</v>
          </cell>
          <cell r="ER35">
            <v>13644</v>
          </cell>
          <cell r="ES35">
            <v>11578</v>
          </cell>
          <cell r="ET35">
            <v>12385</v>
          </cell>
          <cell r="EU35">
            <v>15243</v>
          </cell>
          <cell r="EV35">
            <v>18398</v>
          </cell>
          <cell r="EW35">
            <v>21723</v>
          </cell>
          <cell r="EX35">
            <v>23800</v>
          </cell>
          <cell r="EY35">
            <v>25925</v>
          </cell>
          <cell r="EZ35">
            <v>26377</v>
          </cell>
          <cell r="FA35">
            <v>24390</v>
          </cell>
          <cell r="FB35">
            <v>20301</v>
          </cell>
          <cell r="FC35">
            <v>13509</v>
          </cell>
          <cell r="FD35">
            <v>10420</v>
          </cell>
          <cell r="FE35">
            <v>10005</v>
          </cell>
          <cell r="FF35">
            <v>10503</v>
          </cell>
          <cell r="FG35">
            <v>14463</v>
          </cell>
          <cell r="FH35">
            <v>18319</v>
          </cell>
          <cell r="FI35">
            <v>21577</v>
          </cell>
          <cell r="FJ35">
            <v>24695</v>
          </cell>
          <cell r="FK35">
            <v>27516</v>
          </cell>
          <cell r="FL35">
            <v>26752</v>
          </cell>
          <cell r="FM35">
            <v>24404</v>
          </cell>
          <cell r="FN35">
            <v>21052</v>
          </cell>
          <cell r="FO35">
            <v>16421</v>
          </cell>
          <cell r="FP35">
            <v>11316</v>
          </cell>
          <cell r="FQ35">
            <v>9929</v>
          </cell>
          <cell r="FR35">
            <v>12160</v>
          </cell>
          <cell r="FS35">
            <v>16384</v>
          </cell>
          <cell r="FT35">
            <v>20429</v>
          </cell>
          <cell r="FU35">
            <v>23329</v>
          </cell>
          <cell r="FV35">
            <v>25604</v>
          </cell>
          <cell r="FW35">
            <v>27839</v>
          </cell>
          <cell r="FX35">
            <v>26159</v>
          </cell>
          <cell r="FY35">
            <v>22829</v>
          </cell>
          <cell r="FZ35">
            <v>20349</v>
          </cell>
          <cell r="GA35">
            <v>16416</v>
          </cell>
          <cell r="GB35">
            <v>11786</v>
          </cell>
          <cell r="GC35">
            <v>10627</v>
          </cell>
          <cell r="GD35">
            <v>10759</v>
          </cell>
          <cell r="GE35">
            <v>12396.375153364128</v>
          </cell>
          <cell r="GF35">
            <v>14177.771138790951</v>
          </cell>
          <cell r="GG35">
            <v>16028.567078809985</v>
          </cell>
          <cell r="GH35">
            <v>17328.375425604278</v>
          </cell>
          <cell r="GI35">
            <v>18499.78837220362</v>
          </cell>
          <cell r="GJ35">
            <v>17980.008273802676</v>
          </cell>
          <cell r="GK35">
            <v>16503.071789665868</v>
          </cell>
          <cell r="GL35">
            <v>12598.025114590369</v>
          </cell>
          <cell r="GM35">
            <v>12598.025114590369</v>
          </cell>
          <cell r="GN35">
            <v>12598.025114590369</v>
          </cell>
          <cell r="GO35">
            <v>12598.025114590369</v>
          </cell>
          <cell r="GP35">
            <v>12598.025114590369</v>
          </cell>
          <cell r="GQ35">
            <v>12598.025114590369</v>
          </cell>
          <cell r="GR35">
            <v>12598.025114590369</v>
          </cell>
          <cell r="GS35">
            <v>12598.025114590369</v>
          </cell>
          <cell r="GT35">
            <v>12598.025114590369</v>
          </cell>
          <cell r="GU35">
            <v>12598.025114590369</v>
          </cell>
          <cell r="GV35">
            <v>12598.025114590369</v>
          </cell>
          <cell r="GW35">
            <v>12598.025114590369</v>
          </cell>
        </row>
        <row r="41">
          <cell r="C41">
            <v>23.628844794345664</v>
          </cell>
          <cell r="D41">
            <v>21.51441646013987</v>
          </cell>
          <cell r="E41">
            <v>21.066406076092488</v>
          </cell>
          <cell r="F41">
            <v>55.841252538245847</v>
          </cell>
          <cell r="G41">
            <v>57.818131709129737</v>
          </cell>
          <cell r="H41">
            <v>81.619510844520761</v>
          </cell>
          <cell r="I41">
            <v>90.444019972914475</v>
          </cell>
          <cell r="J41">
            <v>87.466010815172098</v>
          </cell>
          <cell r="K41">
            <v>70.966294445054359</v>
          </cell>
          <cell r="L41">
            <v>74.831269619450325</v>
          </cell>
          <cell r="M41">
            <v>65.875420423484471</v>
          </cell>
          <cell r="N41">
            <v>32.058632295178676</v>
          </cell>
          <cell r="O41">
            <v>37.596778479975448</v>
          </cell>
          <cell r="P41">
            <v>25.498690988658026</v>
          </cell>
          <cell r="Q41">
            <v>31.001286168904649</v>
          </cell>
          <cell r="R41">
            <v>67.465244402001531</v>
          </cell>
          <cell r="S41">
            <v>88.418691192984781</v>
          </cell>
          <cell r="T41">
            <v>108.88738717375354</v>
          </cell>
          <cell r="U41">
            <v>110.722009346731</v>
          </cell>
          <cell r="V41">
            <v>109.48867844707101</v>
          </cell>
          <cell r="W41">
            <v>82.283265761745056</v>
          </cell>
          <cell r="X41">
            <v>64.697383822339333</v>
          </cell>
          <cell r="Y41">
            <v>63.642323561821613</v>
          </cell>
          <cell r="Z41">
            <v>49.937092798610237</v>
          </cell>
          <cell r="AA41">
            <v>30.076273390899804</v>
          </cell>
          <cell r="AB41">
            <v>15.506339573842132</v>
          </cell>
          <cell r="AC41">
            <v>21.909691119343673</v>
          </cell>
          <cell r="AD41">
            <v>38.208361908531771</v>
          </cell>
          <cell r="AE41">
            <v>72.319327270864832</v>
          </cell>
          <cell r="AF41">
            <v>85.3011690486166</v>
          </cell>
          <cell r="AG41">
            <v>91.870678884823008</v>
          </cell>
          <cell r="AH41">
            <v>82.81359070281583</v>
          </cell>
          <cell r="AI41">
            <v>85.950778097839546</v>
          </cell>
          <cell r="AJ41">
            <v>67.992660803254978</v>
          </cell>
          <cell r="AK41">
            <v>55.997694978256177</v>
          </cell>
          <cell r="AL41">
            <v>45.310004482193754</v>
          </cell>
          <cell r="AM41">
            <v>24.181170047743809</v>
          </cell>
          <cell r="AN41">
            <v>17.161265283365182</v>
          </cell>
          <cell r="AO41">
            <v>24.64276749385126</v>
          </cell>
          <cell r="AP41">
            <v>45.70280221242902</v>
          </cell>
          <cell r="AQ41">
            <v>81.129363929576101</v>
          </cell>
          <cell r="AR41">
            <v>92.491164364562778</v>
          </cell>
          <cell r="AS41">
            <v>98.071297748490721</v>
          </cell>
          <cell r="AT41">
            <v>95.857246252057962</v>
          </cell>
          <cell r="AU41">
            <v>107.35619697185409</v>
          </cell>
          <cell r="AV41">
            <v>59.065765796911769</v>
          </cell>
          <cell r="AW41">
            <v>53.196873601105516</v>
          </cell>
          <cell r="AX41">
            <v>41.086784661974455</v>
          </cell>
          <cell r="AY41">
            <v>26.985180024161735</v>
          </cell>
          <cell r="AZ41">
            <v>35.722767465560445</v>
          </cell>
          <cell r="BA41">
            <v>38.944111682509863</v>
          </cell>
          <cell r="BB41">
            <v>60.644971976698592</v>
          </cell>
          <cell r="BC41">
            <v>101.6558481232</v>
          </cell>
          <cell r="BD41">
            <v>146.13723859739892</v>
          </cell>
          <cell r="BE41">
            <v>172.82815976826251</v>
          </cell>
          <cell r="BF41">
            <v>123.41279835771618</v>
          </cell>
          <cell r="BG41">
            <v>107.93242034992024</v>
          </cell>
          <cell r="BH41">
            <v>68.103518062393803</v>
          </cell>
          <cell r="BI41">
            <v>42.201261382291854</v>
          </cell>
          <cell r="BJ41">
            <v>36.692643043958974</v>
          </cell>
          <cell r="BK41">
            <v>27.706114251609861</v>
          </cell>
          <cell r="BL41">
            <v>21.047225471418084</v>
          </cell>
          <cell r="BM41">
            <v>30.867087750052644</v>
          </cell>
          <cell r="BN41">
            <v>75.326441631937683</v>
          </cell>
          <cell r="BO41">
            <v>94.800147957971859</v>
          </cell>
          <cell r="BP41">
            <v>97.245936465609304</v>
          </cell>
          <cell r="BQ41">
            <v>101.3792548663521</v>
          </cell>
          <cell r="BR41">
            <v>105.07010355265655</v>
          </cell>
          <cell r="BS41">
            <v>96.31304920285136</v>
          </cell>
          <cell r="BT41">
            <v>89.886851137548391</v>
          </cell>
          <cell r="BU41">
            <v>82.26241216378979</v>
          </cell>
          <cell r="BV41">
            <v>37.467251912934422</v>
          </cell>
          <cell r="BW41">
            <v>27.492220832181211</v>
          </cell>
          <cell r="BX41">
            <v>18.461783849720728</v>
          </cell>
          <cell r="BY41">
            <v>26.304645417615372</v>
          </cell>
          <cell r="BZ41">
            <v>40.490924738930197</v>
          </cell>
          <cell r="CA41">
            <v>65.423774812773345</v>
          </cell>
          <cell r="CB41">
            <v>93.50042753551881</v>
          </cell>
          <cell r="CC41">
            <v>123.07791284571914</v>
          </cell>
          <cell r="CD41">
            <v>114.68084102042427</v>
          </cell>
          <cell r="CE41">
            <v>93.347122692138612</v>
          </cell>
          <cell r="CF41">
            <v>87.24599739336638</v>
          </cell>
          <cell r="CG41">
            <v>75.892548128431315</v>
          </cell>
          <cell r="CH41">
            <v>55.731692624175977</v>
          </cell>
          <cell r="CI41">
            <v>50.127134770881533</v>
          </cell>
          <cell r="CJ41">
            <v>41.338521000081023</v>
          </cell>
          <cell r="CK41">
            <v>76.594873185331878</v>
          </cell>
          <cell r="CL41">
            <v>103.56925968358058</v>
          </cell>
          <cell r="CM41">
            <v>125.83290486146359</v>
          </cell>
          <cell r="CN41">
            <v>146.69751268362697</v>
          </cell>
          <cell r="CO41">
            <v>130.53017222806415</v>
          </cell>
          <cell r="CP41">
            <v>113.1642850522517</v>
          </cell>
          <cell r="CQ41">
            <v>113.79281436286658</v>
          </cell>
          <cell r="CR41">
            <v>99.365229373018707</v>
          </cell>
          <cell r="CS41">
            <v>82.08568468702525</v>
          </cell>
          <cell r="CT41">
            <v>51.096305272513447</v>
          </cell>
          <cell r="CU41">
            <v>30.529020937707617</v>
          </cell>
          <cell r="CV41">
            <v>26.535420955025447</v>
          </cell>
          <cell r="CW41">
            <v>28.534153153456135</v>
          </cell>
          <cell r="CX41">
            <v>50.997665577949952</v>
          </cell>
          <cell r="CY41">
            <v>87.431005027767142</v>
          </cell>
          <cell r="CZ41">
            <v>94.746201617805667</v>
          </cell>
          <cell r="DA41">
            <v>93.018586972758186</v>
          </cell>
          <cell r="DB41">
            <v>120.77702551533392</v>
          </cell>
          <cell r="DC41">
            <v>106.60507278099536</v>
          </cell>
          <cell r="DD41">
            <v>59.799230249184291</v>
          </cell>
          <cell r="DE41">
            <v>44.206840959914878</v>
          </cell>
          <cell r="DF41">
            <v>29.46992938883416</v>
          </cell>
          <cell r="DG41">
            <v>19.509711159248681</v>
          </cell>
          <cell r="DH41">
            <v>18.294101967460708</v>
          </cell>
          <cell r="DI41">
            <v>25.496784698019788</v>
          </cell>
          <cell r="DJ41">
            <v>48.560934848637842</v>
          </cell>
          <cell r="DK41">
            <v>80.655407299252673</v>
          </cell>
          <cell r="DL41">
            <v>96.776608516666272</v>
          </cell>
          <cell r="DM41">
            <v>104.52385950609501</v>
          </cell>
          <cell r="DN41">
            <v>105.07145874369959</v>
          </cell>
          <cell r="DO41">
            <v>101.11441546856599</v>
          </cell>
          <cell r="DP41">
            <v>73.689643851788148</v>
          </cell>
          <cell r="DQ41">
            <v>67.534318054070837</v>
          </cell>
          <cell r="DR41">
            <v>56.693663398118623</v>
          </cell>
          <cell r="DS41">
            <v>45.736982062779333</v>
          </cell>
          <cell r="DT41">
            <v>36.378539340426286</v>
          </cell>
          <cell r="DU41">
            <v>51.099724985630139</v>
          </cell>
          <cell r="DV41">
            <v>85.627980814865879</v>
          </cell>
          <cell r="DW41">
            <v>114.26126221019895</v>
          </cell>
          <cell r="DX41">
            <v>129.39366817575075</v>
          </cell>
          <cell r="DY41">
            <v>133.45967766080625</v>
          </cell>
          <cell r="DZ41">
            <v>125.24202813939119</v>
          </cell>
          <cell r="EA41">
            <v>115.62122769640747</v>
          </cell>
          <cell r="EB41">
            <v>91.15577550146233</v>
          </cell>
          <cell r="EC41">
            <v>82.783416436111722</v>
          </cell>
          <cell r="ED41">
            <v>57.495970605217181</v>
          </cell>
          <cell r="EE41">
            <v>39.098690489798166</v>
          </cell>
          <cell r="EF41">
            <v>35.510420126922398</v>
          </cell>
          <cell r="EG41">
            <v>49.311585722005162</v>
          </cell>
          <cell r="EH41">
            <v>75.505419189325764</v>
          </cell>
          <cell r="EI41">
            <v>105.09725613193203</v>
          </cell>
          <cell r="EJ41">
            <v>134.08495708949121</v>
          </cell>
          <cell r="EK41">
            <v>140.562920402267</v>
          </cell>
          <cell r="EL41">
            <v>122.05320459185567</v>
          </cell>
          <cell r="EM41">
            <v>107.46439984715796</v>
          </cell>
          <cell r="EN41">
            <v>79.208143199562045</v>
          </cell>
          <cell r="EO41">
            <v>68.657331778049056</v>
          </cell>
          <cell r="EP41">
            <v>47.975604372623842</v>
          </cell>
          <cell r="EQ41">
            <v>32.933587498775388</v>
          </cell>
          <cell r="ER41">
            <v>29.60540406459452</v>
          </cell>
          <cell r="ES41">
            <v>35.668062124688959</v>
          </cell>
          <cell r="ET41">
            <v>53.778514053898064</v>
          </cell>
          <cell r="EU41">
            <v>79.411893724549174</v>
          </cell>
          <cell r="EV41">
            <v>98.685445900413356</v>
          </cell>
          <cell r="EW41">
            <v>116.8521128238508</v>
          </cell>
          <cell r="EX41">
            <v>108.58290234183093</v>
          </cell>
          <cell r="EY41">
            <v>105.20966625792731</v>
          </cell>
          <cell r="EZ41">
            <v>74.829618779687834</v>
          </cell>
          <cell r="FA41">
            <v>61.298896818931098</v>
          </cell>
          <cell r="FB41">
            <v>46.120496977535304</v>
          </cell>
          <cell r="FC41">
            <v>25.650991688535047</v>
          </cell>
          <cell r="FD41">
            <v>23.682668894443815</v>
          </cell>
          <cell r="FE41">
            <v>30.600697417401943</v>
          </cell>
          <cell r="FF41">
            <v>36.324992318880582</v>
          </cell>
          <cell r="FG41">
            <v>77.537391323713422</v>
          </cell>
          <cell r="FH41">
            <v>74.022609031739435</v>
          </cell>
          <cell r="FI41">
            <v>107.74424065059959</v>
          </cell>
          <cell r="FJ41">
            <v>105.741070418899</v>
          </cell>
          <cell r="FK41">
            <v>108.3049831560355</v>
          </cell>
          <cell r="FL41">
            <v>77.20258943886094</v>
          </cell>
          <cell r="FM41">
            <v>61.803902906105094</v>
          </cell>
          <cell r="FN41">
            <v>46.452328457732364</v>
          </cell>
          <cell r="FO41">
            <v>30.712888670304935</v>
          </cell>
          <cell r="FP41">
            <v>21.566281145208336</v>
          </cell>
          <cell r="FQ41">
            <v>32.046504803717063</v>
          </cell>
          <cell r="FR41">
            <v>62.48463543361742</v>
          </cell>
          <cell r="FS41">
            <v>86.917326295488408</v>
          </cell>
          <cell r="FT41">
            <v>125.57669787789425</v>
          </cell>
          <cell r="FU41">
            <v>130.3208819413052</v>
          </cell>
          <cell r="FV41">
            <v>106.91339394811779</v>
          </cell>
          <cell r="FW41">
            <v>118.09372431736097</v>
          </cell>
          <cell r="FX41">
            <v>82.198247511212259</v>
          </cell>
          <cell r="FY41">
            <v>64.903304181513178</v>
          </cell>
          <cell r="FZ41">
            <v>49.320783402045791</v>
          </cell>
          <cell r="GA41">
            <v>37.764609445125828</v>
          </cell>
          <cell r="GB41">
            <v>28.638925848755171</v>
          </cell>
          <cell r="GC41">
            <v>37.63399895530916</v>
          </cell>
          <cell r="GD41">
            <v>55.290389863063751</v>
          </cell>
          <cell r="GE41">
            <v>77.808997395732121</v>
          </cell>
          <cell r="GF41">
            <v>88.861991539818035</v>
          </cell>
          <cell r="GG41">
            <v>91.92279526619528</v>
          </cell>
          <cell r="GH41">
            <v>85.045729928828564</v>
          </cell>
          <cell r="GI41">
            <v>80.255136013583623</v>
          </cell>
          <cell r="GJ41">
            <v>58.276708532001386</v>
          </cell>
          <cell r="GK41">
            <v>47.561848740489395</v>
          </cell>
          <cell r="GL41">
            <v>30.741774000381973</v>
          </cell>
          <cell r="GM41">
            <v>27.442431010059348</v>
          </cell>
          <cell r="GN41">
            <v>30.039014143008743</v>
          </cell>
          <cell r="GO41">
            <v>44.609366813525405</v>
          </cell>
          <cell r="GP41">
            <v>60.289617146514445</v>
          </cell>
          <cell r="GQ41">
            <v>75.038920491333627</v>
          </cell>
          <cell r="GR41">
            <v>70.991422284342931</v>
          </cell>
          <cell r="GS41">
            <v>74.363919192534794</v>
          </cell>
          <cell r="GT41">
            <v>60.791880050349079</v>
          </cell>
          <cell r="GU41">
            <v>55.698751828316922</v>
          </cell>
          <cell r="GV41">
            <v>40.975689556472162</v>
          </cell>
          <cell r="GW41">
            <v>36.200773665985182</v>
          </cell>
        </row>
        <row r="48">
          <cell r="C48">
            <v>31</v>
          </cell>
          <cell r="D48">
            <v>28</v>
          </cell>
          <cell r="E48">
            <v>31</v>
          </cell>
          <cell r="F48">
            <v>30</v>
          </cell>
          <cell r="G48">
            <v>31</v>
          </cell>
          <cell r="H48">
            <v>30</v>
          </cell>
          <cell r="I48">
            <v>31</v>
          </cell>
          <cell r="J48">
            <v>31</v>
          </cell>
          <cell r="K48">
            <v>30</v>
          </cell>
          <cell r="L48">
            <v>31</v>
          </cell>
          <cell r="M48">
            <v>30</v>
          </cell>
          <cell r="N48">
            <v>31</v>
          </cell>
          <cell r="O48">
            <v>31</v>
          </cell>
          <cell r="P48">
            <v>28</v>
          </cell>
          <cell r="Q48">
            <v>31</v>
          </cell>
          <cell r="R48">
            <v>30</v>
          </cell>
          <cell r="S48">
            <v>31</v>
          </cell>
          <cell r="T48">
            <v>30</v>
          </cell>
          <cell r="U48">
            <v>31</v>
          </cell>
          <cell r="V48">
            <v>31</v>
          </cell>
          <cell r="W48">
            <v>30</v>
          </cell>
          <cell r="X48">
            <v>31</v>
          </cell>
          <cell r="Y48">
            <v>30</v>
          </cell>
          <cell r="Z48">
            <v>31</v>
          </cell>
          <cell r="AA48">
            <v>31</v>
          </cell>
          <cell r="AB48">
            <v>28</v>
          </cell>
          <cell r="AC48">
            <v>31</v>
          </cell>
          <cell r="AD48">
            <v>30</v>
          </cell>
          <cell r="AE48">
            <v>31</v>
          </cell>
          <cell r="AF48">
            <v>30</v>
          </cell>
          <cell r="AG48">
            <v>31</v>
          </cell>
          <cell r="AH48">
            <v>31</v>
          </cell>
          <cell r="AI48">
            <v>30</v>
          </cell>
          <cell r="AJ48">
            <v>31</v>
          </cell>
          <cell r="AK48">
            <v>30</v>
          </cell>
          <cell r="AL48">
            <v>31</v>
          </cell>
          <cell r="AM48">
            <v>31</v>
          </cell>
          <cell r="AN48">
            <v>29</v>
          </cell>
          <cell r="AO48">
            <v>31</v>
          </cell>
          <cell r="AP48">
            <v>30</v>
          </cell>
          <cell r="AQ48">
            <v>31</v>
          </cell>
          <cell r="AR48">
            <v>30</v>
          </cell>
          <cell r="AS48">
            <v>31</v>
          </cell>
          <cell r="AT48">
            <v>31</v>
          </cell>
          <cell r="AU48">
            <v>30</v>
          </cell>
          <cell r="AV48">
            <v>31</v>
          </cell>
          <cell r="AW48">
            <v>30</v>
          </cell>
          <cell r="AX48">
            <v>31</v>
          </cell>
          <cell r="AY48">
            <v>31</v>
          </cell>
          <cell r="AZ48">
            <v>28</v>
          </cell>
          <cell r="BA48">
            <v>31</v>
          </cell>
          <cell r="BB48">
            <v>30</v>
          </cell>
          <cell r="BC48">
            <v>31</v>
          </cell>
          <cell r="BD48">
            <v>30</v>
          </cell>
          <cell r="BE48">
            <v>31</v>
          </cell>
          <cell r="BF48">
            <v>31</v>
          </cell>
          <cell r="BG48">
            <v>30</v>
          </cell>
          <cell r="BH48">
            <v>31</v>
          </cell>
          <cell r="BI48">
            <v>30</v>
          </cell>
          <cell r="BJ48">
            <v>31</v>
          </cell>
          <cell r="BK48">
            <v>31</v>
          </cell>
          <cell r="BL48">
            <v>28</v>
          </cell>
          <cell r="BM48">
            <v>31</v>
          </cell>
          <cell r="BN48">
            <v>30</v>
          </cell>
          <cell r="BO48">
            <v>31</v>
          </cell>
          <cell r="BP48">
            <v>30</v>
          </cell>
          <cell r="BQ48">
            <v>31</v>
          </cell>
          <cell r="BR48">
            <v>31</v>
          </cell>
          <cell r="BS48">
            <v>30</v>
          </cell>
          <cell r="BT48">
            <v>31</v>
          </cell>
          <cell r="BU48">
            <v>30</v>
          </cell>
          <cell r="BV48">
            <v>31</v>
          </cell>
          <cell r="BW48">
            <v>31</v>
          </cell>
          <cell r="BX48">
            <v>28</v>
          </cell>
          <cell r="BY48">
            <v>31</v>
          </cell>
          <cell r="BZ48">
            <v>30</v>
          </cell>
          <cell r="CA48">
            <v>31</v>
          </cell>
          <cell r="CB48">
            <v>30</v>
          </cell>
          <cell r="CC48">
            <v>31</v>
          </cell>
          <cell r="CD48">
            <v>31</v>
          </cell>
          <cell r="CE48">
            <v>30</v>
          </cell>
          <cell r="CF48">
            <v>31</v>
          </cell>
          <cell r="CG48">
            <v>30</v>
          </cell>
          <cell r="CH48">
            <v>31</v>
          </cell>
          <cell r="CI48">
            <v>31</v>
          </cell>
          <cell r="CJ48">
            <v>29</v>
          </cell>
          <cell r="CK48">
            <v>31</v>
          </cell>
          <cell r="CL48">
            <v>30</v>
          </cell>
          <cell r="CM48">
            <v>31</v>
          </cell>
          <cell r="CN48">
            <v>30</v>
          </cell>
          <cell r="CO48">
            <v>31</v>
          </cell>
          <cell r="CP48">
            <v>31</v>
          </cell>
          <cell r="CQ48">
            <v>30</v>
          </cell>
          <cell r="CR48">
            <v>31</v>
          </cell>
          <cell r="CS48">
            <v>30</v>
          </cell>
          <cell r="CT48">
            <v>31</v>
          </cell>
          <cell r="CU48">
            <v>31</v>
          </cell>
          <cell r="CV48">
            <v>28</v>
          </cell>
          <cell r="CW48">
            <v>31</v>
          </cell>
          <cell r="CX48">
            <v>30</v>
          </cell>
          <cell r="CY48">
            <v>31</v>
          </cell>
          <cell r="CZ48">
            <v>30</v>
          </cell>
          <cell r="DA48">
            <v>31</v>
          </cell>
          <cell r="DB48">
            <v>31</v>
          </cell>
          <cell r="DC48">
            <v>30</v>
          </cell>
          <cell r="DD48">
            <v>31</v>
          </cell>
          <cell r="DE48">
            <v>30</v>
          </cell>
          <cell r="DF48">
            <v>31</v>
          </cell>
          <cell r="DG48">
            <v>31</v>
          </cell>
          <cell r="DH48">
            <v>28</v>
          </cell>
          <cell r="DI48">
            <v>31</v>
          </cell>
          <cell r="DJ48">
            <v>30</v>
          </cell>
          <cell r="DK48">
            <v>31</v>
          </cell>
          <cell r="DL48">
            <v>30</v>
          </cell>
          <cell r="DM48">
            <v>31</v>
          </cell>
          <cell r="DN48">
            <v>31</v>
          </cell>
          <cell r="DO48">
            <v>30</v>
          </cell>
          <cell r="DP48">
            <v>31</v>
          </cell>
          <cell r="DQ48">
            <v>30</v>
          </cell>
          <cell r="DR48">
            <v>31</v>
          </cell>
          <cell r="DS48">
            <v>31</v>
          </cell>
          <cell r="DT48">
            <v>28</v>
          </cell>
          <cell r="DU48">
            <v>31</v>
          </cell>
          <cell r="DV48">
            <v>30</v>
          </cell>
          <cell r="DW48">
            <v>31</v>
          </cell>
          <cell r="DX48">
            <v>30</v>
          </cell>
          <cell r="DY48">
            <v>31</v>
          </cell>
          <cell r="DZ48">
            <v>31</v>
          </cell>
          <cell r="EA48">
            <v>30</v>
          </cell>
          <cell r="EB48">
            <v>31</v>
          </cell>
          <cell r="EC48">
            <v>30</v>
          </cell>
          <cell r="ED48">
            <v>31</v>
          </cell>
          <cell r="EE48">
            <v>31</v>
          </cell>
          <cell r="EF48">
            <v>29</v>
          </cell>
          <cell r="EG48">
            <v>31</v>
          </cell>
          <cell r="EH48">
            <v>30</v>
          </cell>
          <cell r="EI48">
            <v>31</v>
          </cell>
          <cell r="EJ48">
            <v>30</v>
          </cell>
          <cell r="EK48">
            <v>31</v>
          </cell>
          <cell r="EL48">
            <v>31</v>
          </cell>
          <cell r="EM48">
            <v>30</v>
          </cell>
          <cell r="EN48">
            <v>31</v>
          </cell>
          <cell r="EO48">
            <v>30</v>
          </cell>
          <cell r="EP48">
            <v>31</v>
          </cell>
          <cell r="EQ48">
            <v>31</v>
          </cell>
          <cell r="ER48">
            <v>28</v>
          </cell>
          <cell r="ES48">
            <v>31</v>
          </cell>
          <cell r="ET48">
            <v>30</v>
          </cell>
          <cell r="EU48">
            <v>31</v>
          </cell>
          <cell r="EV48">
            <v>30</v>
          </cell>
          <cell r="EW48">
            <v>31</v>
          </cell>
          <cell r="EX48">
            <v>31</v>
          </cell>
          <cell r="EY48">
            <v>30</v>
          </cell>
          <cell r="EZ48">
            <v>31</v>
          </cell>
          <cell r="FA48">
            <v>30</v>
          </cell>
          <cell r="FB48">
            <v>31</v>
          </cell>
          <cell r="FC48">
            <v>31</v>
          </cell>
          <cell r="FD48">
            <v>28</v>
          </cell>
          <cell r="FE48">
            <v>31</v>
          </cell>
          <cell r="FF48">
            <v>30</v>
          </cell>
          <cell r="FG48">
            <v>31</v>
          </cell>
          <cell r="FH48">
            <v>30</v>
          </cell>
          <cell r="FI48">
            <v>31</v>
          </cell>
          <cell r="FJ48">
            <v>31</v>
          </cell>
          <cell r="FK48">
            <v>30</v>
          </cell>
          <cell r="FL48">
            <v>31</v>
          </cell>
          <cell r="FM48">
            <v>30</v>
          </cell>
          <cell r="FN48">
            <v>31</v>
          </cell>
          <cell r="FO48">
            <v>31</v>
          </cell>
          <cell r="FP48">
            <v>28</v>
          </cell>
          <cell r="FQ48">
            <v>31</v>
          </cell>
          <cell r="FR48">
            <v>30</v>
          </cell>
          <cell r="FS48">
            <v>31</v>
          </cell>
          <cell r="FT48">
            <v>30</v>
          </cell>
          <cell r="FU48">
            <v>31</v>
          </cell>
          <cell r="FV48">
            <v>31</v>
          </cell>
          <cell r="FW48">
            <v>30</v>
          </cell>
          <cell r="FX48">
            <v>31</v>
          </cell>
          <cell r="FY48">
            <v>30</v>
          </cell>
          <cell r="FZ48">
            <v>31</v>
          </cell>
          <cell r="GA48">
            <v>31</v>
          </cell>
          <cell r="GB48">
            <v>29</v>
          </cell>
          <cell r="GC48">
            <v>31</v>
          </cell>
          <cell r="GD48">
            <v>30</v>
          </cell>
          <cell r="GE48">
            <v>31</v>
          </cell>
          <cell r="GF48">
            <v>30</v>
          </cell>
          <cell r="GG48">
            <v>31</v>
          </cell>
          <cell r="GH48">
            <v>31</v>
          </cell>
          <cell r="GI48">
            <v>30</v>
          </cell>
          <cell r="GJ48">
            <v>31</v>
          </cell>
          <cell r="GK48">
            <v>30</v>
          </cell>
          <cell r="GL48">
            <v>31</v>
          </cell>
          <cell r="GM48">
            <v>31</v>
          </cell>
          <cell r="GN48">
            <v>28</v>
          </cell>
          <cell r="GO48">
            <v>31</v>
          </cell>
          <cell r="GP48">
            <v>30</v>
          </cell>
          <cell r="GQ48">
            <v>31</v>
          </cell>
          <cell r="GR48">
            <v>30</v>
          </cell>
          <cell r="GS48">
            <v>31</v>
          </cell>
          <cell r="GT48">
            <v>31</v>
          </cell>
          <cell r="GU48">
            <v>30</v>
          </cell>
          <cell r="GV48">
            <v>31</v>
          </cell>
          <cell r="GW48">
            <v>30</v>
          </cell>
        </row>
      </sheetData>
      <sheetData sheetId="4">
        <row r="3">
          <cell r="C3">
            <v>38367</v>
          </cell>
          <cell r="D3">
            <v>38398</v>
          </cell>
          <cell r="E3">
            <v>38426</v>
          </cell>
          <cell r="F3">
            <v>38457</v>
          </cell>
          <cell r="G3">
            <v>38487</v>
          </cell>
          <cell r="H3">
            <v>38518</v>
          </cell>
          <cell r="I3">
            <v>38548</v>
          </cell>
          <cell r="J3">
            <v>38579</v>
          </cell>
          <cell r="K3">
            <v>38610</v>
          </cell>
          <cell r="L3">
            <v>38640</v>
          </cell>
          <cell r="M3">
            <v>38671</v>
          </cell>
          <cell r="N3">
            <v>38701</v>
          </cell>
          <cell r="O3">
            <v>38732</v>
          </cell>
          <cell r="P3">
            <v>38763</v>
          </cell>
          <cell r="Q3">
            <v>38791</v>
          </cell>
          <cell r="R3">
            <v>38822</v>
          </cell>
          <cell r="S3">
            <v>38852</v>
          </cell>
          <cell r="T3">
            <v>38883</v>
          </cell>
          <cell r="U3">
            <v>38913</v>
          </cell>
          <cell r="V3">
            <v>38944</v>
          </cell>
          <cell r="W3">
            <v>38975</v>
          </cell>
          <cell r="X3">
            <v>39005</v>
          </cell>
          <cell r="Y3">
            <v>39036</v>
          </cell>
          <cell r="Z3">
            <v>39066</v>
          </cell>
          <cell r="AA3">
            <v>39097</v>
          </cell>
          <cell r="AB3">
            <v>39128</v>
          </cell>
          <cell r="AC3">
            <v>39156</v>
          </cell>
          <cell r="AD3">
            <v>39187</v>
          </cell>
          <cell r="AE3">
            <v>39217</v>
          </cell>
          <cell r="AF3">
            <v>39248</v>
          </cell>
          <cell r="AG3">
            <v>39278</v>
          </cell>
          <cell r="AH3">
            <v>39309</v>
          </cell>
          <cell r="AI3">
            <v>39340</v>
          </cell>
          <cell r="AJ3">
            <v>39370</v>
          </cell>
          <cell r="AK3">
            <v>39401</v>
          </cell>
          <cell r="AL3">
            <v>39431</v>
          </cell>
          <cell r="AM3">
            <v>39462</v>
          </cell>
          <cell r="AN3">
            <v>39493</v>
          </cell>
          <cell r="AO3">
            <v>39522</v>
          </cell>
          <cell r="AP3">
            <v>39553</v>
          </cell>
          <cell r="AQ3">
            <v>39583</v>
          </cell>
          <cell r="AR3">
            <v>39614</v>
          </cell>
          <cell r="AS3">
            <v>39644</v>
          </cell>
          <cell r="AT3">
            <v>39675</v>
          </cell>
          <cell r="AU3">
            <v>39706</v>
          </cell>
          <cell r="AV3">
            <v>39736</v>
          </cell>
          <cell r="AW3">
            <v>39767</v>
          </cell>
          <cell r="AX3">
            <v>39797</v>
          </cell>
          <cell r="AY3">
            <v>39828</v>
          </cell>
          <cell r="AZ3">
            <v>39859</v>
          </cell>
          <cell r="BA3">
            <v>39887</v>
          </cell>
          <cell r="BB3">
            <v>39918</v>
          </cell>
          <cell r="BC3">
            <v>39948</v>
          </cell>
          <cell r="BD3">
            <v>39979</v>
          </cell>
          <cell r="BE3">
            <v>40009</v>
          </cell>
          <cell r="BF3">
            <v>40040</v>
          </cell>
          <cell r="BG3">
            <v>40071</v>
          </cell>
          <cell r="BH3">
            <v>40101</v>
          </cell>
          <cell r="BI3">
            <v>40132</v>
          </cell>
          <cell r="BJ3">
            <v>40162</v>
          </cell>
          <cell r="BK3">
            <v>40193</v>
          </cell>
          <cell r="BL3">
            <v>40224</v>
          </cell>
          <cell r="BM3">
            <v>40252</v>
          </cell>
          <cell r="BN3">
            <v>40283</v>
          </cell>
          <cell r="BO3">
            <v>40313</v>
          </cell>
          <cell r="BP3">
            <v>40344</v>
          </cell>
          <cell r="BQ3">
            <v>40374</v>
          </cell>
          <cell r="BR3">
            <v>40405</v>
          </cell>
          <cell r="BS3">
            <v>40436</v>
          </cell>
          <cell r="BT3">
            <v>40466</v>
          </cell>
          <cell r="BU3">
            <v>40497</v>
          </cell>
          <cell r="BV3">
            <v>40527</v>
          </cell>
          <cell r="BW3">
            <v>40558</v>
          </cell>
          <cell r="BX3">
            <v>40589</v>
          </cell>
          <cell r="BY3">
            <v>40617</v>
          </cell>
          <cell r="BZ3">
            <v>40648</v>
          </cell>
          <cell r="CA3">
            <v>40678</v>
          </cell>
          <cell r="CB3">
            <v>40709</v>
          </cell>
          <cell r="CC3">
            <v>40739</v>
          </cell>
          <cell r="CD3">
            <v>40770</v>
          </cell>
          <cell r="CE3">
            <v>40801</v>
          </cell>
          <cell r="CF3">
            <v>40831</v>
          </cell>
          <cell r="CG3">
            <v>40862</v>
          </cell>
          <cell r="CH3">
            <v>40892</v>
          </cell>
          <cell r="CI3">
            <v>40923</v>
          </cell>
          <cell r="CJ3">
            <v>40954</v>
          </cell>
          <cell r="CK3">
            <v>40983</v>
          </cell>
          <cell r="CL3">
            <v>41014</v>
          </cell>
          <cell r="CM3">
            <v>41044</v>
          </cell>
          <cell r="CN3">
            <v>41075</v>
          </cell>
          <cell r="CO3">
            <v>41105</v>
          </cell>
          <cell r="CP3">
            <v>41136</v>
          </cell>
          <cell r="CQ3">
            <v>41167</v>
          </cell>
          <cell r="CR3">
            <v>41197</v>
          </cell>
          <cell r="CS3">
            <v>41228</v>
          </cell>
          <cell r="CT3">
            <v>41258</v>
          </cell>
          <cell r="CU3">
            <v>41289</v>
          </cell>
          <cell r="CV3">
            <v>41320</v>
          </cell>
          <cell r="CW3">
            <v>41348</v>
          </cell>
          <cell r="CX3">
            <v>41379</v>
          </cell>
          <cell r="CY3">
            <v>41409</v>
          </cell>
          <cell r="CZ3">
            <v>41440</v>
          </cell>
          <cell r="DA3">
            <v>41470</v>
          </cell>
          <cell r="DB3">
            <v>41501</v>
          </cell>
          <cell r="DC3">
            <v>41532</v>
          </cell>
          <cell r="DD3">
            <v>41562</v>
          </cell>
          <cell r="DE3">
            <v>41593</v>
          </cell>
          <cell r="DF3">
            <v>41623</v>
          </cell>
          <cell r="DG3">
            <v>41654</v>
          </cell>
          <cell r="DH3">
            <v>41685</v>
          </cell>
          <cell r="DI3">
            <v>41713</v>
          </cell>
          <cell r="DJ3">
            <v>41744</v>
          </cell>
          <cell r="DK3">
            <v>41774</v>
          </cell>
          <cell r="DL3">
            <v>41805</v>
          </cell>
          <cell r="DM3">
            <v>41835</v>
          </cell>
          <cell r="DN3">
            <v>41866</v>
          </cell>
          <cell r="DO3">
            <v>41897</v>
          </cell>
          <cell r="DP3">
            <v>41927</v>
          </cell>
          <cell r="DQ3">
            <v>41958</v>
          </cell>
          <cell r="DR3">
            <v>41988</v>
          </cell>
          <cell r="DS3">
            <v>42019</v>
          </cell>
          <cell r="DT3">
            <v>42050</v>
          </cell>
          <cell r="DU3">
            <v>42078</v>
          </cell>
          <cell r="DV3">
            <v>42109</v>
          </cell>
          <cell r="DW3">
            <v>42139</v>
          </cell>
          <cell r="DX3">
            <v>42170</v>
          </cell>
          <cell r="DY3">
            <v>42200</v>
          </cell>
          <cell r="DZ3">
            <v>42231</v>
          </cell>
          <cell r="EA3">
            <v>42262</v>
          </cell>
          <cell r="EB3">
            <v>42292</v>
          </cell>
          <cell r="EC3">
            <v>42323</v>
          </cell>
          <cell r="ED3">
            <v>42353</v>
          </cell>
          <cell r="EE3">
            <v>42384</v>
          </cell>
          <cell r="EF3">
            <v>42415</v>
          </cell>
          <cell r="EG3">
            <v>42444</v>
          </cell>
          <cell r="EH3">
            <v>42475</v>
          </cell>
          <cell r="EI3">
            <v>42505</v>
          </cell>
          <cell r="EJ3">
            <v>42536</v>
          </cell>
          <cell r="EK3">
            <v>42566</v>
          </cell>
          <cell r="EL3">
            <v>42597</v>
          </cell>
          <cell r="EM3">
            <v>42628</v>
          </cell>
          <cell r="EN3">
            <v>42658</v>
          </cell>
          <cell r="EO3">
            <v>42689</v>
          </cell>
          <cell r="EP3">
            <v>42719</v>
          </cell>
          <cell r="EQ3">
            <v>42750</v>
          </cell>
          <cell r="ER3">
            <v>42781</v>
          </cell>
          <cell r="ES3">
            <v>42809</v>
          </cell>
          <cell r="ET3">
            <v>42840</v>
          </cell>
          <cell r="EU3">
            <v>42870</v>
          </cell>
          <cell r="EV3">
            <v>42901</v>
          </cell>
          <cell r="EW3">
            <v>42931</v>
          </cell>
          <cell r="EX3">
            <v>42962</v>
          </cell>
          <cell r="EY3">
            <v>42993</v>
          </cell>
          <cell r="EZ3">
            <v>43023</v>
          </cell>
          <cell r="FA3">
            <v>43054</v>
          </cell>
          <cell r="FB3">
            <v>43084</v>
          </cell>
          <cell r="FC3">
            <v>43115</v>
          </cell>
          <cell r="FD3">
            <v>43146</v>
          </cell>
          <cell r="FE3">
            <v>43174</v>
          </cell>
          <cell r="FF3">
            <v>43205</v>
          </cell>
          <cell r="FG3">
            <v>43235</v>
          </cell>
          <cell r="FH3">
            <v>43266</v>
          </cell>
          <cell r="FI3">
            <v>43296</v>
          </cell>
          <cell r="FJ3">
            <v>43327</v>
          </cell>
          <cell r="FK3">
            <v>43358</v>
          </cell>
          <cell r="FL3">
            <v>43388</v>
          </cell>
          <cell r="FM3">
            <v>43419</v>
          </cell>
          <cell r="FN3">
            <v>43449</v>
          </cell>
          <cell r="FO3">
            <v>43480</v>
          </cell>
          <cell r="FP3">
            <v>43511</v>
          </cell>
          <cell r="FQ3">
            <v>43539</v>
          </cell>
          <cell r="FR3">
            <v>43570</v>
          </cell>
          <cell r="FS3">
            <v>43600</v>
          </cell>
          <cell r="FT3">
            <v>43631</v>
          </cell>
          <cell r="FU3">
            <v>43661</v>
          </cell>
          <cell r="FV3">
            <v>43692</v>
          </cell>
          <cell r="FW3">
            <v>43723</v>
          </cell>
          <cell r="FX3">
            <v>43753</v>
          </cell>
          <cell r="FY3">
            <v>43784</v>
          </cell>
          <cell r="FZ3">
            <v>43814</v>
          </cell>
          <cell r="GA3">
            <v>43845</v>
          </cell>
          <cell r="GB3">
            <v>43876</v>
          </cell>
          <cell r="GC3">
            <v>43905</v>
          </cell>
          <cell r="GD3">
            <v>43936</v>
          </cell>
          <cell r="GE3">
            <v>43966</v>
          </cell>
          <cell r="GF3">
            <v>43997</v>
          </cell>
          <cell r="GG3">
            <v>44027</v>
          </cell>
          <cell r="GH3">
            <v>44058</v>
          </cell>
          <cell r="GI3">
            <v>44089</v>
          </cell>
          <cell r="GJ3">
            <v>44119</v>
          </cell>
          <cell r="GK3">
            <v>44150</v>
          </cell>
          <cell r="GL3">
            <v>44180</v>
          </cell>
          <cell r="GM3">
            <v>44211</v>
          </cell>
          <cell r="GN3">
            <v>44242</v>
          </cell>
          <cell r="GO3">
            <v>44270</v>
          </cell>
          <cell r="GP3">
            <v>44301</v>
          </cell>
          <cell r="GQ3">
            <v>44331</v>
          </cell>
          <cell r="GR3">
            <v>44362</v>
          </cell>
          <cell r="GS3">
            <v>44392</v>
          </cell>
          <cell r="GT3">
            <v>44423</v>
          </cell>
          <cell r="GU3">
            <v>44454</v>
          </cell>
          <cell r="GV3">
            <v>44484</v>
          </cell>
          <cell r="GW3">
            <v>44515</v>
          </cell>
        </row>
        <row r="9">
          <cell r="C9">
            <v>562437.33137846272</v>
          </cell>
          <cell r="D9">
            <v>575445.3958945917</v>
          </cell>
          <cell r="E9">
            <v>550598.62170104322</v>
          </cell>
          <cell r="F9">
            <v>621928.72922792507</v>
          </cell>
          <cell r="G9">
            <v>620017.97653975303</v>
          </cell>
          <cell r="H9">
            <v>621162.06256125832</v>
          </cell>
          <cell r="I9">
            <v>642469.58944297885</v>
          </cell>
          <cell r="J9">
            <v>564695.3958945917</v>
          </cell>
          <cell r="K9">
            <v>479128.72922792507</v>
          </cell>
          <cell r="L9">
            <v>584017.97653975303</v>
          </cell>
          <cell r="M9">
            <v>585995.3958945917</v>
          </cell>
          <cell r="N9">
            <v>516630.87976555945</v>
          </cell>
          <cell r="O9">
            <v>512473.86116342689</v>
          </cell>
          <cell r="P9">
            <v>489260.72752287379</v>
          </cell>
          <cell r="Q9">
            <v>494151.28051826556</v>
          </cell>
          <cell r="R9">
            <v>589096.4418085881</v>
          </cell>
          <cell r="S9">
            <v>601119.02245374932</v>
          </cell>
          <cell r="T9">
            <v>636563.10847525473</v>
          </cell>
          <cell r="U9">
            <v>652570.63535697514</v>
          </cell>
          <cell r="V9">
            <v>734473.86116342677</v>
          </cell>
          <cell r="W9">
            <v>669629.77514192136</v>
          </cell>
          <cell r="X9">
            <v>613151.28051826556</v>
          </cell>
          <cell r="Y9">
            <v>561529.77514192136</v>
          </cell>
          <cell r="Z9">
            <v>547151.28051826544</v>
          </cell>
          <cell r="AA9">
            <v>541824.60536674876</v>
          </cell>
          <cell r="AB9">
            <v>518761.24131144909</v>
          </cell>
          <cell r="AC9">
            <v>552018.15375384549</v>
          </cell>
          <cell r="AD9">
            <v>578682.66988287773</v>
          </cell>
          <cell r="AE9">
            <v>614985.89568932925</v>
          </cell>
          <cell r="AF9">
            <v>634816.00321621099</v>
          </cell>
          <cell r="AG9">
            <v>565856.86343126488</v>
          </cell>
          <cell r="AH9">
            <v>572114.92794739385</v>
          </cell>
          <cell r="AI9">
            <v>671349.33654954436</v>
          </cell>
          <cell r="AJ9">
            <v>592566.54085061967</v>
          </cell>
          <cell r="AK9">
            <v>625716.0032162111</v>
          </cell>
          <cell r="AL9">
            <v>582534.28278610355</v>
          </cell>
          <cell r="AM9">
            <v>600848.57419062941</v>
          </cell>
          <cell r="AN9">
            <v>577247.906782398</v>
          </cell>
          <cell r="AO9">
            <v>582945.34838417778</v>
          </cell>
          <cell r="AP9">
            <v>577758.25160998409</v>
          </cell>
          <cell r="AQ9">
            <v>576235.67096482287</v>
          </cell>
          <cell r="AR9">
            <v>599724.91827665083</v>
          </cell>
          <cell r="AS9">
            <v>613009.86451321002</v>
          </cell>
          <cell r="AT9">
            <v>632074.38064224226</v>
          </cell>
          <cell r="AU9">
            <v>458091.58494331752</v>
          </cell>
          <cell r="AV9">
            <v>542300.18709385511</v>
          </cell>
          <cell r="AW9">
            <v>539758.25160998409</v>
          </cell>
          <cell r="AX9">
            <v>533525.99354546797</v>
          </cell>
          <cell r="AY9">
            <v>520874.03833714174</v>
          </cell>
          <cell r="AZ9">
            <v>523716.20423575933</v>
          </cell>
          <cell r="BA9">
            <v>577841.78027262562</v>
          </cell>
          <cell r="BB9">
            <v>591013.82328337827</v>
          </cell>
          <cell r="BC9">
            <v>597003.07059520634</v>
          </cell>
          <cell r="BD9">
            <v>594647.15661671176</v>
          </cell>
          <cell r="BE9">
            <v>587132.10285327071</v>
          </cell>
          <cell r="BF9">
            <v>601132.10285327083</v>
          </cell>
          <cell r="BG9">
            <v>600747.15661671164</v>
          </cell>
          <cell r="BH9">
            <v>576680.48995004513</v>
          </cell>
          <cell r="BI9">
            <v>595247.15661671164</v>
          </cell>
          <cell r="BJ9">
            <v>601777.26414359349</v>
          </cell>
          <cell r="BK9">
            <v>620138.5157966835</v>
          </cell>
          <cell r="BL9">
            <v>632470.31303170638</v>
          </cell>
          <cell r="BM9">
            <v>660815.93515152216</v>
          </cell>
          <cell r="BN9">
            <v>660508.40826980164</v>
          </cell>
          <cell r="BO9">
            <v>653461.09644184471</v>
          </cell>
          <cell r="BP9">
            <v>646875.07493646827</v>
          </cell>
          <cell r="BQ9">
            <v>647622.38676442544</v>
          </cell>
          <cell r="BR9">
            <v>643686.90289345768</v>
          </cell>
          <cell r="BS9">
            <v>642041.74160313501</v>
          </cell>
          <cell r="BT9">
            <v>645525.61257087695</v>
          </cell>
          <cell r="BU9">
            <v>652875.07493646839</v>
          </cell>
          <cell r="BV9">
            <v>672073.99966765125</v>
          </cell>
          <cell r="BW9">
            <v>656991.18413677602</v>
          </cell>
          <cell r="BX9">
            <v>578122.52054230601</v>
          </cell>
          <cell r="BY9">
            <v>638281.50671742123</v>
          </cell>
          <cell r="BZ9">
            <v>656798.71101849643</v>
          </cell>
          <cell r="CA9">
            <v>676765.37768516317</v>
          </cell>
          <cell r="CB9">
            <v>666832.0443518298</v>
          </cell>
          <cell r="CC9">
            <v>671216.99058838899</v>
          </cell>
          <cell r="CD9">
            <v>677668.60349161481</v>
          </cell>
          <cell r="CE9">
            <v>670565.37768516329</v>
          </cell>
          <cell r="CF9">
            <v>677023.44220129214</v>
          </cell>
          <cell r="CG9">
            <v>697065.37768516305</v>
          </cell>
          <cell r="CH9">
            <v>694055.70026580838</v>
          </cell>
          <cell r="CI9">
            <v>772226.38223166356</v>
          </cell>
          <cell r="CJ9">
            <v>810552.41909802298</v>
          </cell>
          <cell r="CK9">
            <v>786774.76932843763</v>
          </cell>
          <cell r="CL9">
            <v>801516.70481230866</v>
          </cell>
          <cell r="CM9">
            <v>818065.09190908272</v>
          </cell>
          <cell r="CN9">
            <v>823483.37147897528</v>
          </cell>
          <cell r="CO9">
            <v>837032.83384456672</v>
          </cell>
          <cell r="CP9">
            <v>814774.76932843775</v>
          </cell>
          <cell r="CQ9">
            <v>804650.03814564191</v>
          </cell>
          <cell r="CR9">
            <v>840097.34997359896</v>
          </cell>
          <cell r="CS9">
            <v>874416.70481230866</v>
          </cell>
          <cell r="CT9">
            <v>878548.96287682478</v>
          </cell>
          <cell r="CU9">
            <v>842659.12505523651</v>
          </cell>
          <cell r="CV9">
            <v>861134.93150684936</v>
          </cell>
          <cell r="CW9">
            <v>877562.35086168803</v>
          </cell>
          <cell r="CX9">
            <v>893684.93150684936</v>
          </cell>
          <cell r="CY9">
            <v>907304.28634555894</v>
          </cell>
          <cell r="CZ9">
            <v>901151.5981735161</v>
          </cell>
          <cell r="DA9">
            <v>915755.89924878487</v>
          </cell>
          <cell r="DB9">
            <v>928917.18957136548</v>
          </cell>
          <cell r="DC9">
            <v>939251.5981735161</v>
          </cell>
          <cell r="DD9">
            <v>916336.54441007518</v>
          </cell>
          <cell r="DE9">
            <v>907884.93150684936</v>
          </cell>
          <cell r="DF9">
            <v>930207.51215201057</v>
          </cell>
          <cell r="DG9">
            <v>931247.81263809104</v>
          </cell>
          <cell r="DH9">
            <v>925276.61448140896</v>
          </cell>
          <cell r="DI9">
            <v>950441.36102518777</v>
          </cell>
          <cell r="DJ9">
            <v>991478.99543379003</v>
          </cell>
          <cell r="DK9">
            <v>977312.32876712328</v>
          </cell>
          <cell r="DL9">
            <v>998645.66210045654</v>
          </cell>
          <cell r="DM9">
            <v>1011892.9739284137</v>
          </cell>
          <cell r="DN9">
            <v>1010183.2965090588</v>
          </cell>
          <cell r="DO9">
            <v>962912.32876712328</v>
          </cell>
          <cell r="DP9">
            <v>965473.61908970401</v>
          </cell>
          <cell r="DQ9">
            <v>1025478.9954337899</v>
          </cell>
          <cell r="DR9">
            <v>1048280.0707026072</v>
          </cell>
          <cell r="DS9">
            <v>1154519.3106495803</v>
          </cell>
          <cell r="DT9">
            <v>1162847.6516634049</v>
          </cell>
          <cell r="DU9">
            <v>1160745.1171011929</v>
          </cell>
          <cell r="DV9">
            <v>1213454.7945205481</v>
          </cell>
          <cell r="DW9">
            <v>1211938.6654882901</v>
          </cell>
          <cell r="DX9">
            <v>1208221.4611872146</v>
          </cell>
          <cell r="DY9">
            <v>1230745.1171011929</v>
          </cell>
          <cell r="DZ9">
            <v>1237067.6977463546</v>
          </cell>
          <cell r="EA9">
            <v>1201654.7945205481</v>
          </cell>
          <cell r="EB9">
            <v>1194003.1816173221</v>
          </cell>
          <cell r="EC9">
            <v>1210554.7945205481</v>
          </cell>
          <cell r="ED9">
            <v>1201777.3751657093</v>
          </cell>
          <cell r="EE9">
            <v>1227787.1851524524</v>
          </cell>
          <cell r="EF9">
            <v>1224586.962683042</v>
          </cell>
          <cell r="EG9">
            <v>1256593.6367653557</v>
          </cell>
          <cell r="EH9">
            <v>1253590.4109589041</v>
          </cell>
          <cell r="EI9">
            <v>1264109.7657976139</v>
          </cell>
          <cell r="EJ9">
            <v>1249157.0776255708</v>
          </cell>
          <cell r="EK9">
            <v>1255916.2174105169</v>
          </cell>
          <cell r="EL9">
            <v>1238754.9270879363</v>
          </cell>
          <cell r="EM9">
            <v>1241830.5126220593</v>
          </cell>
          <cell r="EN9">
            <v>1239767.0717618442</v>
          </cell>
          <cell r="EO9">
            <v>1254163.8459553926</v>
          </cell>
          <cell r="EP9">
            <v>1233638.0395037797</v>
          </cell>
          <cell r="EQ9">
            <v>1231119.612636789</v>
          </cell>
          <cell r="ER9">
            <v>1198277.65706188</v>
          </cell>
          <cell r="ES9">
            <v>1270151.8707013051</v>
          </cell>
          <cell r="ET9">
            <v>1289779.8276905525</v>
          </cell>
          <cell r="EU9">
            <v>1309216.3868303373</v>
          </cell>
          <cell r="EV9">
            <v>1318739.7260273972</v>
          </cell>
          <cell r="EW9">
            <v>1339752.6292532037</v>
          </cell>
          <cell r="EX9">
            <v>1286946.1776403005</v>
          </cell>
          <cell r="EY9">
            <v>1233706.392694064</v>
          </cell>
          <cell r="EZ9">
            <v>1330913.9195757844</v>
          </cell>
          <cell r="FA9">
            <v>1364306.392694064</v>
          </cell>
          <cell r="FB9">
            <v>1371365.5324790101</v>
          </cell>
          <cell r="FC9">
            <v>1357949.3962392239</v>
          </cell>
          <cell r="FD9">
            <v>1387804.2349489012</v>
          </cell>
          <cell r="FE9">
            <v>1416626.8155940624</v>
          </cell>
          <cell r="FF9">
            <v>1416004.2349489012</v>
          </cell>
          <cell r="FG9">
            <v>1424207.4607553529</v>
          </cell>
          <cell r="FH9">
            <v>1452404.2349489012</v>
          </cell>
          <cell r="FI9">
            <v>1478142.9446263206</v>
          </cell>
          <cell r="FJ9">
            <v>1522465.5252714818</v>
          </cell>
          <cell r="FK9">
            <v>1513470.901615568</v>
          </cell>
          <cell r="FL9">
            <v>1505207.4607553529</v>
          </cell>
          <cell r="FM9">
            <v>1528670.901615568</v>
          </cell>
          <cell r="FN9">
            <v>1541852.6220456753</v>
          </cell>
          <cell r="FO9">
            <v>1525529.1824440293</v>
          </cell>
          <cell r="FP9">
            <v>1549253.8368219098</v>
          </cell>
          <cell r="FQ9">
            <v>1542142.085669836</v>
          </cell>
          <cell r="FR9">
            <v>1570432.4082504811</v>
          </cell>
          <cell r="FS9">
            <v>1598238.8598633844</v>
          </cell>
          <cell r="FT9">
            <v>1595432.4082504811</v>
          </cell>
          <cell r="FU9">
            <v>1577980.7953472554</v>
          </cell>
          <cell r="FV9">
            <v>1598432.4082504811</v>
          </cell>
          <cell r="FW9">
            <v>1619399.0749171479</v>
          </cell>
          <cell r="FX9">
            <v>1612400.150185965</v>
          </cell>
          <cell r="FY9">
            <v>1642665.7415838146</v>
          </cell>
          <cell r="FZ9">
            <v>1652335.6340569328</v>
          </cell>
          <cell r="GA9">
            <v>1665942.3398867543</v>
          </cell>
          <cell r="GB9">
            <v>1241285.6138470946</v>
          </cell>
          <cell r="GC9">
            <v>1528362.311374418</v>
          </cell>
          <cell r="GD9">
            <v>1659471.578776544</v>
          </cell>
          <cell r="GE9">
            <v>1592213.5843822276</v>
          </cell>
          <cell r="GF9">
            <v>1560607.4160655194</v>
          </cell>
          <cell r="GG9">
            <v>1569346.6850748996</v>
          </cell>
          <cell r="GH9">
            <v>1603857.1233772386</v>
          </cell>
          <cell r="GI9">
            <v>1618702.4907952421</v>
          </cell>
          <cell r="GJ9">
            <v>1606015.6377929414</v>
          </cell>
          <cell r="GK9">
            <v>1544200.1969474878</v>
          </cell>
          <cell r="GL9">
            <v>1544867.6738097661</v>
          </cell>
          <cell r="GM9">
            <v>1470333.5648767147</v>
          </cell>
          <cell r="GN9">
            <v>1441140.821229276</v>
          </cell>
          <cell r="GO9">
            <v>1434493.0356461636</v>
          </cell>
          <cell r="GP9">
            <v>1441605.3755601207</v>
          </cell>
          <cell r="GQ9">
            <v>1460183.7970086874</v>
          </cell>
          <cell r="GR9">
            <v>1464706.1045997022</v>
          </cell>
          <cell r="GS9">
            <v>1478748.4583005966</v>
          </cell>
          <cell r="GT9">
            <v>1493713.447802294</v>
          </cell>
          <cell r="GU9">
            <v>1487892.0790025771</v>
          </cell>
          <cell r="GV9">
            <v>1484112.1743239705</v>
          </cell>
          <cell r="GW9">
            <v>1497650.683730517</v>
          </cell>
        </row>
        <row r="14">
          <cell r="C14">
            <v>33344.110512247775</v>
          </cell>
          <cell r="D14">
            <v>9760.3921246243408</v>
          </cell>
          <cell r="E14">
            <v>8709.1493186861044</v>
          </cell>
          <cell r="F14">
            <v>-79234.413879398606</v>
          </cell>
          <cell r="G14">
            <v>-26485.374195282348</v>
          </cell>
          <cell r="H14">
            <v>-108832.54485769314</v>
          </cell>
          <cell r="I14">
            <v>-108177.20182067738</v>
          </cell>
          <cell r="J14">
            <v>-3009.5133812769782</v>
          </cell>
          <cell r="K14">
            <v>28480.170552635565</v>
          </cell>
          <cell r="L14">
            <v>-62387.257376960712</v>
          </cell>
          <cell r="M14">
            <v>14428.303303932073</v>
          </cell>
          <cell r="N14">
            <v>100966.3410969947</v>
          </cell>
          <cell r="O14">
            <v>69595.649219874409</v>
          </cell>
          <cell r="P14">
            <v>181341.33024119318</v>
          </cell>
          <cell r="Q14">
            <v>141270.71749643551</v>
          </cell>
          <cell r="R14">
            <v>25560.483471582062</v>
          </cell>
          <cell r="S14">
            <v>56192.569916335982</v>
          </cell>
          <cell r="T14">
            <v>-25270.675263865618</v>
          </cell>
          <cell r="U14">
            <v>-81029.145787833957</v>
          </cell>
          <cell r="V14">
            <v>-132457.70900829008</v>
          </cell>
          <cell r="W14">
            <v>-115411.15436974482</v>
          </cell>
          <cell r="X14">
            <v>-38766.070770010236</v>
          </cell>
          <cell r="Y14">
            <v>36077.756456880365</v>
          </cell>
          <cell r="Z14">
            <v>70055.449927699636</v>
          </cell>
          <cell r="AA14">
            <v>158197.24205701845</v>
          </cell>
          <cell r="AB14">
            <v>66715.357817049022</v>
          </cell>
          <cell r="AC14">
            <v>32743.482298968942</v>
          </cell>
          <cell r="AD14">
            <v>914.5921559529379</v>
          </cell>
          <cell r="AE14">
            <v>-1420.2533610463142</v>
          </cell>
          <cell r="AF14">
            <v>-16414.829824526329</v>
          </cell>
          <cell r="AG14">
            <v>92775.795194696519</v>
          </cell>
          <cell r="AH14">
            <v>85050.1044989886</v>
          </cell>
          <cell r="AI14">
            <v>-1826.9403077113675</v>
          </cell>
          <cell r="AJ14">
            <v>19033.152968947077</v>
          </cell>
          <cell r="AK14">
            <v>91680.270834936993</v>
          </cell>
          <cell r="AL14">
            <v>85064.426966758096</v>
          </cell>
          <cell r="AM14">
            <v>-3435.1524605299346</v>
          </cell>
          <cell r="AN14">
            <v>24425.933570848079</v>
          </cell>
          <cell r="AO14">
            <v>14497.813243539189</v>
          </cell>
          <cell r="AP14">
            <v>35239.791499785846</v>
          </cell>
          <cell r="AQ14">
            <v>-14077.834295735112</v>
          </cell>
          <cell r="AR14">
            <v>30033.445523428265</v>
          </cell>
          <cell r="AS14">
            <v>-13443.073402583366</v>
          </cell>
          <cell r="AT14">
            <v>-58775.920583497384</v>
          </cell>
          <cell r="AU14">
            <v>-88152.7737824613</v>
          </cell>
          <cell r="AV14">
            <v>-81905.129859215987</v>
          </cell>
          <cell r="AW14">
            <v>-149870.2290003387</v>
          </cell>
          <cell r="AX14">
            <v>-194631.77759012289</v>
          </cell>
          <cell r="AY14">
            <v>-84355.256142124068</v>
          </cell>
          <cell r="AZ14">
            <v>10382.242067083134</v>
          </cell>
          <cell r="BA14">
            <v>-54801.877989699831</v>
          </cell>
          <cell r="BB14">
            <v>-73119.782342316932</v>
          </cell>
          <cell r="BC14">
            <v>-84265.371885774075</v>
          </cell>
          <cell r="BD14">
            <v>-11506.475621388294</v>
          </cell>
          <cell r="BE14">
            <v>28864.460010716924</v>
          </cell>
          <cell r="BF14">
            <v>92081.216033296543</v>
          </cell>
          <cell r="BG14">
            <v>4126.5931993855629</v>
          </cell>
          <cell r="BH14">
            <v>31916.449011871475</v>
          </cell>
          <cell r="BI14">
            <v>-2020.9984646117082</v>
          </cell>
          <cell r="BJ14">
            <v>11582.667813875712</v>
          </cell>
          <cell r="BK14">
            <v>36737.448985258001</v>
          </cell>
          <cell r="BL14">
            <v>-3257.4797996926354</v>
          </cell>
          <cell r="BM14">
            <v>-78078.486596119474</v>
          </cell>
          <cell r="BN14">
            <v>-53092.767163636629</v>
          </cell>
          <cell r="BO14">
            <v>-16926.447974606534</v>
          </cell>
          <cell r="BP14">
            <v>-7381.965919916518</v>
          </cell>
          <cell r="BQ14">
            <v>11600.972485424019</v>
          </cell>
          <cell r="BR14">
            <v>16059.801163483527</v>
          </cell>
          <cell r="BS14">
            <v>47058.198839140474</v>
          </cell>
          <cell r="BT14">
            <v>12808.565480093705</v>
          </cell>
          <cell r="BU14">
            <v>3891.3162912992993</v>
          </cell>
          <cell r="BV14">
            <v>19020.147655127104</v>
          </cell>
          <cell r="BW14">
            <v>54419.905964126461</v>
          </cell>
          <cell r="BX14">
            <v>88511.668922290206</v>
          </cell>
          <cell r="BY14">
            <v>96266.18156266422</v>
          </cell>
          <cell r="BZ14">
            <v>60917.841107738088</v>
          </cell>
          <cell r="CA14">
            <v>36043.586415192345</v>
          </cell>
          <cell r="CB14">
            <v>52287.730460250867</v>
          </cell>
          <cell r="CC14">
            <v>-30622.469776974642</v>
          </cell>
          <cell r="CD14">
            <v>-33689.886425680714</v>
          </cell>
          <cell r="CE14">
            <v>4684.0214523643954</v>
          </cell>
          <cell r="CF14">
            <v>-74918.946054008906</v>
          </cell>
          <cell r="CG14">
            <v>-24890.570036621066</v>
          </cell>
          <cell r="CH14">
            <v>-30488.981577627826</v>
          </cell>
          <cell r="CI14">
            <v>-47748.631232638145</v>
          </cell>
          <cell r="CJ14">
            <v>-85092.422275683493</v>
          </cell>
          <cell r="CK14">
            <v>-53381.3256246479</v>
          </cell>
          <cell r="CL14">
            <v>-48944.674975412549</v>
          </cell>
          <cell r="CM14">
            <v>-111240.19844103104</v>
          </cell>
          <cell r="CN14">
            <v>-63142.394621881656</v>
          </cell>
          <cell r="CO14">
            <v>-41041.361045956262</v>
          </cell>
          <cell r="CP14">
            <v>-62208.787670750287</v>
          </cell>
          <cell r="CQ14">
            <v>-44295.324084156076</v>
          </cell>
          <cell r="CR14">
            <v>-72898.007162903203</v>
          </cell>
          <cell r="CS14">
            <v>-65041.531687849434</v>
          </cell>
          <cell r="CT14">
            <v>-24758.863246819004</v>
          </cell>
          <cell r="CU14">
            <v>-41390.558678302215</v>
          </cell>
          <cell r="CV14">
            <v>-46085.804800686892</v>
          </cell>
          <cell r="CW14">
            <v>22200.261468488839</v>
          </cell>
          <cell r="CX14">
            <v>-16402.672937362688</v>
          </cell>
          <cell r="CY14">
            <v>-7545.3785109026358</v>
          </cell>
          <cell r="CZ14">
            <v>-32795.475402086158</v>
          </cell>
          <cell r="DA14">
            <v>-24268.940318304929</v>
          </cell>
          <cell r="DB14">
            <v>-23936.489084774861</v>
          </cell>
          <cell r="DC14">
            <v>23446.25224947324</v>
          </cell>
          <cell r="DD14">
            <v>134724.28324357059</v>
          </cell>
          <cell r="DE14">
            <v>110545.4872359205</v>
          </cell>
          <cell r="DF14">
            <v>40743.966155649046</v>
          </cell>
          <cell r="DG14">
            <v>-5980.385620294488</v>
          </cell>
          <cell r="DH14">
            <v>-40188.186163002276</v>
          </cell>
          <cell r="DI14">
            <v>-104550.81982633413</v>
          </cell>
          <cell r="DJ14">
            <v>-107089.72018906206</v>
          </cell>
          <cell r="DK14">
            <v>-46174.776651330409</v>
          </cell>
          <cell r="DL14">
            <v>-98434.649474112201</v>
          </cell>
          <cell r="DM14">
            <v>-77900.693986715865</v>
          </cell>
          <cell r="DN14">
            <v>-110943.62423805217</v>
          </cell>
          <cell r="DO14">
            <v>-14953.689724762109</v>
          </cell>
          <cell r="DP14">
            <v>47071.759375696653</v>
          </cell>
          <cell r="DQ14">
            <v>-66329.201918905368</v>
          </cell>
          <cell r="DR14">
            <v>66079.972392909345</v>
          </cell>
          <cell r="DS14">
            <v>-71045.619711953914</v>
          </cell>
          <cell r="DT14">
            <v>42893.862834161613</v>
          </cell>
          <cell r="DU14">
            <v>-131244.58055095025</v>
          </cell>
          <cell r="DV14">
            <v>-22089.008009932935</v>
          </cell>
          <cell r="DW14">
            <v>-78399.149307213258</v>
          </cell>
          <cell r="DX14">
            <v>-89512.399544786429</v>
          </cell>
          <cell r="DY14">
            <v>-163319.99912442965</v>
          </cell>
          <cell r="DZ14">
            <v>-157508.14557391475</v>
          </cell>
          <cell r="EA14">
            <v>955.4157618265599</v>
          </cell>
          <cell r="EB14">
            <v>-153658.64489547245</v>
          </cell>
          <cell r="EC14">
            <v>-63454.013657030649</v>
          </cell>
          <cell r="ED14">
            <v>27542.301224502735</v>
          </cell>
          <cell r="EE14">
            <v>116510.70591155207</v>
          </cell>
          <cell r="EF14">
            <v>145835.96542041446</v>
          </cell>
          <cell r="EG14">
            <v>-148676.87079485646</v>
          </cell>
          <cell r="EH14">
            <v>-132736.69037237088</v>
          </cell>
          <cell r="EI14">
            <v>-8300.2160872297827</v>
          </cell>
          <cell r="EJ14">
            <v>-137285.98062640894</v>
          </cell>
          <cell r="EK14">
            <v>-47065.170241919812</v>
          </cell>
          <cell r="EL14">
            <v>14191.228553874418</v>
          </cell>
          <cell r="EM14">
            <v>-93140.869430615101</v>
          </cell>
          <cell r="EN14">
            <v>121409.68243783386</v>
          </cell>
          <cell r="EO14">
            <v>98758.389876530739</v>
          </cell>
          <cell r="EP14">
            <v>346927.78202865506</v>
          </cell>
          <cell r="EQ14">
            <v>364001.21683392627</v>
          </cell>
          <cell r="ER14">
            <v>202017.5671243784</v>
          </cell>
          <cell r="ES14">
            <v>259023.26993973553</v>
          </cell>
          <cell r="ET14">
            <v>139253.48447498912</v>
          </cell>
          <cell r="EU14">
            <v>39080.192908353172</v>
          </cell>
          <cell r="EV14">
            <v>-65468.427718326217</v>
          </cell>
          <cell r="EW14">
            <v>-46080.110115410062</v>
          </cell>
          <cell r="EX14">
            <v>-78737.4434360296</v>
          </cell>
          <cell r="EY14">
            <v>99375.713935258333</v>
          </cell>
          <cell r="EZ14">
            <v>141508.85822733305</v>
          </cell>
          <cell r="FA14">
            <v>46219.513742828276</v>
          </cell>
          <cell r="FB14">
            <v>102095.16669961275</v>
          </cell>
          <cell r="FC14">
            <v>-8850.5900758299977</v>
          </cell>
          <cell r="FD14">
            <v>-65271.475289501715</v>
          </cell>
          <cell r="FE14">
            <v>-10728.055354841519</v>
          </cell>
          <cell r="FF14">
            <v>-84091.827290806687</v>
          </cell>
          <cell r="FG14">
            <v>1005.5598481134512</v>
          </cell>
          <cell r="FH14">
            <v>-133856.00422350201</v>
          </cell>
          <cell r="FI14">
            <v>20402.317002755823</v>
          </cell>
          <cell r="FJ14">
            <v>-51925.027125765104</v>
          </cell>
          <cell r="FK14">
            <v>-224703.40977061912</v>
          </cell>
          <cell r="FL14">
            <v>-174554.03702949267</v>
          </cell>
          <cell r="FM14">
            <v>-23200.74925074866</v>
          </cell>
          <cell r="FN14">
            <v>82481.445754207904</v>
          </cell>
          <cell r="FO14">
            <v>-83172.146797438851</v>
          </cell>
          <cell r="FP14">
            <v>-184589.84580633999</v>
          </cell>
          <cell r="FQ14">
            <v>-212464.19351166161</v>
          </cell>
          <cell r="FR14">
            <v>-118683.09955715551</v>
          </cell>
          <cell r="FS14">
            <v>-179412.30884528952</v>
          </cell>
          <cell r="FT14">
            <v>-70015.015408427455</v>
          </cell>
          <cell r="FU14">
            <v>-75225.671701170038</v>
          </cell>
          <cell r="FV14">
            <v>-192632.14711307571</v>
          </cell>
          <cell r="FW14">
            <v>-194954.57248605322</v>
          </cell>
          <cell r="FX14">
            <v>-45868.555588971591</v>
          </cell>
          <cell r="FY14">
            <v>-27692.881031389115</v>
          </cell>
          <cell r="FZ14">
            <v>8002.3470266039949</v>
          </cell>
          <cell r="GA14">
            <v>39021.765645861626</v>
          </cell>
          <cell r="GB14">
            <v>338482.75862068916</v>
          </cell>
          <cell r="GC14">
            <v>113612.90322580701</v>
          </cell>
          <cell r="GD14">
            <v>30600</v>
          </cell>
          <cell r="GE14">
            <v>-171979.50916993665</v>
          </cell>
          <cell r="GF14">
            <v>-120360.24635874457</v>
          </cell>
          <cell r="GG14">
            <v>-81110.365437502041</v>
          </cell>
          <cell r="GH14">
            <v>-133860.43133015954</v>
          </cell>
          <cell r="GI14">
            <v>-96802.865552724805</v>
          </cell>
          <cell r="GJ14">
            <v>-69645.538406333188</v>
          </cell>
          <cell r="GK14">
            <v>14012.653798194835</v>
          </cell>
          <cell r="GL14">
            <v>-37304.837629587855</v>
          </cell>
          <cell r="GM14">
            <v>261344.15488484083</v>
          </cell>
          <cell r="GN14">
            <v>242877.24167712382</v>
          </cell>
          <cell r="GO14">
            <v>228760.85703843762</v>
          </cell>
          <cell r="GP14">
            <v>229715.32143897493</v>
          </cell>
          <cell r="GQ14">
            <v>217063.34913983289</v>
          </cell>
          <cell r="GR14">
            <v>109304.49151374679</v>
          </cell>
          <cell r="GS14">
            <v>28878.79685132904</v>
          </cell>
          <cell r="GT14">
            <v>101795.50152527448</v>
          </cell>
          <cell r="GU14">
            <v>31407.920066128485</v>
          </cell>
          <cell r="GV14">
            <v>126268.6226897086</v>
          </cell>
          <cell r="GW14">
            <v>141241.61824951135</v>
          </cell>
        </row>
        <row r="25">
          <cell r="C25">
            <v>580845.95801974274</v>
          </cell>
          <cell r="D25">
            <v>567920.07373350172</v>
          </cell>
          <cell r="E25">
            <v>544340.02908424544</v>
          </cell>
          <cell r="F25">
            <v>521594.31534852646</v>
          </cell>
          <cell r="G25">
            <v>571790.66686059977</v>
          </cell>
          <cell r="H25">
            <v>491796.18437023187</v>
          </cell>
          <cell r="I25">
            <v>513002.06504165626</v>
          </cell>
          <cell r="J25">
            <v>536879.43090041145</v>
          </cell>
          <cell r="K25">
            <v>491642.23311389395</v>
          </cell>
          <cell r="L25">
            <v>493598.4610982762</v>
          </cell>
          <cell r="M25">
            <v>585790.3658651904</v>
          </cell>
          <cell r="N25">
            <v>592371.4144109413</v>
          </cell>
          <cell r="O25">
            <v>549230.80070588191</v>
          </cell>
          <cell r="P25">
            <v>586994.91490692412</v>
          </cell>
          <cell r="Q25">
            <v>589196.19156308821</v>
          </cell>
          <cell r="R25">
            <v>576223.59194683679</v>
          </cell>
          <cell r="S25">
            <v>638408.36656363367</v>
          </cell>
          <cell r="T25">
            <v>595025.76654472249</v>
          </cell>
          <cell r="U25">
            <v>554025.36053688312</v>
          </cell>
          <cell r="V25">
            <v>582048.41021965281</v>
          </cell>
          <cell r="W25">
            <v>538851.95410550991</v>
          </cell>
          <cell r="X25">
            <v>546062.62910309399</v>
          </cell>
          <cell r="Y25">
            <v>563040.8649321351</v>
          </cell>
          <cell r="Z25">
            <v>580819.6336717715</v>
          </cell>
          <cell r="AA25">
            <v>632602.49258505751</v>
          </cell>
          <cell r="AB25">
            <v>541762.31341421243</v>
          </cell>
          <cell r="AC25">
            <v>544955.18443991116</v>
          </cell>
          <cell r="AD25">
            <v>567163.9287054973</v>
          </cell>
          <cell r="AE25">
            <v>593597.90039279906</v>
          </cell>
          <cell r="AF25">
            <v>604734.50672501803</v>
          </cell>
          <cell r="AG25">
            <v>631503.62636789691</v>
          </cell>
          <cell r="AH25">
            <v>642229.54857541469</v>
          </cell>
          <cell r="AI25">
            <v>657022.39624183299</v>
          </cell>
          <cell r="AJ25">
            <v>600825.5002711796</v>
          </cell>
          <cell r="AK25">
            <v>639262.94071781472</v>
          </cell>
          <cell r="AL25">
            <v>635050.32265608746</v>
          </cell>
          <cell r="AM25">
            <v>511413.42173009942</v>
          </cell>
          <cell r="AN25">
            <v>506639.35759462533</v>
          </cell>
          <cell r="AO25">
            <v>531314.12936965248</v>
          </cell>
          <cell r="AP25">
            <v>578531.37644310331</v>
          </cell>
          <cell r="AQ25">
            <v>517190.09473360394</v>
          </cell>
          <cell r="AR25">
            <v>616825.03046674572</v>
          </cell>
          <cell r="AS25">
            <v>588728.08143320726</v>
          </cell>
          <cell r="AT25">
            <v>561137.16973616427</v>
          </cell>
          <cell r="AU25">
            <v>356872.14449418953</v>
          </cell>
          <cell r="AV25">
            <v>412169.25078302622</v>
          </cell>
          <cell r="AW25">
            <v>378588.02260964538</v>
          </cell>
          <cell r="AX25">
            <v>316345.82885857089</v>
          </cell>
          <cell r="AY25">
            <v>367744.58864663058</v>
          </cell>
          <cell r="AZ25">
            <v>422241.30344569957</v>
          </cell>
          <cell r="BA25">
            <v>445330.22486357094</v>
          </cell>
          <cell r="BB25">
            <v>452660.70760772802</v>
          </cell>
          <cell r="BC25">
            <v>479350.60193523875</v>
          </cell>
          <cell r="BD25">
            <v>545507.34766199009</v>
          </cell>
          <cell r="BE25">
            <v>569157.85318656825</v>
          </cell>
          <cell r="BF25">
            <v>592342.35114463186</v>
          </cell>
          <cell r="BG25">
            <v>535373.7498160972</v>
          </cell>
          <cell r="BH25">
            <v>498758.22928449721</v>
          </cell>
          <cell r="BI25">
            <v>500692.82481876656</v>
          </cell>
          <cell r="BJ25">
            <v>499972.83518327563</v>
          </cell>
          <cell r="BK25">
            <v>533456.6099432318</v>
          </cell>
          <cell r="BL25">
            <v>545355.6903748709</v>
          </cell>
          <cell r="BM25">
            <v>497963.2550070156</v>
          </cell>
          <cell r="BN25">
            <v>526015.64110616501</v>
          </cell>
          <cell r="BO25">
            <v>524921.74524143175</v>
          </cell>
          <cell r="BP25">
            <v>558526.44234988512</v>
          </cell>
          <cell r="BQ25">
            <v>563191.10118533333</v>
          </cell>
          <cell r="BR25">
            <v>573907.99437952181</v>
          </cell>
          <cell r="BS25">
            <v>592833.27377560886</v>
          </cell>
          <cell r="BT25">
            <v>545721.27482516423</v>
          </cell>
          <cell r="BU25">
            <v>544799.72456110106</v>
          </cell>
          <cell r="BV25">
            <v>562771.56667761703</v>
          </cell>
          <cell r="BW25">
            <v>593830.44493961218</v>
          </cell>
          <cell r="BX25">
            <v>573455.61803602474</v>
          </cell>
          <cell r="BY25">
            <v>590515.43021556933</v>
          </cell>
          <cell r="BZ25">
            <v>557616.55212623451</v>
          </cell>
          <cell r="CA25">
            <v>579550.89958422643</v>
          </cell>
          <cell r="CB25">
            <v>611253.10814541404</v>
          </cell>
          <cell r="CC25">
            <v>551820.32726302731</v>
          </cell>
          <cell r="CD25">
            <v>542752.91061432112</v>
          </cell>
          <cell r="CE25">
            <v>557582.73247086105</v>
          </cell>
          <cell r="CF25">
            <v>558104.49614728324</v>
          </cell>
          <cell r="CG25">
            <v>566608.14098187536</v>
          </cell>
          <cell r="CH25">
            <v>558889.29933334189</v>
          </cell>
          <cell r="CI25">
            <v>578348.71874096093</v>
          </cell>
          <cell r="CJ25">
            <v>593067.13967948232</v>
          </cell>
          <cell r="CK25">
            <v>595167.63725217688</v>
          </cell>
          <cell r="CL25">
            <v>578705.36317022948</v>
          </cell>
          <cell r="CM25">
            <v>573953.92572611617</v>
          </cell>
          <cell r="CN25">
            <v>614540.97685709363</v>
          </cell>
          <cell r="CO25">
            <v>641604.37602441688</v>
          </cell>
          <cell r="CP25">
            <v>607695.01391575194</v>
          </cell>
          <cell r="CQ25">
            <v>625788.04739481921</v>
          </cell>
          <cell r="CR25">
            <v>599779.98797198606</v>
          </cell>
          <cell r="CS25">
            <v>593208.5064577926</v>
          </cell>
          <cell r="CT25">
            <v>668790.09963000577</v>
          </cell>
          <cell r="CU25">
            <v>656591.14702209563</v>
          </cell>
          <cell r="CV25">
            <v>645370.55527759111</v>
          </cell>
          <cell r="CW25">
            <v>633859.38652372523</v>
          </cell>
          <cell r="CX25">
            <v>613315.59190281993</v>
          </cell>
          <cell r="CY25">
            <v>609307.29493143049</v>
          </cell>
          <cell r="CZ25">
            <v>617722.78943809657</v>
          </cell>
          <cell r="DA25">
            <v>636357.92667241546</v>
          </cell>
          <cell r="DB25">
            <v>628109.73274465522</v>
          </cell>
          <cell r="DC25">
            <v>649531.18375632272</v>
          </cell>
          <cell r="DD25">
            <v>663867.27926654893</v>
          </cell>
          <cell r="DE25">
            <v>629330.41874276986</v>
          </cell>
          <cell r="DF25">
            <v>590983.73637217574</v>
          </cell>
          <cell r="DG25">
            <v>591009.36250166758</v>
          </cell>
          <cell r="DH25">
            <v>560195.57117554953</v>
          </cell>
          <cell r="DI25">
            <v>532922.79926336976</v>
          </cell>
          <cell r="DJ25">
            <v>514455.94191139471</v>
          </cell>
          <cell r="DK25">
            <v>514653.68114805094</v>
          </cell>
          <cell r="DL25">
            <v>548411.01262634434</v>
          </cell>
          <cell r="DM25">
            <v>531153.57026427845</v>
          </cell>
          <cell r="DN25">
            <v>533691.28517423244</v>
          </cell>
          <cell r="DO25">
            <v>536925.3057090278</v>
          </cell>
          <cell r="DP25">
            <v>528093.76556217484</v>
          </cell>
          <cell r="DQ25">
            <v>560216.46018155129</v>
          </cell>
          <cell r="DR25">
            <v>614682.62374067772</v>
          </cell>
          <cell r="DS25">
            <v>605796.27158278762</v>
          </cell>
          <cell r="DT25">
            <v>589134.37164042366</v>
          </cell>
          <cell r="DU25">
            <v>601661.82687282329</v>
          </cell>
          <cell r="DV25">
            <v>613199.11984394863</v>
          </cell>
          <cell r="DW25">
            <v>629571.77424559288</v>
          </cell>
          <cell r="DX25">
            <v>659342.39497576153</v>
          </cell>
          <cell r="DY25">
            <v>539263.82765418268</v>
          </cell>
          <cell r="DZ25">
            <v>548495.03604340763</v>
          </cell>
          <cell r="EA25">
            <v>541610.21028237452</v>
          </cell>
          <cell r="EB25">
            <v>505828.40768959164</v>
          </cell>
          <cell r="EC25">
            <v>516834.11419685086</v>
          </cell>
          <cell r="ED25">
            <v>551126.12800311518</v>
          </cell>
          <cell r="EE25">
            <v>550878.53622529469</v>
          </cell>
          <cell r="EF25">
            <v>550974.65224138752</v>
          </cell>
          <cell r="EG25">
            <v>501239.34661566059</v>
          </cell>
          <cell r="EH25">
            <v>484820.38725319994</v>
          </cell>
          <cell r="EI25">
            <v>456486.96906522289</v>
          </cell>
          <cell r="EJ25">
            <v>470904.43033249531</v>
          </cell>
          <cell r="EK25">
            <v>537463.95039440354</v>
          </cell>
          <cell r="EL25">
            <v>640655.83306116553</v>
          </cell>
          <cell r="EM25">
            <v>609122.97652477748</v>
          </cell>
          <cell r="EN25">
            <v>583305.78645774268</v>
          </cell>
          <cell r="EO25">
            <v>572088.90249858983</v>
          </cell>
          <cell r="EP25">
            <v>604049.69250017672</v>
          </cell>
          <cell r="EQ25">
            <v>600411.15205136046</v>
          </cell>
          <cell r="ER25">
            <v>564502.12073798268</v>
          </cell>
          <cell r="ES25">
            <v>637142.88257652463</v>
          </cell>
          <cell r="ET25">
            <v>613166.64549887495</v>
          </cell>
          <cell r="EU25">
            <v>588135.28941611003</v>
          </cell>
          <cell r="EV25">
            <v>582471.29830907087</v>
          </cell>
          <cell r="EW25">
            <v>586285.42236360011</v>
          </cell>
          <cell r="EX25">
            <v>570886.15355910966</v>
          </cell>
          <cell r="EY25">
            <v>516382.10662932234</v>
          </cell>
          <cell r="EZ25">
            <v>534326.00360956893</v>
          </cell>
          <cell r="FA25">
            <v>556459.23977022548</v>
          </cell>
          <cell r="FB25">
            <v>556783.27982378413</v>
          </cell>
          <cell r="FC25">
            <v>553808.48358274892</v>
          </cell>
          <cell r="FD25">
            <v>559961.33108797099</v>
          </cell>
          <cell r="FE25">
            <v>568705.21185212408</v>
          </cell>
          <cell r="FF25">
            <v>555512.40765809466</v>
          </cell>
          <cell r="FG25">
            <v>511374.3109260468</v>
          </cell>
          <cell r="FH25">
            <v>538448.23072539922</v>
          </cell>
          <cell r="FI25">
            <v>551190.42291939899</v>
          </cell>
          <cell r="FJ25">
            <v>552734.04653281369</v>
          </cell>
          <cell r="FK25">
            <v>550367.49184494896</v>
          </cell>
          <cell r="FL25">
            <v>548976.00437102153</v>
          </cell>
          <cell r="FM25">
            <v>547436.81903148594</v>
          </cell>
          <cell r="FN25">
            <v>543334.0677998832</v>
          </cell>
          <cell r="FO25">
            <v>540808.64854981622</v>
          </cell>
          <cell r="FP25">
            <v>538699.70530128398</v>
          </cell>
          <cell r="FQ25">
            <v>536548.85990010982</v>
          </cell>
          <cell r="FR25">
            <v>535882.64202665898</v>
          </cell>
          <cell r="FS25">
            <v>535116.87359873997</v>
          </cell>
          <cell r="FT25">
            <v>535050.72617538704</v>
          </cell>
          <cell r="FU25">
            <v>534948.67203318223</v>
          </cell>
          <cell r="FV25">
            <v>538058.3256535345</v>
          </cell>
          <cell r="FW25">
            <v>542077.83576442814</v>
          </cell>
          <cell r="FX25">
            <v>547305.78814538044</v>
          </cell>
          <cell r="FY25">
            <v>546272.8605524255</v>
          </cell>
          <cell r="FZ25">
            <v>543402.497212569</v>
          </cell>
          <cell r="GA25">
            <v>540318.94424229313</v>
          </cell>
          <cell r="GB25">
            <v>538244.17891939683</v>
          </cell>
          <cell r="GC25">
            <v>536128.44040667673</v>
          </cell>
          <cell r="GD25">
            <v>535468.09146995132</v>
          </cell>
          <cell r="GE25">
            <v>534710.77396832057</v>
          </cell>
          <cell r="GF25">
            <v>534644.49477719201</v>
          </cell>
          <cell r="GG25">
            <v>534544.25441841839</v>
          </cell>
          <cell r="GH25">
            <v>537596.12457497406</v>
          </cell>
          <cell r="GI25">
            <v>541539.29041319992</v>
          </cell>
          <cell r="GJ25">
            <v>546664.36576218868</v>
          </cell>
          <cell r="GK25">
            <v>545657.91558606352</v>
          </cell>
          <cell r="GL25">
            <v>542856.82454235828</v>
          </cell>
          <cell r="GM25">
            <v>539654.03562026902</v>
          </cell>
          <cell r="GN25">
            <v>537608.20456390898</v>
          </cell>
          <cell r="GO25">
            <v>535522.16887040599</v>
          </cell>
          <cell r="GP25">
            <v>534867.141172376</v>
          </cell>
          <cell r="GQ25">
            <v>534117.26142999507</v>
          </cell>
          <cell r="GR25">
            <v>534050.95684985153</v>
          </cell>
          <cell r="GS25">
            <v>533952.24055604206</v>
          </cell>
          <cell r="GT25">
            <v>536955.72132995597</v>
          </cell>
          <cell r="GU25">
            <v>540835.05772513524</v>
          </cell>
          <cell r="GV25">
            <v>545488.22498556098</v>
          </cell>
          <cell r="GW25">
            <v>544503.49300348654</v>
          </cell>
        </row>
        <row r="30">
          <cell r="C30">
            <v>14935.483870967742</v>
          </cell>
          <cell r="D30">
            <v>17285.714285714286</v>
          </cell>
          <cell r="E30">
            <v>14967.741935483871</v>
          </cell>
          <cell r="F30">
            <v>21100</v>
          </cell>
          <cell r="G30">
            <v>21741.935483870966</v>
          </cell>
          <cell r="H30">
            <v>20533.333333333332</v>
          </cell>
          <cell r="I30">
            <v>21290.322580645163</v>
          </cell>
          <cell r="J30">
            <v>24806.451612903227</v>
          </cell>
          <cell r="K30">
            <v>15966.666666666666</v>
          </cell>
          <cell r="L30">
            <v>28032.258064516129</v>
          </cell>
          <cell r="M30">
            <v>14633.333333333334</v>
          </cell>
          <cell r="N30">
            <v>25225.806451612902</v>
          </cell>
          <cell r="O30">
            <v>32838.709677419356</v>
          </cell>
          <cell r="P30">
            <v>83607.142857142855</v>
          </cell>
          <cell r="Q30">
            <v>46225.806451612902</v>
          </cell>
          <cell r="R30">
            <v>38433.333333333336</v>
          </cell>
          <cell r="S30">
            <v>18903.225806451614</v>
          </cell>
          <cell r="T30">
            <v>16266.666666666666</v>
          </cell>
          <cell r="U30">
            <v>17516.129032258064</v>
          </cell>
          <cell r="V30">
            <v>19967.741935483871</v>
          </cell>
          <cell r="W30">
            <v>15366.666666666666</v>
          </cell>
          <cell r="X30">
            <v>28322.580645161292</v>
          </cell>
          <cell r="Y30">
            <v>34566.666666666664</v>
          </cell>
          <cell r="Z30">
            <v>36387.096774193546</v>
          </cell>
          <cell r="AA30">
            <v>67419.354838709682</v>
          </cell>
          <cell r="AB30">
            <v>43714.285714285717</v>
          </cell>
          <cell r="AC30">
            <v>39806.451612903227</v>
          </cell>
          <cell r="AD30">
            <v>12433.333333333334</v>
          </cell>
          <cell r="AE30">
            <v>19967.741935483871</v>
          </cell>
          <cell r="AF30">
            <v>13666.666666666666</v>
          </cell>
          <cell r="AG30">
            <v>27129.032258064515</v>
          </cell>
          <cell r="AH30">
            <v>14935.483870967742</v>
          </cell>
          <cell r="AI30">
            <v>12500</v>
          </cell>
          <cell r="AJ30">
            <v>10774.193548387097</v>
          </cell>
          <cell r="AK30">
            <v>78133.333333333328</v>
          </cell>
          <cell r="AL30">
            <v>32548.387096774193</v>
          </cell>
          <cell r="AM30">
            <v>86000</v>
          </cell>
          <cell r="AN30">
            <v>95034.482758620696</v>
          </cell>
          <cell r="AO30">
            <v>66129.032258064515</v>
          </cell>
          <cell r="AP30">
            <v>34466.666666666664</v>
          </cell>
          <cell r="AQ30">
            <v>44967.741935483871</v>
          </cell>
          <cell r="AR30">
            <v>12933.333333333334</v>
          </cell>
          <cell r="AS30">
            <v>10838.709677419354</v>
          </cell>
          <cell r="AT30">
            <v>12161.290322580646</v>
          </cell>
          <cell r="AU30">
            <v>13066.666666666666</v>
          </cell>
          <cell r="AV30">
            <v>48225.806451612902</v>
          </cell>
          <cell r="AW30">
            <v>11300</v>
          </cell>
          <cell r="AX30">
            <v>22548.387096774193</v>
          </cell>
          <cell r="AY30">
            <v>68774.193548387091</v>
          </cell>
          <cell r="AZ30">
            <v>111857.14285714286</v>
          </cell>
          <cell r="BA30">
            <v>77709.677419354834</v>
          </cell>
          <cell r="BB30">
            <v>65233.333333333336</v>
          </cell>
          <cell r="BC30">
            <v>33387.096774193546</v>
          </cell>
          <cell r="BD30">
            <v>37633.333333333336</v>
          </cell>
          <cell r="BE30">
            <v>46838.709677419356</v>
          </cell>
          <cell r="BF30">
            <v>100870.96774193548</v>
          </cell>
          <cell r="BG30">
            <v>69500</v>
          </cell>
          <cell r="BH30">
            <v>109838.70967741935</v>
          </cell>
          <cell r="BI30">
            <v>92533.333333333328</v>
          </cell>
          <cell r="BJ30">
            <v>113387.09677419355</v>
          </cell>
          <cell r="BK30">
            <v>123419.35483870968</v>
          </cell>
          <cell r="BL30">
            <v>83857.142857142855</v>
          </cell>
          <cell r="BM30">
            <v>84774.193548387091</v>
          </cell>
          <cell r="BN30">
            <v>81400</v>
          </cell>
          <cell r="BO30">
            <v>111612.90322580645</v>
          </cell>
          <cell r="BP30">
            <v>80966.666666666672</v>
          </cell>
          <cell r="BQ30">
            <v>96032.258064516136</v>
          </cell>
          <cell r="BR30">
            <v>85838.709677419349</v>
          </cell>
          <cell r="BS30">
            <v>96266.666666666672</v>
          </cell>
          <cell r="BT30">
            <v>112612.90322580645</v>
          </cell>
          <cell r="BU30">
            <v>111966.66666666667</v>
          </cell>
          <cell r="BV30">
            <v>128322.58064516129</v>
          </cell>
          <cell r="BW30">
            <v>117580.64516129032</v>
          </cell>
          <cell r="BX30">
            <v>93178.571428571435</v>
          </cell>
          <cell r="BY30">
            <v>144032.25806451612</v>
          </cell>
          <cell r="BZ30">
            <v>160100</v>
          </cell>
          <cell r="CA30">
            <v>133258.06451612903</v>
          </cell>
          <cell r="CB30">
            <v>107866.66666666667</v>
          </cell>
          <cell r="CC30">
            <v>88774.193548387091</v>
          </cell>
          <cell r="CD30">
            <v>101225.80645161291</v>
          </cell>
          <cell r="CE30">
            <v>117666.66666666667</v>
          </cell>
          <cell r="CF30">
            <v>44000</v>
          </cell>
          <cell r="CG30">
            <v>105566.66666666667</v>
          </cell>
          <cell r="CH30">
            <v>104677.41935483871</v>
          </cell>
          <cell r="CI30">
            <v>146129.03225806452</v>
          </cell>
          <cell r="CJ30">
            <v>132392.85714285713</v>
          </cell>
          <cell r="CK30">
            <v>138225.80645161291</v>
          </cell>
          <cell r="CL30">
            <v>173866.66666666666</v>
          </cell>
          <cell r="CM30">
            <v>132870.96774193548</v>
          </cell>
          <cell r="CN30">
            <v>145800</v>
          </cell>
          <cell r="CO30">
            <v>154387.09677419355</v>
          </cell>
          <cell r="CP30">
            <v>144870.96774193548</v>
          </cell>
          <cell r="CQ30">
            <v>134566.66666666666</v>
          </cell>
          <cell r="CR30">
            <v>167419.35483870967</v>
          </cell>
          <cell r="CS30">
            <v>216166.66666666666</v>
          </cell>
          <cell r="CT30">
            <v>185000</v>
          </cell>
          <cell r="CU30">
            <v>144677.4193548387</v>
          </cell>
          <cell r="CV30">
            <v>169678.57142857142</v>
          </cell>
          <cell r="CW30">
            <v>265903.22580645164</v>
          </cell>
          <cell r="CX30">
            <v>263966.66666666669</v>
          </cell>
          <cell r="CY30">
            <v>290451.61290322582</v>
          </cell>
          <cell r="CZ30">
            <v>250633.33333333334</v>
          </cell>
          <cell r="DA30">
            <v>255129.03225806452</v>
          </cell>
          <cell r="DB30">
            <v>276870.96774193546</v>
          </cell>
          <cell r="DC30">
            <v>313166.66666666669</v>
          </cell>
          <cell r="DD30">
            <v>387193.54838709679</v>
          </cell>
          <cell r="DE30">
            <v>389100</v>
          </cell>
          <cell r="DF30">
            <v>379967.74193548388</v>
          </cell>
          <cell r="DG30">
            <v>334258.06451612903</v>
          </cell>
          <cell r="DH30">
            <v>324892.85714285716</v>
          </cell>
          <cell r="DI30">
            <v>312967.74193548388</v>
          </cell>
          <cell r="DJ30">
            <v>369933.33333333331</v>
          </cell>
          <cell r="DK30">
            <v>416483.87096774194</v>
          </cell>
          <cell r="DL30">
            <v>351800</v>
          </cell>
          <cell r="DM30">
            <v>402838.70967741933</v>
          </cell>
          <cell r="DN30">
            <v>365548.38709677418</v>
          </cell>
          <cell r="DO30">
            <v>411033.33333333331</v>
          </cell>
          <cell r="DP30">
            <v>484451.61290322582</v>
          </cell>
          <cell r="DQ30">
            <v>398933.33333333331</v>
          </cell>
          <cell r="DR30">
            <v>499677.41935483873</v>
          </cell>
          <cell r="DS30">
            <v>477677.41935483873</v>
          </cell>
          <cell r="DT30">
            <v>616607.14285714284</v>
          </cell>
          <cell r="DU30">
            <v>427838.70967741933</v>
          </cell>
          <cell r="DV30">
            <v>578166.66666666663</v>
          </cell>
          <cell r="DW30">
            <v>503967.74193548388</v>
          </cell>
          <cell r="DX30">
            <v>459366.66666666669</v>
          </cell>
          <cell r="DY30">
            <v>528161.29032258061</v>
          </cell>
          <cell r="DZ30">
            <v>531064.51612903224</v>
          </cell>
          <cell r="EA30">
            <v>661000</v>
          </cell>
          <cell r="EB30">
            <v>534516.12903225806</v>
          </cell>
          <cell r="EC30">
            <v>630266.66666666663</v>
          </cell>
          <cell r="ED30">
            <v>678193.54838709673</v>
          </cell>
          <cell r="EE30">
            <v>793419.3548387097</v>
          </cell>
          <cell r="EF30">
            <v>819448.27586206899</v>
          </cell>
          <cell r="EG30">
            <v>606677.41935483867</v>
          </cell>
          <cell r="EH30">
            <v>636033.33333333337</v>
          </cell>
          <cell r="EI30">
            <v>799322.58064516133</v>
          </cell>
          <cell r="EJ30">
            <v>640966.66666666663</v>
          </cell>
          <cell r="EK30">
            <v>671387.09677419357</v>
          </cell>
          <cell r="EL30">
            <v>612290.32258064521</v>
          </cell>
          <cell r="EM30">
            <v>539566.66666666663</v>
          </cell>
          <cell r="EN30">
            <v>777870.96774193551</v>
          </cell>
          <cell r="EO30">
            <v>780833.33333333337</v>
          </cell>
          <cell r="EP30">
            <v>976516.12903225806</v>
          </cell>
          <cell r="EQ30">
            <v>994709.67741935479</v>
          </cell>
          <cell r="ER30">
            <v>835793.10344827583</v>
          </cell>
          <cell r="ES30">
            <v>892032.25806451612</v>
          </cell>
          <cell r="ET30">
            <v>815866.66666666663</v>
          </cell>
          <cell r="EU30">
            <v>760161.29032258061</v>
          </cell>
          <cell r="EV30">
            <v>670800</v>
          </cell>
          <cell r="EW30">
            <v>707387.09677419357</v>
          </cell>
          <cell r="EX30">
            <v>637322.58064516133</v>
          </cell>
          <cell r="EY30">
            <v>816700</v>
          </cell>
          <cell r="EZ30">
            <v>938096.77419354836</v>
          </cell>
          <cell r="FA30">
            <v>854066.66666666674</v>
          </cell>
          <cell r="FB30">
            <v>916677.41935483867</v>
          </cell>
          <cell r="FC30">
            <v>795290.32258064509</v>
          </cell>
          <cell r="FD30">
            <v>762571.42857142852</v>
          </cell>
          <cell r="FE30">
            <v>837193.54838709685</v>
          </cell>
          <cell r="FF30">
            <v>776400</v>
          </cell>
          <cell r="FG30">
            <v>913838.70967741939</v>
          </cell>
          <cell r="FH30">
            <v>780100</v>
          </cell>
          <cell r="FI30">
            <v>947354.83870967745</v>
          </cell>
          <cell r="FJ30">
            <v>917806.45161290315</v>
          </cell>
          <cell r="FK30">
            <v>738400</v>
          </cell>
          <cell r="FL30">
            <v>781677.41935483867</v>
          </cell>
          <cell r="FM30">
            <v>958033.33333333326</v>
          </cell>
          <cell r="FN30">
            <v>1081000</v>
          </cell>
          <cell r="FO30">
            <v>901548.38709677418</v>
          </cell>
          <cell r="FP30">
            <v>825964.28571428568</v>
          </cell>
          <cell r="FQ30">
            <v>793129.03225806449</v>
          </cell>
          <cell r="FR30">
            <v>915866.66666666663</v>
          </cell>
          <cell r="FS30">
            <v>883709.67741935491</v>
          </cell>
          <cell r="FT30">
            <v>990366.66666666663</v>
          </cell>
          <cell r="FU30">
            <v>967806.45161290315</v>
          </cell>
          <cell r="FV30">
            <v>867741.93548387103</v>
          </cell>
          <cell r="FW30">
            <v>882366.66666666663</v>
          </cell>
          <cell r="FX30">
            <v>1019225.806451613</v>
          </cell>
          <cell r="FY30">
            <v>1068700</v>
          </cell>
          <cell r="FZ30">
            <v>1116935.4838709678</v>
          </cell>
          <cell r="GA30">
            <v>1164645.1612903227</v>
          </cell>
          <cell r="GB30">
            <v>1041524.193548387</v>
          </cell>
          <cell r="GC30">
            <v>1105846.7741935484</v>
          </cell>
          <cell r="GD30">
            <v>1154603.4873065928</v>
          </cell>
          <cell r="GE30">
            <v>885523.3012439704</v>
          </cell>
          <cell r="GF30">
            <v>905602.67492958275</v>
          </cell>
          <cell r="GG30">
            <v>953692.06521897914</v>
          </cell>
          <cell r="GH30">
            <v>932400.56747210515</v>
          </cell>
          <cell r="GI30">
            <v>980360.33482931741</v>
          </cell>
          <cell r="GJ30">
            <v>989705.73362441966</v>
          </cell>
          <cell r="GK30">
            <v>1012554.935159619</v>
          </cell>
          <cell r="GL30">
            <v>964706.01163781993</v>
          </cell>
          <cell r="GM30">
            <v>1192023.6841412864</v>
          </cell>
          <cell r="GN30">
            <v>1146409.8583424909</v>
          </cell>
          <cell r="GO30">
            <v>1127731.7238141953</v>
          </cell>
          <cell r="GP30">
            <v>1136453.5558267196</v>
          </cell>
          <cell r="GQ30">
            <v>1143129.8847185252</v>
          </cell>
          <cell r="GR30">
            <v>1039959.6392635975</v>
          </cell>
          <cell r="GS30">
            <v>973675.01459588343</v>
          </cell>
          <cell r="GT30">
            <v>1058553.2279976124</v>
          </cell>
          <cell r="GU30">
            <v>978464.94134357036</v>
          </cell>
          <cell r="GV30">
            <v>1064892.572028118</v>
          </cell>
          <cell r="GW30">
            <v>1094388.8089765417</v>
          </cell>
        </row>
        <row r="35">
          <cell r="C35">
            <v>22921</v>
          </cell>
          <cell r="D35">
            <v>17724</v>
          </cell>
          <cell r="E35">
            <v>15898</v>
          </cell>
          <cell r="F35">
            <v>20366</v>
          </cell>
          <cell r="G35">
            <v>24456</v>
          </cell>
          <cell r="H35">
            <v>30390</v>
          </cell>
          <cell r="I35">
            <v>34781</v>
          </cell>
          <cell r="J35">
            <v>35682</v>
          </cell>
          <cell r="K35">
            <v>38676</v>
          </cell>
          <cell r="L35">
            <v>39293</v>
          </cell>
          <cell r="M35">
            <v>40447</v>
          </cell>
          <cell r="N35">
            <v>33020</v>
          </cell>
          <cell r="O35">
            <v>27010</v>
          </cell>
          <cell r="P35">
            <v>19185</v>
          </cell>
          <cell r="Q35">
            <v>15552</v>
          </cell>
          <cell r="R35">
            <v>16389</v>
          </cell>
          <cell r="S35">
            <v>19224</v>
          </cell>
          <cell r="T35">
            <v>22502</v>
          </cell>
          <cell r="U35">
            <v>27650</v>
          </cell>
          <cell r="V35">
            <v>31155</v>
          </cell>
          <cell r="W35">
            <v>36566</v>
          </cell>
          <cell r="X35">
            <v>38826</v>
          </cell>
          <cell r="Y35">
            <v>35750</v>
          </cell>
          <cell r="Z35">
            <v>31198</v>
          </cell>
          <cell r="AA35">
            <v>23376</v>
          </cell>
          <cell r="AB35">
            <v>16931</v>
          </cell>
          <cell r="AC35">
            <v>14244</v>
          </cell>
          <cell r="AD35">
            <v>15778.999999999998</v>
          </cell>
          <cell r="AE35">
            <v>18413</v>
          </cell>
          <cell r="AF35">
            <v>21735</v>
          </cell>
          <cell r="AG35">
            <v>23196</v>
          </cell>
          <cell r="AH35">
            <v>25285</v>
          </cell>
          <cell r="AI35">
            <v>27471</v>
          </cell>
          <cell r="AJ35">
            <v>29689</v>
          </cell>
          <cell r="AK35">
            <v>30249</v>
          </cell>
          <cell r="AL35">
            <v>25679</v>
          </cell>
          <cell r="AM35">
            <v>20632</v>
          </cell>
          <cell r="AN35">
            <v>16128</v>
          </cell>
          <cell r="AO35">
            <v>13235</v>
          </cell>
          <cell r="AP35">
            <v>15472</v>
          </cell>
          <cell r="AQ35">
            <v>18277</v>
          </cell>
          <cell r="AR35">
            <v>19523</v>
          </cell>
          <cell r="AS35">
            <v>21224</v>
          </cell>
          <cell r="AT35">
            <v>24505</v>
          </cell>
          <cell r="AU35">
            <v>27537</v>
          </cell>
          <cell r="AV35">
            <v>29892</v>
          </cell>
          <cell r="AW35">
            <v>32406.999999999996</v>
          </cell>
          <cell r="AX35">
            <v>31310</v>
          </cell>
          <cell r="AY35">
            <v>28764</v>
          </cell>
          <cell r="AZ35">
            <v>22889</v>
          </cell>
          <cell r="BA35">
            <v>22576</v>
          </cell>
          <cell r="BB35">
            <v>24705</v>
          </cell>
          <cell r="BC35">
            <v>30324</v>
          </cell>
          <cell r="BD35">
            <v>34594</v>
          </cell>
          <cell r="BE35">
            <v>34684</v>
          </cell>
          <cell r="BF35">
            <v>34250</v>
          </cell>
          <cell r="BG35">
            <v>36250</v>
          </cell>
          <cell r="BH35">
            <v>35024</v>
          </cell>
          <cell r="BI35">
            <v>30356</v>
          </cell>
          <cell r="BJ35">
            <v>24385</v>
          </cell>
          <cell r="BK35">
            <v>17334</v>
          </cell>
          <cell r="BL35">
            <v>13701</v>
          </cell>
          <cell r="BM35">
            <v>14483</v>
          </cell>
          <cell r="BN35">
            <v>18101</v>
          </cell>
          <cell r="BO35">
            <v>20472</v>
          </cell>
          <cell r="BP35">
            <v>23694</v>
          </cell>
          <cell r="BQ35">
            <v>26261</v>
          </cell>
          <cell r="BR35">
            <v>27793</v>
          </cell>
          <cell r="BS35">
            <v>28654</v>
          </cell>
          <cell r="BT35">
            <v>27296</v>
          </cell>
          <cell r="BU35">
            <v>27112</v>
          </cell>
          <cell r="BV35">
            <v>22936</v>
          </cell>
          <cell r="BW35">
            <v>15894</v>
          </cell>
          <cell r="BX35">
            <v>13888</v>
          </cell>
          <cell r="BY35">
            <v>12859</v>
          </cell>
          <cell r="BZ35">
            <v>14587</v>
          </cell>
          <cell r="CA35">
            <v>16001</v>
          </cell>
          <cell r="CB35">
            <v>18256</v>
          </cell>
          <cell r="CC35">
            <v>20523</v>
          </cell>
          <cell r="CD35">
            <v>22035</v>
          </cell>
          <cell r="CE35">
            <v>24585</v>
          </cell>
          <cell r="CF35">
            <v>25359</v>
          </cell>
          <cell r="CG35">
            <v>25492</v>
          </cell>
          <cell r="CH35">
            <v>23931</v>
          </cell>
          <cell r="CI35">
            <v>22019</v>
          </cell>
          <cell r="CJ35">
            <v>23642.25</v>
          </cell>
          <cell r="CK35">
            <v>23877</v>
          </cell>
          <cell r="CL35">
            <v>25684</v>
          </cell>
          <cell r="CM35">
            <v>28293</v>
          </cell>
          <cell r="CN35">
            <v>30478</v>
          </cell>
          <cell r="CO35">
            <v>33920</v>
          </cell>
          <cell r="CP35">
            <v>37376</v>
          </cell>
          <cell r="CQ35">
            <v>38725</v>
          </cell>
          <cell r="CR35">
            <v>38119</v>
          </cell>
          <cell r="CS35">
            <v>38992</v>
          </cell>
          <cell r="CT35">
            <v>38509</v>
          </cell>
          <cell r="CU35">
            <v>35872</v>
          </cell>
          <cell r="CV35">
            <v>32741</v>
          </cell>
          <cell r="CW35">
            <v>28940</v>
          </cell>
          <cell r="CX35">
            <v>26835</v>
          </cell>
          <cell r="CY35">
            <v>28513</v>
          </cell>
          <cell r="CZ35">
            <v>32562.999999999996</v>
          </cell>
          <cell r="DA35">
            <v>34917</v>
          </cell>
          <cell r="DB35">
            <v>36747</v>
          </cell>
          <cell r="DC35">
            <v>36362</v>
          </cell>
          <cell r="DD35">
            <v>34457</v>
          </cell>
          <cell r="DE35">
            <v>29609</v>
          </cell>
          <cell r="DF35">
            <v>25012</v>
          </cell>
          <cell r="DG35">
            <v>17966</v>
          </cell>
          <cell r="DH35">
            <v>16197</v>
          </cell>
          <cell r="DI35">
            <v>17006</v>
          </cell>
          <cell r="DJ35">
            <v>19102</v>
          </cell>
          <cell r="DK35">
            <v>26007</v>
          </cell>
          <cell r="DL35">
            <v>31989.999999999996</v>
          </cell>
          <cell r="DM35">
            <v>37159</v>
          </cell>
          <cell r="DN35">
            <v>41839</v>
          </cell>
          <cell r="DO35">
            <v>43223</v>
          </cell>
          <cell r="DP35">
            <v>43366</v>
          </cell>
          <cell r="DQ35">
            <v>43088</v>
          </cell>
          <cell r="DR35">
            <v>41948</v>
          </cell>
          <cell r="DS35">
            <v>39535</v>
          </cell>
          <cell r="DT35">
            <v>35327</v>
          </cell>
          <cell r="DU35">
            <v>38934</v>
          </cell>
          <cell r="DV35">
            <v>43482</v>
          </cell>
          <cell r="DW35">
            <v>51087</v>
          </cell>
          <cell r="DX35">
            <v>54443</v>
          </cell>
          <cell r="DY35">
            <v>57769</v>
          </cell>
          <cell r="DZ35">
            <v>61727</v>
          </cell>
          <cell r="EA35">
            <v>62151</v>
          </cell>
          <cell r="EB35">
            <v>64833</v>
          </cell>
          <cell r="EC35">
            <v>63651</v>
          </cell>
          <cell r="ED35">
            <v>61178</v>
          </cell>
          <cell r="EE35">
            <v>51774</v>
          </cell>
          <cell r="EF35">
            <v>42827</v>
          </cell>
          <cell r="EG35">
            <v>44995</v>
          </cell>
          <cell r="EH35">
            <v>50346</v>
          </cell>
          <cell r="EI35">
            <v>50114</v>
          </cell>
          <cell r="EJ35">
            <v>53226</v>
          </cell>
          <cell r="EK35">
            <v>53596</v>
          </cell>
          <cell r="EL35">
            <v>59547</v>
          </cell>
          <cell r="EM35">
            <v>63831</v>
          </cell>
          <cell r="EN35">
            <v>63852</v>
          </cell>
          <cell r="EO35">
            <v>63237</v>
          </cell>
          <cell r="EP35">
            <v>53020</v>
          </cell>
          <cell r="EQ35">
            <v>36001</v>
          </cell>
          <cell r="ER35">
            <v>29970.620689655174</v>
          </cell>
          <cell r="ES35">
            <v>28104</v>
          </cell>
          <cell r="ET35">
            <v>26197</v>
          </cell>
          <cell r="EU35">
            <v>29185</v>
          </cell>
          <cell r="EV35">
            <v>35552</v>
          </cell>
          <cell r="EW35">
            <v>38589</v>
          </cell>
          <cell r="EX35">
            <v>46229</v>
          </cell>
          <cell r="EY35">
            <v>41225</v>
          </cell>
          <cell r="EZ35">
            <v>40912</v>
          </cell>
          <cell r="FA35">
            <v>39753</v>
          </cell>
          <cell r="FB35">
            <v>37558</v>
          </cell>
          <cell r="FC35">
            <v>31383</v>
          </cell>
          <cell r="FD35">
            <v>27982</v>
          </cell>
          <cell r="FE35">
            <v>23721</v>
          </cell>
          <cell r="FF35">
            <v>24536</v>
          </cell>
          <cell r="FG35">
            <v>27844</v>
          </cell>
          <cell r="FH35">
            <v>34466</v>
          </cell>
          <cell r="FI35">
            <v>34155</v>
          </cell>
          <cell r="FJ35">
            <v>35937</v>
          </cell>
          <cell r="FK35">
            <v>40146</v>
          </cell>
          <cell r="FL35">
            <v>46466</v>
          </cell>
          <cell r="FM35">
            <v>44787</v>
          </cell>
          <cell r="FN35">
            <v>40724</v>
          </cell>
          <cell r="FO35">
            <v>33984</v>
          </cell>
          <cell r="FP35">
            <v>34640</v>
          </cell>
          <cell r="FQ35">
            <v>39537</v>
          </cell>
          <cell r="FR35">
            <v>42700</v>
          </cell>
          <cell r="FS35">
            <v>47895</v>
          </cell>
          <cell r="FT35">
            <v>50898</v>
          </cell>
          <cell r="FU35">
            <v>53002</v>
          </cell>
          <cell r="FV35">
            <v>61103</v>
          </cell>
          <cell r="FW35">
            <v>63283</v>
          </cell>
          <cell r="FX35">
            <v>63163</v>
          </cell>
          <cell r="FY35">
            <v>60483</v>
          </cell>
          <cell r="FZ35">
            <v>56112</v>
          </cell>
          <cell r="GA35">
            <v>55322</v>
          </cell>
          <cell r="GB35">
            <v>45506.000000000015</v>
          </cell>
          <cell r="GC35">
            <v>41984</v>
          </cell>
          <cell r="GD35">
            <v>41066</v>
          </cell>
          <cell r="GE35">
            <v>46397.364784268037</v>
          </cell>
          <cell r="GF35">
            <v>50008.172175030377</v>
          </cell>
          <cell r="GG35">
            <v>52522.593503592943</v>
          </cell>
          <cell r="GH35">
            <v>56672.266874827888</v>
          </cell>
          <cell r="GI35">
            <v>59576.352841409636</v>
          </cell>
          <cell r="GJ35">
            <v>61735.364532005966</v>
          </cell>
          <cell r="GK35">
            <v>61314.984918060123</v>
          </cell>
          <cell r="GL35">
            <v>62471.434884577349</v>
          </cell>
          <cell r="GM35">
            <v>54369.766083147282</v>
          </cell>
          <cell r="GN35">
            <v>47569.203316187813</v>
          </cell>
          <cell r="GO35">
            <v>40477.616747996246</v>
          </cell>
          <cell r="GP35">
            <v>33586.157104826998</v>
          </cell>
          <cell r="GQ35">
            <v>26857.193281492178</v>
          </cell>
          <cell r="GR35">
            <v>23578.058536079774</v>
          </cell>
          <cell r="GS35">
            <v>22682.815833688575</v>
          </cell>
          <cell r="GT35">
            <v>19527.155286405068</v>
          </cell>
          <cell r="GU35">
            <v>18584.917684421212</v>
          </cell>
          <cell r="GV35">
            <v>14670.590381040245</v>
          </cell>
          <cell r="GW35">
            <v>10433.341833554905</v>
          </cell>
        </row>
        <row r="41">
          <cell r="C41">
            <v>38.472161749886467</v>
          </cell>
          <cell r="D41">
            <v>30.286781783193859</v>
          </cell>
          <cell r="E41">
            <v>28.424421800925067</v>
          </cell>
          <cell r="F41">
            <v>37.527572012470131</v>
          </cell>
          <cell r="G41">
            <v>41.204139256037671</v>
          </cell>
          <cell r="H41">
            <v>59.317292777153064</v>
          </cell>
          <cell r="I41">
            <v>65.097315263617716</v>
          </cell>
          <cell r="J41">
            <v>63.526609998345762</v>
          </cell>
          <cell r="K41">
            <v>76.192517540018784</v>
          </cell>
          <cell r="L41">
            <v>75.327235449370278</v>
          </cell>
          <cell r="M41">
            <v>67.364096477188895</v>
          </cell>
          <cell r="N41">
            <v>53.465266495019705</v>
          </cell>
          <cell r="O41">
            <v>46.403392581435021</v>
          </cell>
          <cell r="P41">
            <v>28.608620832400902</v>
          </cell>
          <cell r="Q41">
            <v>24.475073334870899</v>
          </cell>
          <cell r="R41">
            <v>26.663654676191339</v>
          </cell>
          <cell r="S41">
            <v>29.246403415286697</v>
          </cell>
          <cell r="T41">
            <v>36.810532533156113</v>
          </cell>
          <cell r="U41">
            <v>48.377940192660489</v>
          </cell>
          <cell r="V41">
            <v>51.75110316968955</v>
          </cell>
          <cell r="W41">
            <v>65.977573884207757</v>
          </cell>
          <cell r="X41">
            <v>67.595751668147713</v>
          </cell>
          <cell r="Y41">
            <v>59.821869889016781</v>
          </cell>
          <cell r="Z41">
            <v>50.547083272176515</v>
          </cell>
          <cell r="AA41">
            <v>33.393243490940705</v>
          </cell>
          <cell r="AB41">
            <v>28.918320604448361</v>
          </cell>
          <cell r="AC41">
            <v>24.358643115078625</v>
          </cell>
          <cell r="AD41">
            <v>27.224076153318457</v>
          </cell>
          <cell r="AE41">
            <v>30.009828989329694</v>
          </cell>
          <cell r="AF41">
            <v>35.147087255336473</v>
          </cell>
          <cell r="AG41">
            <v>35.218417574967305</v>
          </cell>
          <cell r="AH41">
            <v>38.475875543580422</v>
          </cell>
          <cell r="AI41">
            <v>41.030740949369843</v>
          </cell>
          <cell r="AJ41">
            <v>48.543189769416081</v>
          </cell>
          <cell r="AK41">
            <v>42.164980630835203</v>
          </cell>
          <cell r="AL41">
            <v>38.464723830137579</v>
          </cell>
          <cell r="AM41">
            <v>34.535548164033656</v>
          </cell>
          <cell r="AN41">
            <v>26.80522056689578</v>
          </cell>
          <cell r="AO41">
            <v>22.152734937900398</v>
          </cell>
          <cell r="AP41">
            <v>25.239884815145192</v>
          </cell>
          <cell r="AQ41">
            <v>32.512221315450049</v>
          </cell>
          <cell r="AR41">
            <v>31.0007792229937</v>
          </cell>
          <cell r="AS41">
            <v>35.398891857711213</v>
          </cell>
          <cell r="AT41">
            <v>42.743878986678276</v>
          </cell>
          <cell r="AU41">
            <v>74.436634300655754</v>
          </cell>
          <cell r="AV41">
            <v>64.926848214979032</v>
          </cell>
          <cell r="AW41">
            <v>83.11873697245062</v>
          </cell>
          <cell r="AX41">
            <v>92.388711656635678</v>
          </cell>
          <cell r="AY41">
            <v>65.894071854964281</v>
          </cell>
          <cell r="AZ41">
            <v>42.855395214951749</v>
          </cell>
          <cell r="BA41">
            <v>43.163054867251901</v>
          </cell>
          <cell r="BB41">
            <v>47.702808001244293</v>
          </cell>
          <cell r="BC41">
            <v>59.14135058983554</v>
          </cell>
          <cell r="BD41">
            <v>59.323592277859667</v>
          </cell>
          <cell r="BE41">
            <v>56.305508976773702</v>
          </cell>
          <cell r="BF41">
            <v>49.407590804821844</v>
          </cell>
          <cell r="BG41">
            <v>59.929861414917191</v>
          </cell>
          <cell r="BH41">
            <v>57.548761352202021</v>
          </cell>
          <cell r="BI41">
            <v>51.171040897048385</v>
          </cell>
          <cell r="BJ41">
            <v>39.756428044098051</v>
          </cell>
          <cell r="BK41">
            <v>26.388543544524797</v>
          </cell>
          <cell r="BL41">
            <v>21.774826062627273</v>
          </cell>
          <cell r="BM41">
            <v>24.853388152594512</v>
          </cell>
          <cell r="BN41">
            <v>29.800022875664276</v>
          </cell>
          <cell r="BO41">
            <v>32.161642809698009</v>
          </cell>
          <cell r="BP41">
            <v>37.051220202259813</v>
          </cell>
          <cell r="BQ41">
            <v>39.836270410507296</v>
          </cell>
          <cell r="BR41">
            <v>42.126773546717487</v>
          </cell>
          <cell r="BS41">
            <v>41.581776921369922</v>
          </cell>
          <cell r="BT41">
            <v>41.462225280192946</v>
          </cell>
          <cell r="BU41">
            <v>41.281040507137511</v>
          </cell>
          <cell r="BV41">
            <v>33.187952884352306</v>
          </cell>
          <cell r="BW41">
            <v>22.341512834366533</v>
          </cell>
          <cell r="BX41">
            <v>20.833014897051822</v>
          </cell>
          <cell r="BY41">
            <v>17.506011121087106</v>
          </cell>
          <cell r="BZ41">
            <v>20.324179450489233</v>
          </cell>
          <cell r="CA41">
            <v>22.447809730051652</v>
          </cell>
          <cell r="CB41">
            <v>25.386591551832421</v>
          </cell>
          <cell r="CC41">
            <v>32.037426692323834</v>
          </cell>
          <cell r="CD41">
            <v>34.216969312891024</v>
          </cell>
          <cell r="CE41">
            <v>36.408769902500552</v>
          </cell>
          <cell r="CF41">
            <v>42.117273932126281</v>
          </cell>
          <cell r="CG41">
            <v>37.92465845183672</v>
          </cell>
          <cell r="CH41">
            <v>36.064195695814455</v>
          </cell>
          <cell r="CI41">
            <v>30.392927829235187</v>
          </cell>
          <cell r="CJ41">
            <v>32.589322779419682</v>
          </cell>
          <cell r="CK41">
            <v>32.556876810100967</v>
          </cell>
          <cell r="CL41">
            <v>34.128294677077562</v>
          </cell>
          <cell r="CM41">
            <v>40.028301580013377</v>
          </cell>
          <cell r="CN41">
            <v>40.084647451176828</v>
          </cell>
          <cell r="CO41">
            <v>42.61352182673685</v>
          </cell>
          <cell r="CP41">
            <v>49.664748222702507</v>
          </cell>
          <cell r="CQ41">
            <v>50.930176776504496</v>
          </cell>
          <cell r="CR41">
            <v>49.685913259972324</v>
          </cell>
          <cell r="CS41">
            <v>48.175433710769532</v>
          </cell>
          <cell r="CT41">
            <v>45.10359164001558</v>
          </cell>
          <cell r="CU41">
            <v>44.76900942489366</v>
          </cell>
          <cell r="CV41">
            <v>40.170584725751908</v>
          </cell>
          <cell r="CW41">
            <v>32.164039273705875</v>
          </cell>
          <cell r="CX41">
            <v>30.588786833279482</v>
          </cell>
          <cell r="CY41">
            <v>31.689600127014998</v>
          </cell>
          <cell r="CZ41">
            <v>37.499591637671081</v>
          </cell>
          <cell r="DA41">
            <v>39.167146137381579</v>
          </cell>
          <cell r="DB41">
            <v>40.605285814649804</v>
          </cell>
          <cell r="DC41">
            <v>37.770937147125963</v>
          </cell>
          <cell r="DD41">
            <v>32.783069346158292</v>
          </cell>
          <cell r="DE41">
            <v>29.073169315338856</v>
          </cell>
          <cell r="DF41">
            <v>25.760298592464366</v>
          </cell>
          <cell r="DG41">
            <v>19.417089022473977</v>
          </cell>
          <cell r="DH41">
            <v>18.299866410831889</v>
          </cell>
          <cell r="DI41">
            <v>20.104256013902152</v>
          </cell>
          <cell r="DJ41">
            <v>21.599085984748175</v>
          </cell>
          <cell r="DK41">
            <v>27.930352439234309</v>
          </cell>
          <cell r="DL41">
            <v>35.536112701698606</v>
          </cell>
          <cell r="DM41">
            <v>39.785125421293159</v>
          </cell>
          <cell r="DN41">
            <v>46.527084258122954</v>
          </cell>
          <cell r="DO41">
            <v>45.595871190819437</v>
          </cell>
          <cell r="DP41">
            <v>42.828697777204702</v>
          </cell>
          <cell r="DQ41">
            <v>44.923118673779229</v>
          </cell>
          <cell r="DR41">
            <v>37.643130027773672</v>
          </cell>
          <cell r="DS41">
            <v>36.489118592059988</v>
          </cell>
          <cell r="DT41">
            <v>29.298982887489604</v>
          </cell>
          <cell r="DU41">
            <v>37.818338716426602</v>
          </cell>
          <cell r="DV41">
            <v>36.497606773948242</v>
          </cell>
          <cell r="DW41">
            <v>45.068565560125677</v>
          </cell>
          <cell r="DX41">
            <v>48.665914907375232</v>
          </cell>
          <cell r="DY41">
            <v>54.119955608218667</v>
          </cell>
          <cell r="DZ41">
            <v>57.177948058339481</v>
          </cell>
          <cell r="EA41">
            <v>51.680086755131455</v>
          </cell>
          <cell r="EB41">
            <v>62.318777781339939</v>
          </cell>
          <cell r="EC41">
            <v>55.488585712656075</v>
          </cell>
          <cell r="ED41">
            <v>49.76573724065311</v>
          </cell>
          <cell r="EE41">
            <v>38.513785035414408</v>
          </cell>
          <cell r="EF41">
            <v>31.250936569828674</v>
          </cell>
          <cell r="EG41">
            <v>40.612256608090803</v>
          </cell>
          <cell r="EH41">
            <v>44.917547290340764</v>
          </cell>
          <cell r="EI41">
            <v>39.905732530507777</v>
          </cell>
          <cell r="EJ41">
            <v>47.870657078551723</v>
          </cell>
          <cell r="EK41">
            <v>44.336314325519233</v>
          </cell>
          <cell r="EL41">
            <v>47.525585781854744</v>
          </cell>
          <cell r="EM41">
            <v>55.568534441257889</v>
          </cell>
          <cell r="EN41">
            <v>46.909411142230852</v>
          </cell>
          <cell r="EO41">
            <v>46.74104566040711</v>
          </cell>
          <cell r="EP41">
            <v>33.544949079434446</v>
          </cell>
          <cell r="EQ41">
            <v>22.569450122437225</v>
          </cell>
          <cell r="ER41">
            <v>21.403072846350486</v>
          </cell>
          <cell r="ES41">
            <v>18.378535756354641</v>
          </cell>
          <cell r="ET41">
            <v>18.331972933717935</v>
          </cell>
          <cell r="EU41">
            <v>21.645831072015522</v>
          </cell>
          <cell r="EV41">
            <v>28.367361518585156</v>
          </cell>
          <cell r="EW41">
            <v>29.829032795501277</v>
          </cell>
          <cell r="EX41">
            <v>38.262428247091364</v>
          </cell>
          <cell r="EY41">
            <v>30.924576809628615</v>
          </cell>
          <cell r="EZ41">
            <v>27.785497899619209</v>
          </cell>
          <cell r="FA41">
            <v>28.183105194019046</v>
          </cell>
          <cell r="FB41">
            <v>25.489651689343745</v>
          </cell>
          <cell r="FC41">
            <v>23.262195368216123</v>
          </cell>
          <cell r="FD41">
            <v>21.157887996064755</v>
          </cell>
          <cell r="FE41">
            <v>16.872480914602804</v>
          </cell>
          <cell r="FF41">
            <v>18.421631827232332</v>
          </cell>
          <cell r="FG41">
            <v>19.536728613530517</v>
          </cell>
          <cell r="FH41">
            <v>26.139354781916875</v>
          </cell>
          <cell r="FI41">
            <v>22.792104365850065</v>
          </cell>
          <cell r="FJ41">
            <v>24.437953286777812</v>
          </cell>
          <cell r="FK41">
            <v>31.150692622242175</v>
          </cell>
          <cell r="FL41">
            <v>34.919686201906828</v>
          </cell>
          <cell r="FM41">
            <v>29.749510430112338</v>
          </cell>
          <cell r="FN41">
            <v>25.07119736468962</v>
          </cell>
          <cell r="FO41">
            <v>23.561433930791903</v>
          </cell>
          <cell r="FP41">
            <v>25.383537799822246</v>
          </cell>
          <cell r="FQ41">
            <v>29.734268903146358</v>
          </cell>
          <cell r="FR41">
            <v>29.41279168814135</v>
          </cell>
          <cell r="FS41">
            <v>33.756768905707609</v>
          </cell>
          <cell r="FT41">
            <v>33.366605257574989</v>
          </cell>
          <cell r="FU41">
            <v>35.269884737709617</v>
          </cell>
          <cell r="FV41">
            <v>43.464922926221938</v>
          </cell>
          <cell r="FW41">
            <v>44.426441249199328</v>
          </cell>
          <cell r="FX41">
            <v>40.320284772966446</v>
          </cell>
          <cell r="FY41">
            <v>37.451403350091525</v>
          </cell>
          <cell r="FZ41">
            <v>33.795528765403112</v>
          </cell>
          <cell r="GA41">
            <v>32.44760392343737</v>
          </cell>
          <cell r="GB41">
            <v>28.805488698899762</v>
          </cell>
          <cell r="GC41">
            <v>25.569204471957836</v>
          </cell>
          <cell r="GD41">
            <v>24.298379143046709</v>
          </cell>
          <cell r="GE41">
            <v>32.668815369278292</v>
          </cell>
          <cell r="GF41">
            <v>34.721937474948639</v>
          </cell>
          <cell r="GG41">
            <v>35.291836928418633</v>
          </cell>
          <cell r="GH41">
            <v>38.552649255222178</v>
          </cell>
          <cell r="GI41">
            <v>39.146046068521798</v>
          </cell>
          <cell r="GJ41">
            <v>40.182612611800799</v>
          </cell>
          <cell r="GK41">
            <v>39.349556698058194</v>
          </cell>
          <cell r="GL41">
            <v>41.438693887457305</v>
          </cell>
          <cell r="GM41">
            <v>31.397162106257138</v>
          </cell>
          <cell r="GN41">
            <v>28.247442449690507</v>
          </cell>
          <cell r="GO41">
            <v>24.336402834243611</v>
          </cell>
          <cell r="GP41">
            <v>20.095579002361372</v>
          </cell>
          <cell r="GQ41">
            <v>16.012662977644425</v>
          </cell>
          <cell r="GR41">
            <v>14.97960597870102</v>
          </cell>
          <cell r="GS41">
            <v>15.045373951801368</v>
          </cell>
          <cell r="GT41">
            <v>12.238825294358167</v>
          </cell>
          <cell r="GU41">
            <v>12.232552949261713</v>
          </cell>
          <cell r="GV41">
            <v>9.1100132392572419</v>
          </cell>
          <cell r="GW41">
            <v>6.3660936236931853</v>
          </cell>
        </row>
        <row r="48">
          <cell r="C48">
            <v>31</v>
          </cell>
          <cell r="D48">
            <v>28</v>
          </cell>
          <cell r="E48">
            <v>31</v>
          </cell>
          <cell r="F48">
            <v>30</v>
          </cell>
          <cell r="G48">
            <v>31</v>
          </cell>
          <cell r="H48">
            <v>30</v>
          </cell>
          <cell r="I48">
            <v>31</v>
          </cell>
          <cell r="J48">
            <v>31</v>
          </cell>
          <cell r="K48">
            <v>30</v>
          </cell>
          <cell r="L48">
            <v>31</v>
          </cell>
          <cell r="M48">
            <v>30</v>
          </cell>
          <cell r="N48">
            <v>31</v>
          </cell>
          <cell r="O48">
            <v>31</v>
          </cell>
          <cell r="P48">
            <v>28</v>
          </cell>
          <cell r="Q48">
            <v>31</v>
          </cell>
          <cell r="R48">
            <v>30</v>
          </cell>
          <cell r="S48">
            <v>31</v>
          </cell>
          <cell r="T48">
            <v>30</v>
          </cell>
          <cell r="U48">
            <v>31</v>
          </cell>
          <cell r="V48">
            <v>31</v>
          </cell>
          <cell r="W48">
            <v>30</v>
          </cell>
          <cell r="X48">
            <v>31</v>
          </cell>
          <cell r="Y48">
            <v>30</v>
          </cell>
          <cell r="Z48">
            <v>31</v>
          </cell>
          <cell r="AA48">
            <v>31</v>
          </cell>
          <cell r="AB48">
            <v>28</v>
          </cell>
          <cell r="AC48">
            <v>31</v>
          </cell>
          <cell r="AD48">
            <v>30</v>
          </cell>
          <cell r="AE48">
            <v>31</v>
          </cell>
          <cell r="AF48">
            <v>30</v>
          </cell>
          <cell r="AG48">
            <v>31</v>
          </cell>
          <cell r="AH48">
            <v>31</v>
          </cell>
          <cell r="AI48">
            <v>30</v>
          </cell>
          <cell r="AJ48">
            <v>31</v>
          </cell>
          <cell r="AK48">
            <v>30</v>
          </cell>
          <cell r="AL48">
            <v>31</v>
          </cell>
          <cell r="AM48">
            <v>31</v>
          </cell>
          <cell r="AN48">
            <v>29</v>
          </cell>
          <cell r="AO48">
            <v>31</v>
          </cell>
          <cell r="AP48">
            <v>30</v>
          </cell>
          <cell r="AQ48">
            <v>31</v>
          </cell>
          <cell r="AR48">
            <v>30</v>
          </cell>
          <cell r="AS48">
            <v>31</v>
          </cell>
          <cell r="AT48">
            <v>31</v>
          </cell>
          <cell r="AU48">
            <v>30</v>
          </cell>
          <cell r="AV48">
            <v>31</v>
          </cell>
          <cell r="AW48">
            <v>30</v>
          </cell>
          <cell r="AX48">
            <v>31</v>
          </cell>
          <cell r="AY48">
            <v>31</v>
          </cell>
          <cell r="AZ48">
            <v>28</v>
          </cell>
          <cell r="BA48">
            <v>31</v>
          </cell>
          <cell r="BB48">
            <v>30</v>
          </cell>
          <cell r="BC48">
            <v>31</v>
          </cell>
          <cell r="BD48">
            <v>30</v>
          </cell>
          <cell r="BE48">
            <v>31</v>
          </cell>
          <cell r="BF48">
            <v>31</v>
          </cell>
          <cell r="BG48">
            <v>30</v>
          </cell>
          <cell r="BH48">
            <v>31</v>
          </cell>
          <cell r="BI48">
            <v>30</v>
          </cell>
          <cell r="BJ48">
            <v>31</v>
          </cell>
          <cell r="BK48">
            <v>31</v>
          </cell>
          <cell r="BL48">
            <v>28</v>
          </cell>
          <cell r="BM48">
            <v>31</v>
          </cell>
          <cell r="BN48">
            <v>30</v>
          </cell>
          <cell r="BO48">
            <v>31</v>
          </cell>
          <cell r="BP48">
            <v>30</v>
          </cell>
          <cell r="BQ48">
            <v>31</v>
          </cell>
          <cell r="BR48">
            <v>31</v>
          </cell>
          <cell r="BS48">
            <v>30</v>
          </cell>
          <cell r="BT48">
            <v>31</v>
          </cell>
          <cell r="BU48">
            <v>30</v>
          </cell>
          <cell r="BV48">
            <v>31</v>
          </cell>
          <cell r="BW48">
            <v>31</v>
          </cell>
          <cell r="BX48">
            <v>28</v>
          </cell>
          <cell r="BY48">
            <v>31</v>
          </cell>
          <cell r="BZ48">
            <v>30</v>
          </cell>
          <cell r="CA48">
            <v>31</v>
          </cell>
          <cell r="CB48">
            <v>30</v>
          </cell>
          <cell r="CC48">
            <v>31</v>
          </cell>
          <cell r="CD48">
            <v>31</v>
          </cell>
          <cell r="CE48">
            <v>30</v>
          </cell>
          <cell r="CF48">
            <v>31</v>
          </cell>
          <cell r="CG48">
            <v>30</v>
          </cell>
          <cell r="CH48">
            <v>31</v>
          </cell>
          <cell r="CI48">
            <v>31</v>
          </cell>
          <cell r="CJ48">
            <v>29</v>
          </cell>
          <cell r="CK48">
            <v>31</v>
          </cell>
          <cell r="CL48">
            <v>30</v>
          </cell>
          <cell r="CM48">
            <v>31</v>
          </cell>
          <cell r="CN48">
            <v>30</v>
          </cell>
          <cell r="CO48">
            <v>31</v>
          </cell>
          <cell r="CP48">
            <v>31</v>
          </cell>
          <cell r="CQ48">
            <v>30</v>
          </cell>
          <cell r="CR48">
            <v>31</v>
          </cell>
          <cell r="CS48">
            <v>30</v>
          </cell>
          <cell r="CT48">
            <v>31</v>
          </cell>
          <cell r="CU48">
            <v>31</v>
          </cell>
          <cell r="CV48">
            <v>28</v>
          </cell>
          <cell r="CW48">
            <v>31</v>
          </cell>
          <cell r="CX48">
            <v>30</v>
          </cell>
          <cell r="CY48">
            <v>31</v>
          </cell>
          <cell r="CZ48">
            <v>30</v>
          </cell>
          <cell r="DA48">
            <v>31</v>
          </cell>
          <cell r="DB48">
            <v>31</v>
          </cell>
          <cell r="DC48">
            <v>30</v>
          </cell>
          <cell r="DD48">
            <v>31</v>
          </cell>
          <cell r="DE48">
            <v>30</v>
          </cell>
          <cell r="DF48">
            <v>31</v>
          </cell>
          <cell r="DG48">
            <v>31</v>
          </cell>
          <cell r="DH48">
            <v>28</v>
          </cell>
          <cell r="DI48">
            <v>31</v>
          </cell>
          <cell r="DJ48">
            <v>30</v>
          </cell>
          <cell r="DK48">
            <v>31</v>
          </cell>
          <cell r="DL48">
            <v>30</v>
          </cell>
          <cell r="DM48">
            <v>31</v>
          </cell>
          <cell r="DN48">
            <v>31</v>
          </cell>
          <cell r="DO48">
            <v>30</v>
          </cell>
          <cell r="DP48">
            <v>31</v>
          </cell>
          <cell r="DQ48">
            <v>30</v>
          </cell>
          <cell r="DR48">
            <v>31</v>
          </cell>
          <cell r="DS48">
            <v>31</v>
          </cell>
          <cell r="DT48">
            <v>28</v>
          </cell>
          <cell r="DU48">
            <v>31</v>
          </cell>
          <cell r="DV48">
            <v>30</v>
          </cell>
          <cell r="DW48">
            <v>31</v>
          </cell>
          <cell r="DX48">
            <v>30</v>
          </cell>
          <cell r="DY48">
            <v>31</v>
          </cell>
          <cell r="DZ48">
            <v>31</v>
          </cell>
          <cell r="EA48">
            <v>30</v>
          </cell>
          <cell r="EB48">
            <v>31</v>
          </cell>
          <cell r="EC48">
            <v>30</v>
          </cell>
          <cell r="ED48">
            <v>31</v>
          </cell>
          <cell r="EE48">
            <v>31</v>
          </cell>
          <cell r="EF48">
            <v>29</v>
          </cell>
          <cell r="EG48">
            <v>31</v>
          </cell>
          <cell r="EH48">
            <v>30</v>
          </cell>
          <cell r="EI48">
            <v>31</v>
          </cell>
          <cell r="EJ48">
            <v>30</v>
          </cell>
          <cell r="EK48">
            <v>31</v>
          </cell>
          <cell r="EL48">
            <v>31</v>
          </cell>
          <cell r="EM48">
            <v>30</v>
          </cell>
          <cell r="EN48">
            <v>31</v>
          </cell>
          <cell r="EO48">
            <v>30</v>
          </cell>
          <cell r="EP48">
            <v>31</v>
          </cell>
          <cell r="EQ48">
            <v>31</v>
          </cell>
          <cell r="ER48">
            <v>28</v>
          </cell>
          <cell r="ES48">
            <v>31</v>
          </cell>
          <cell r="ET48">
            <v>30</v>
          </cell>
          <cell r="EU48">
            <v>31</v>
          </cell>
          <cell r="EV48">
            <v>30</v>
          </cell>
          <cell r="EW48">
            <v>31</v>
          </cell>
          <cell r="EX48">
            <v>31</v>
          </cell>
          <cell r="EY48">
            <v>30</v>
          </cell>
          <cell r="EZ48">
            <v>31</v>
          </cell>
          <cell r="FA48">
            <v>30</v>
          </cell>
          <cell r="FB48">
            <v>31</v>
          </cell>
          <cell r="FC48">
            <v>31</v>
          </cell>
          <cell r="FD48">
            <v>28</v>
          </cell>
          <cell r="FE48">
            <v>31</v>
          </cell>
          <cell r="FF48">
            <v>30</v>
          </cell>
          <cell r="FG48">
            <v>31</v>
          </cell>
          <cell r="FH48">
            <v>30</v>
          </cell>
          <cell r="FI48">
            <v>31</v>
          </cell>
          <cell r="FJ48">
            <v>31</v>
          </cell>
          <cell r="FK48">
            <v>30</v>
          </cell>
          <cell r="FL48">
            <v>31</v>
          </cell>
          <cell r="FM48">
            <v>30</v>
          </cell>
          <cell r="FN48">
            <v>31</v>
          </cell>
          <cell r="FO48">
            <v>31</v>
          </cell>
          <cell r="FP48">
            <v>28</v>
          </cell>
          <cell r="FQ48">
            <v>31</v>
          </cell>
          <cell r="FR48">
            <v>30</v>
          </cell>
          <cell r="FS48">
            <v>31</v>
          </cell>
          <cell r="FT48">
            <v>30</v>
          </cell>
          <cell r="FU48">
            <v>31</v>
          </cell>
          <cell r="FV48">
            <v>31</v>
          </cell>
          <cell r="FW48">
            <v>30</v>
          </cell>
          <cell r="FX48">
            <v>31</v>
          </cell>
          <cell r="FY48">
            <v>30</v>
          </cell>
          <cell r="FZ48">
            <v>31</v>
          </cell>
          <cell r="GA48">
            <v>31</v>
          </cell>
          <cell r="GB48">
            <v>29</v>
          </cell>
          <cell r="GC48">
            <v>31</v>
          </cell>
          <cell r="GD48">
            <v>30</v>
          </cell>
          <cell r="GE48">
            <v>31</v>
          </cell>
          <cell r="GF48">
            <v>30</v>
          </cell>
          <cell r="GG48">
            <v>31</v>
          </cell>
          <cell r="GH48">
            <v>31</v>
          </cell>
          <cell r="GI48">
            <v>30</v>
          </cell>
          <cell r="GJ48">
            <v>31</v>
          </cell>
          <cell r="GK48">
            <v>30</v>
          </cell>
          <cell r="GL48">
            <v>31</v>
          </cell>
          <cell r="GM48">
            <v>31</v>
          </cell>
          <cell r="GN48">
            <v>28</v>
          </cell>
          <cell r="GO48">
            <v>31</v>
          </cell>
          <cell r="GP48">
            <v>30</v>
          </cell>
          <cell r="GQ48">
            <v>31</v>
          </cell>
          <cell r="GR48">
            <v>30</v>
          </cell>
          <cell r="GS48">
            <v>31</v>
          </cell>
          <cell r="GT48">
            <v>31</v>
          </cell>
          <cell r="GU48">
            <v>30</v>
          </cell>
          <cell r="GV48">
            <v>31</v>
          </cell>
          <cell r="GW48">
            <v>30</v>
          </cell>
        </row>
      </sheetData>
      <sheetData sheetId="5">
        <row r="3">
          <cell r="C3">
            <v>38367</v>
          </cell>
          <cell r="D3">
            <v>38398</v>
          </cell>
          <cell r="E3">
            <v>38426</v>
          </cell>
          <cell r="F3">
            <v>38457</v>
          </cell>
          <cell r="G3">
            <v>38487</v>
          </cell>
          <cell r="H3">
            <v>38518</v>
          </cell>
          <cell r="I3">
            <v>38548</v>
          </cell>
          <cell r="J3">
            <v>38579</v>
          </cell>
          <cell r="K3">
            <v>38610</v>
          </cell>
          <cell r="L3">
            <v>38640</v>
          </cell>
          <cell r="M3">
            <v>38671</v>
          </cell>
          <cell r="N3">
            <v>38701</v>
          </cell>
          <cell r="O3">
            <v>38732</v>
          </cell>
          <cell r="P3">
            <v>38763</v>
          </cell>
          <cell r="Q3">
            <v>38791</v>
          </cell>
          <cell r="R3">
            <v>38822</v>
          </cell>
          <cell r="S3">
            <v>38852</v>
          </cell>
          <cell r="T3">
            <v>38883</v>
          </cell>
          <cell r="U3">
            <v>38913</v>
          </cell>
          <cell r="V3">
            <v>38944</v>
          </cell>
          <cell r="W3">
            <v>38975</v>
          </cell>
          <cell r="X3">
            <v>39005</v>
          </cell>
          <cell r="Y3">
            <v>39036</v>
          </cell>
          <cell r="Z3">
            <v>39066</v>
          </cell>
          <cell r="AA3">
            <v>39097</v>
          </cell>
          <cell r="AB3">
            <v>39128</v>
          </cell>
          <cell r="AC3">
            <v>39156</v>
          </cell>
          <cell r="AD3">
            <v>39187</v>
          </cell>
          <cell r="AE3">
            <v>39217</v>
          </cell>
          <cell r="AF3">
            <v>39248</v>
          </cell>
          <cell r="AG3">
            <v>39278</v>
          </cell>
          <cell r="AH3">
            <v>39309</v>
          </cell>
          <cell r="AI3">
            <v>39340</v>
          </cell>
          <cell r="AJ3">
            <v>39370</v>
          </cell>
          <cell r="AK3">
            <v>39401</v>
          </cell>
          <cell r="AL3">
            <v>39431</v>
          </cell>
          <cell r="AM3">
            <v>39462</v>
          </cell>
          <cell r="AN3">
            <v>39493</v>
          </cell>
          <cell r="AO3">
            <v>39522</v>
          </cell>
          <cell r="AP3">
            <v>39553</v>
          </cell>
          <cell r="AQ3">
            <v>39583</v>
          </cell>
          <cell r="AR3">
            <v>39614</v>
          </cell>
          <cell r="AS3">
            <v>39644</v>
          </cell>
          <cell r="AT3">
            <v>39675</v>
          </cell>
          <cell r="AU3">
            <v>39706</v>
          </cell>
          <cell r="AV3">
            <v>39736</v>
          </cell>
          <cell r="AW3">
            <v>39767</v>
          </cell>
          <cell r="AX3">
            <v>39797</v>
          </cell>
          <cell r="AY3">
            <v>39828</v>
          </cell>
          <cell r="AZ3">
            <v>39859</v>
          </cell>
          <cell r="BA3">
            <v>39887</v>
          </cell>
          <cell r="BB3">
            <v>39918</v>
          </cell>
          <cell r="BC3">
            <v>39948</v>
          </cell>
          <cell r="BD3">
            <v>39979</v>
          </cell>
          <cell r="BE3">
            <v>40009</v>
          </cell>
          <cell r="BF3">
            <v>40040</v>
          </cell>
          <cell r="BG3">
            <v>40071</v>
          </cell>
          <cell r="BH3">
            <v>40101</v>
          </cell>
          <cell r="BI3">
            <v>40132</v>
          </cell>
          <cell r="BJ3">
            <v>40162</v>
          </cell>
          <cell r="BK3">
            <v>40193</v>
          </cell>
          <cell r="BL3">
            <v>40224</v>
          </cell>
          <cell r="BM3">
            <v>40252</v>
          </cell>
          <cell r="BN3">
            <v>40283</v>
          </cell>
          <cell r="BO3">
            <v>40313</v>
          </cell>
          <cell r="BP3">
            <v>40344</v>
          </cell>
          <cell r="BQ3">
            <v>40374</v>
          </cell>
          <cell r="BR3">
            <v>40405</v>
          </cell>
          <cell r="BS3">
            <v>40436</v>
          </cell>
          <cell r="BT3">
            <v>40466</v>
          </cell>
          <cell r="BU3">
            <v>40497</v>
          </cell>
          <cell r="BV3">
            <v>40527</v>
          </cell>
          <cell r="BW3">
            <v>40558</v>
          </cell>
          <cell r="BX3">
            <v>40589</v>
          </cell>
          <cell r="BY3">
            <v>40617</v>
          </cell>
          <cell r="BZ3">
            <v>40648</v>
          </cell>
          <cell r="CA3">
            <v>40678</v>
          </cell>
          <cell r="CB3">
            <v>40709</v>
          </cell>
          <cell r="CC3">
            <v>40739</v>
          </cell>
          <cell r="CD3">
            <v>40770</v>
          </cell>
          <cell r="CE3">
            <v>40801</v>
          </cell>
          <cell r="CF3">
            <v>40831</v>
          </cell>
          <cell r="CG3">
            <v>40862</v>
          </cell>
          <cell r="CH3">
            <v>40892</v>
          </cell>
          <cell r="CI3">
            <v>40923</v>
          </cell>
          <cell r="CJ3">
            <v>40954</v>
          </cell>
          <cell r="CK3">
            <v>40983</v>
          </cell>
          <cell r="CL3">
            <v>41014</v>
          </cell>
          <cell r="CM3">
            <v>41044</v>
          </cell>
          <cell r="CN3">
            <v>41075</v>
          </cell>
          <cell r="CO3">
            <v>41105</v>
          </cell>
          <cell r="CP3">
            <v>41136</v>
          </cell>
          <cell r="CQ3">
            <v>41167</v>
          </cell>
          <cell r="CR3">
            <v>41197</v>
          </cell>
          <cell r="CS3">
            <v>41228</v>
          </cell>
          <cell r="CT3">
            <v>41258</v>
          </cell>
          <cell r="CU3">
            <v>41289</v>
          </cell>
          <cell r="CV3">
            <v>41320</v>
          </cell>
          <cell r="CW3">
            <v>41348</v>
          </cell>
          <cell r="CX3">
            <v>41379</v>
          </cell>
          <cell r="CY3">
            <v>41409</v>
          </cell>
          <cell r="CZ3">
            <v>41440</v>
          </cell>
          <cell r="DA3">
            <v>41470</v>
          </cell>
          <cell r="DB3">
            <v>41501</v>
          </cell>
          <cell r="DC3">
            <v>41532</v>
          </cell>
          <cell r="DD3">
            <v>41562</v>
          </cell>
          <cell r="DE3">
            <v>41593</v>
          </cell>
          <cell r="DF3">
            <v>41623</v>
          </cell>
          <cell r="DG3">
            <v>41654</v>
          </cell>
          <cell r="DH3">
            <v>41685</v>
          </cell>
          <cell r="DI3">
            <v>41713</v>
          </cell>
          <cell r="DJ3">
            <v>41744</v>
          </cell>
          <cell r="DK3">
            <v>41774</v>
          </cell>
          <cell r="DL3">
            <v>41805</v>
          </cell>
          <cell r="DM3">
            <v>41835</v>
          </cell>
          <cell r="DN3">
            <v>41866</v>
          </cell>
          <cell r="DO3">
            <v>41897</v>
          </cell>
          <cell r="DP3">
            <v>41927</v>
          </cell>
          <cell r="DQ3">
            <v>41958</v>
          </cell>
          <cell r="DR3">
            <v>41988</v>
          </cell>
          <cell r="DS3">
            <v>42019</v>
          </cell>
          <cell r="DT3">
            <v>42050</v>
          </cell>
          <cell r="DU3">
            <v>42078</v>
          </cell>
          <cell r="DV3">
            <v>42109</v>
          </cell>
          <cell r="DW3">
            <v>42139</v>
          </cell>
          <cell r="DX3">
            <v>42170</v>
          </cell>
          <cell r="DY3">
            <v>42200</v>
          </cell>
          <cell r="DZ3">
            <v>42231</v>
          </cell>
          <cell r="EA3">
            <v>42262</v>
          </cell>
          <cell r="EB3">
            <v>42292</v>
          </cell>
          <cell r="EC3">
            <v>42323</v>
          </cell>
          <cell r="ED3">
            <v>42353</v>
          </cell>
          <cell r="EE3">
            <v>42384</v>
          </cell>
          <cell r="EF3">
            <v>42415</v>
          </cell>
          <cell r="EG3">
            <v>42444</v>
          </cell>
          <cell r="EH3">
            <v>42475</v>
          </cell>
          <cell r="EI3">
            <v>42505</v>
          </cell>
          <cell r="EJ3">
            <v>42536</v>
          </cell>
          <cell r="EK3">
            <v>42566</v>
          </cell>
          <cell r="EL3">
            <v>42597</v>
          </cell>
          <cell r="EM3">
            <v>42628</v>
          </cell>
          <cell r="EN3">
            <v>42658</v>
          </cell>
          <cell r="EO3">
            <v>42689</v>
          </cell>
          <cell r="EP3">
            <v>42719</v>
          </cell>
          <cell r="EQ3">
            <v>42750</v>
          </cell>
          <cell r="ER3">
            <v>42781</v>
          </cell>
          <cell r="ES3">
            <v>42809</v>
          </cell>
          <cell r="ET3">
            <v>42840</v>
          </cell>
          <cell r="EU3">
            <v>42870</v>
          </cell>
          <cell r="EV3">
            <v>42901</v>
          </cell>
          <cell r="EW3">
            <v>42931</v>
          </cell>
          <cell r="EX3">
            <v>42962</v>
          </cell>
          <cell r="EY3">
            <v>42993</v>
          </cell>
          <cell r="EZ3">
            <v>43023</v>
          </cell>
          <cell r="FA3">
            <v>43054</v>
          </cell>
          <cell r="FB3">
            <v>43084</v>
          </cell>
          <cell r="FC3">
            <v>43115</v>
          </cell>
          <cell r="FD3">
            <v>43146</v>
          </cell>
          <cell r="FE3">
            <v>43174</v>
          </cell>
          <cell r="FF3">
            <v>43205</v>
          </cell>
          <cell r="FG3">
            <v>43235</v>
          </cell>
          <cell r="FH3">
            <v>43266</v>
          </cell>
          <cell r="FI3">
            <v>43296</v>
          </cell>
          <cell r="FJ3">
            <v>43327</v>
          </cell>
          <cell r="FK3">
            <v>43358</v>
          </cell>
          <cell r="FL3">
            <v>43388</v>
          </cell>
          <cell r="FM3">
            <v>43419</v>
          </cell>
          <cell r="FN3">
            <v>43449</v>
          </cell>
          <cell r="FO3">
            <v>43480</v>
          </cell>
          <cell r="FP3">
            <v>43511</v>
          </cell>
          <cell r="FQ3">
            <v>43539</v>
          </cell>
          <cell r="FR3">
            <v>43570</v>
          </cell>
          <cell r="FS3">
            <v>43600</v>
          </cell>
          <cell r="FT3">
            <v>43631</v>
          </cell>
          <cell r="FU3">
            <v>43661</v>
          </cell>
          <cell r="FV3">
            <v>43692</v>
          </cell>
          <cell r="FW3">
            <v>43723</v>
          </cell>
          <cell r="FX3">
            <v>43753</v>
          </cell>
          <cell r="FY3">
            <v>43784</v>
          </cell>
          <cell r="FZ3">
            <v>43814</v>
          </cell>
          <cell r="GA3">
            <v>43845</v>
          </cell>
          <cell r="GB3">
            <v>43876</v>
          </cell>
          <cell r="GC3">
            <v>43905</v>
          </cell>
          <cell r="GD3">
            <v>43936</v>
          </cell>
          <cell r="GE3">
            <v>43966</v>
          </cell>
          <cell r="GF3">
            <v>43997</v>
          </cell>
          <cell r="GG3">
            <v>44027</v>
          </cell>
          <cell r="GH3">
            <v>44058</v>
          </cell>
          <cell r="GI3">
            <v>44089</v>
          </cell>
          <cell r="GJ3">
            <v>44119</v>
          </cell>
          <cell r="GK3">
            <v>44150</v>
          </cell>
          <cell r="GL3">
            <v>44180</v>
          </cell>
          <cell r="GM3">
            <v>44211</v>
          </cell>
          <cell r="GN3">
            <v>44242</v>
          </cell>
          <cell r="GO3">
            <v>44270</v>
          </cell>
          <cell r="GP3">
            <v>44301</v>
          </cell>
          <cell r="GQ3">
            <v>44331</v>
          </cell>
          <cell r="GR3">
            <v>44362</v>
          </cell>
          <cell r="GS3">
            <v>44392</v>
          </cell>
          <cell r="GT3">
            <v>44423</v>
          </cell>
          <cell r="GU3">
            <v>44454</v>
          </cell>
          <cell r="GV3">
            <v>44484</v>
          </cell>
          <cell r="GW3">
            <v>44515</v>
          </cell>
        </row>
        <row r="9">
          <cell r="C9">
            <v>31289.46108404181</v>
          </cell>
          <cell r="D9">
            <v>27150.060162382819</v>
          </cell>
          <cell r="E9">
            <v>22483.009471138568</v>
          </cell>
          <cell r="F9">
            <v>18190.536352859017</v>
          </cell>
          <cell r="G9">
            <v>17224.944955009538</v>
          </cell>
          <cell r="H9">
            <v>12457.203019525674</v>
          </cell>
          <cell r="I9">
            <v>12515.267535654704</v>
          </cell>
          <cell r="J9">
            <v>17224.944955009552</v>
          </cell>
          <cell r="K9">
            <v>23023.869686192345</v>
          </cell>
          <cell r="L9">
            <v>20418.493342106311</v>
          </cell>
          <cell r="M9">
            <v>22357.203019525674</v>
          </cell>
          <cell r="N9">
            <v>18644.299793719219</v>
          </cell>
          <cell r="O9">
            <v>25880.381646778595</v>
          </cell>
          <cell r="P9">
            <v>19768.630494704863</v>
          </cell>
          <cell r="Q9">
            <v>22944.897775810852</v>
          </cell>
          <cell r="R9">
            <v>16556.7257328001</v>
          </cell>
          <cell r="S9">
            <v>15331.994550004398</v>
          </cell>
          <cell r="T9">
            <v>14223.392399466757</v>
          </cell>
          <cell r="U9">
            <v>14009.41390484311</v>
          </cell>
          <cell r="V9">
            <v>13654.575195165686</v>
          </cell>
          <cell r="W9">
            <v>16323.392399466757</v>
          </cell>
          <cell r="X9">
            <v>19557.801001617307</v>
          </cell>
          <cell r="Y9">
            <v>24890.059066133428</v>
          </cell>
          <cell r="Z9">
            <v>26557.801001617307</v>
          </cell>
          <cell r="AA9">
            <v>27385.466130925663</v>
          </cell>
          <cell r="AB9">
            <v>31308.277190833498</v>
          </cell>
          <cell r="AC9">
            <v>24837.079034151466</v>
          </cell>
          <cell r="AD9">
            <v>18272.562905119208</v>
          </cell>
          <cell r="AE9">
            <v>15804.82096963533</v>
          </cell>
          <cell r="AF9">
            <v>17472.562905119194</v>
          </cell>
          <cell r="AG9">
            <v>18449.98225995792</v>
          </cell>
          <cell r="AH9">
            <v>16740.304840603087</v>
          </cell>
          <cell r="AI9">
            <v>27105.896238452537</v>
          </cell>
          <cell r="AJ9">
            <v>32740.304840603072</v>
          </cell>
          <cell r="AK9">
            <v>36772.562905119208</v>
          </cell>
          <cell r="AL9">
            <v>31256.433872861133</v>
          </cell>
          <cell r="AM9">
            <v>32171.648202241828</v>
          </cell>
          <cell r="AN9">
            <v>33816.809492564404</v>
          </cell>
          <cell r="AO9">
            <v>36332.938524822464</v>
          </cell>
          <cell r="AP9">
            <v>30450.142825897747</v>
          </cell>
          <cell r="AQ9">
            <v>32107.132073209556</v>
          </cell>
          <cell r="AR9">
            <v>21150.142825897732</v>
          </cell>
          <cell r="AS9">
            <v>21010.357879661176</v>
          </cell>
          <cell r="AT9">
            <v>23494.228847403101</v>
          </cell>
          <cell r="AU9">
            <v>28683.476159231061</v>
          </cell>
          <cell r="AV9">
            <v>34042.615944177312</v>
          </cell>
          <cell r="AW9">
            <v>33850.142825897747</v>
          </cell>
          <cell r="AX9">
            <v>29010.357879661176</v>
          </cell>
          <cell r="AY9">
            <v>34030.170006485641</v>
          </cell>
          <cell r="AZ9">
            <v>27714.501803720676</v>
          </cell>
          <cell r="BA9">
            <v>29417.266780679187</v>
          </cell>
          <cell r="BB9">
            <v>16409.739898958767</v>
          </cell>
          <cell r="BC9">
            <v>19643.073232292081</v>
          </cell>
          <cell r="BD9">
            <v>17943.073232292096</v>
          </cell>
          <cell r="BE9">
            <v>19352.750651646929</v>
          </cell>
          <cell r="BF9">
            <v>17062.428071001763</v>
          </cell>
          <cell r="BG9">
            <v>18076.406565625424</v>
          </cell>
          <cell r="BH9">
            <v>25481.782909711459</v>
          </cell>
          <cell r="BI9">
            <v>32143.073232292096</v>
          </cell>
          <cell r="BJ9">
            <v>30836.621619388883</v>
          </cell>
          <cell r="BK9">
            <v>30692.318259540203</v>
          </cell>
          <cell r="BL9">
            <v>23578.262960001026</v>
          </cell>
          <cell r="BM9">
            <v>18724.576324056339</v>
          </cell>
          <cell r="BN9">
            <v>19990.167721905789</v>
          </cell>
          <cell r="BO9">
            <v>20466.511807927309</v>
          </cell>
          <cell r="BP9">
            <v>18156.834388572461</v>
          </cell>
          <cell r="BQ9">
            <v>9885.8666466369759</v>
          </cell>
          <cell r="BR9">
            <v>17466.511807927294</v>
          </cell>
          <cell r="BS9">
            <v>20956.834388572461</v>
          </cell>
          <cell r="BT9">
            <v>20401.995678895037</v>
          </cell>
          <cell r="BU9">
            <v>27623.501055239132</v>
          </cell>
          <cell r="BV9">
            <v>27885.86664663699</v>
          </cell>
          <cell r="BW9">
            <v>19508.101630789315</v>
          </cell>
          <cell r="BX9">
            <v>21293.81591650359</v>
          </cell>
          <cell r="BY9">
            <v>25862.940340466739</v>
          </cell>
          <cell r="BZ9">
            <v>13574.768297455972</v>
          </cell>
          <cell r="CA9">
            <v>18830.682275950603</v>
          </cell>
          <cell r="CB9">
            <v>18041.434964122644</v>
          </cell>
          <cell r="CC9">
            <v>19217.779050144149</v>
          </cell>
          <cell r="CD9">
            <v>22475.843566273179</v>
          </cell>
          <cell r="CE9">
            <v>16608.101630789315</v>
          </cell>
          <cell r="CF9">
            <v>29346.811308208664</v>
          </cell>
          <cell r="CG9">
            <v>36174.768297455987</v>
          </cell>
          <cell r="CH9">
            <v>35088.746792079648</v>
          </cell>
          <cell r="CI9">
            <v>29849.111957178276</v>
          </cell>
          <cell r="CJ9">
            <v>29633.316629035893</v>
          </cell>
          <cell r="CK9">
            <v>27268.466795887944</v>
          </cell>
          <cell r="CL9">
            <v>13578.144215242806</v>
          </cell>
          <cell r="CM9">
            <v>17010.402279758928</v>
          </cell>
          <cell r="CN9">
            <v>14611.47754857612</v>
          </cell>
          <cell r="CO9">
            <v>11913.628086210534</v>
          </cell>
          <cell r="CP9">
            <v>15074.918408791185</v>
          </cell>
          <cell r="CQ9">
            <v>18578.144215242792</v>
          </cell>
          <cell r="CR9">
            <v>19881.370021694413</v>
          </cell>
          <cell r="CS9">
            <v>18978.144215242792</v>
          </cell>
          <cell r="CT9">
            <v>20752.337763629883</v>
          </cell>
          <cell r="CU9">
            <v>37309.147149801152</v>
          </cell>
          <cell r="CV9">
            <v>42536.105675146769</v>
          </cell>
          <cell r="CW9">
            <v>37115.598762704365</v>
          </cell>
          <cell r="CX9">
            <v>33624.200913242006</v>
          </cell>
          <cell r="CY9">
            <v>33018.824569155986</v>
          </cell>
          <cell r="CZ9">
            <v>41324.200913242006</v>
          </cell>
          <cell r="DA9">
            <v>31244.63102076888</v>
          </cell>
          <cell r="DB9">
            <v>49018.824569155971</v>
          </cell>
          <cell r="DC9">
            <v>37524.200913241992</v>
          </cell>
          <cell r="DD9">
            <v>45051.082633672107</v>
          </cell>
          <cell r="DE9">
            <v>47224.200913242006</v>
          </cell>
          <cell r="DF9">
            <v>40986.56650463985</v>
          </cell>
          <cell r="DG9">
            <v>32266.990720282804</v>
          </cell>
          <cell r="DH9">
            <v>26367.221135029351</v>
          </cell>
          <cell r="DI9">
            <v>30589.571365444091</v>
          </cell>
          <cell r="DJ9">
            <v>31298.173515981718</v>
          </cell>
          <cell r="DK9">
            <v>35299.24878479894</v>
          </cell>
          <cell r="DL9">
            <v>40031.506849315061</v>
          </cell>
          <cell r="DM9">
            <v>39492.797171895727</v>
          </cell>
          <cell r="DN9">
            <v>47912.152010605394</v>
          </cell>
          <cell r="DO9">
            <v>46331.506849315061</v>
          </cell>
          <cell r="DP9">
            <v>51718.603623508607</v>
          </cell>
          <cell r="DQ9">
            <v>46198.173515981718</v>
          </cell>
          <cell r="DR9">
            <v>56266.990720282818</v>
          </cell>
          <cell r="DS9">
            <v>32216.615112682266</v>
          </cell>
          <cell r="DT9">
            <v>30118.688845401179</v>
          </cell>
          <cell r="DU9">
            <v>31023.066725585508</v>
          </cell>
          <cell r="DV9">
            <v>29863.926940639256</v>
          </cell>
          <cell r="DW9">
            <v>26990.808661069357</v>
          </cell>
          <cell r="DX9">
            <v>28930.593607305942</v>
          </cell>
          <cell r="DY9">
            <v>29023.066725585508</v>
          </cell>
          <cell r="DZ9">
            <v>36571.45382235969</v>
          </cell>
          <cell r="EA9">
            <v>36063.926940639256</v>
          </cell>
          <cell r="EB9">
            <v>43732.744144940327</v>
          </cell>
          <cell r="EC9">
            <v>47030.593607305913</v>
          </cell>
          <cell r="ED9">
            <v>52603.711886875841</v>
          </cell>
          <cell r="EE9">
            <v>39818.736190897049</v>
          </cell>
          <cell r="EF9">
            <v>39746.433632498796</v>
          </cell>
          <cell r="EG9">
            <v>38883.252319929292</v>
          </cell>
          <cell r="EH9">
            <v>34700.456621004574</v>
          </cell>
          <cell r="EI9">
            <v>34818.736190897049</v>
          </cell>
          <cell r="EJ9">
            <v>32800.456621004574</v>
          </cell>
          <cell r="EK9">
            <v>34463.897481219625</v>
          </cell>
          <cell r="EL9">
            <v>32302.607158638988</v>
          </cell>
          <cell r="EM9">
            <v>36833.789954337888</v>
          </cell>
          <cell r="EN9">
            <v>41689.703932832505</v>
          </cell>
          <cell r="EO9">
            <v>44101.456621004574</v>
          </cell>
          <cell r="EP9">
            <v>41336.86522315511</v>
          </cell>
          <cell r="EQ9">
            <v>42441.709677419363</v>
          </cell>
          <cell r="ER9">
            <v>45746.857142857159</v>
          </cell>
          <cell r="ES9">
            <v>39379.193548387091</v>
          </cell>
          <cell r="ET9">
            <v>31672.666666666657</v>
          </cell>
          <cell r="EU9">
            <v>33736.032258064544</v>
          </cell>
          <cell r="EV9">
            <v>31000</v>
          </cell>
          <cell r="EW9">
            <v>28922.580645161303</v>
          </cell>
          <cell r="EX9">
            <v>32858.064516129059</v>
          </cell>
          <cell r="EY9">
            <v>34200</v>
          </cell>
          <cell r="EZ9">
            <v>32567.741935483878</v>
          </cell>
          <cell r="FA9">
            <v>34300</v>
          </cell>
          <cell r="FB9">
            <v>35277.419354838697</v>
          </cell>
          <cell r="FC9">
            <v>28822.580645161273</v>
          </cell>
          <cell r="FD9">
            <v>30392.857142857159</v>
          </cell>
          <cell r="FE9">
            <v>32048.387096774182</v>
          </cell>
          <cell r="FF9">
            <v>32899.999999999971</v>
          </cell>
          <cell r="FG9">
            <v>32854.838709677424</v>
          </cell>
          <cell r="FH9">
            <v>26433.333333333343</v>
          </cell>
          <cell r="FI9">
            <v>30403.225806451635</v>
          </cell>
          <cell r="FJ9">
            <v>36951.612903225818</v>
          </cell>
          <cell r="FK9">
            <v>38333.333333333343</v>
          </cell>
          <cell r="FL9">
            <v>33983.870967741939</v>
          </cell>
          <cell r="FM9">
            <v>37266.666666666657</v>
          </cell>
          <cell r="FN9">
            <v>39693.548387096787</v>
          </cell>
          <cell r="FO9">
            <v>19453.420823396824</v>
          </cell>
          <cell r="FP9">
            <v>15445.356307267793</v>
          </cell>
          <cell r="FQ9">
            <v>23937.291791138763</v>
          </cell>
          <cell r="FR9">
            <v>24428.689640601136</v>
          </cell>
          <cell r="FS9">
            <v>25711.485339525854</v>
          </cell>
          <cell r="FT9">
            <v>27295.356307267764</v>
          </cell>
          <cell r="FU9">
            <v>27195.356307267793</v>
          </cell>
          <cell r="FV9">
            <v>27227.614371783915</v>
          </cell>
          <cell r="FW9">
            <v>30795.356307267793</v>
          </cell>
          <cell r="FX9">
            <v>38292.130500816187</v>
          </cell>
          <cell r="FY9">
            <v>41495.356307267793</v>
          </cell>
          <cell r="FZ9">
            <v>40292.130500816187</v>
          </cell>
          <cell r="GA9">
            <v>39498.63263344398</v>
          </cell>
          <cell r="GB9">
            <v>33108.023231670901</v>
          </cell>
          <cell r="GC9">
            <v>34827.712998373929</v>
          </cell>
          <cell r="GD9">
            <v>20078.232125808776</v>
          </cell>
          <cell r="GE9">
            <v>21206.701302310365</v>
          </cell>
          <cell r="GF9">
            <v>19013.748332755495</v>
          </cell>
          <cell r="GG9">
            <v>23304.629185179947</v>
          </cell>
          <cell r="GH9">
            <v>25032.000023857108</v>
          </cell>
          <cell r="GI9">
            <v>23931.152345597831</v>
          </cell>
          <cell r="GJ9">
            <v>22252.448896206071</v>
          </cell>
          <cell r="GK9">
            <v>26395.001064141979</v>
          </cell>
          <cell r="GL9">
            <v>22769.715451731463</v>
          </cell>
          <cell r="GM9">
            <v>47351.842289899243</v>
          </cell>
          <cell r="GN9">
            <v>45762.711198017234</v>
          </cell>
          <cell r="GO9">
            <v>47512.361343954864</v>
          </cell>
          <cell r="GP9">
            <v>45052.362821362447</v>
          </cell>
          <cell r="GQ9">
            <v>45502.02836650025</v>
          </cell>
          <cell r="GR9">
            <v>43998.665724798513</v>
          </cell>
          <cell r="GS9">
            <v>43566.468499815383</v>
          </cell>
          <cell r="GT9">
            <v>45495.926567004091</v>
          </cell>
          <cell r="GU9">
            <v>45097.975641045778</v>
          </cell>
          <cell r="GV9">
            <v>45043.899343909259</v>
          </cell>
          <cell r="GW9">
            <v>46815.395709423174</v>
          </cell>
        </row>
        <row r="14">
          <cell r="C14">
            <v>11238.574374513395</v>
          </cell>
          <cell r="D14">
            <v>9841.1089367253808</v>
          </cell>
          <cell r="E14">
            <v>10174.058245481134</v>
          </cell>
          <cell r="F14">
            <v>6648.2517938682286</v>
          </cell>
          <cell r="G14">
            <v>4303.090503545649</v>
          </cell>
          <cell r="H14">
            <v>5681.5851272015643</v>
          </cell>
          <cell r="I14">
            <v>4174.0582454811338</v>
          </cell>
          <cell r="J14">
            <v>5077.2840519327474</v>
          </cell>
          <cell r="K14">
            <v>4848.2517938682322</v>
          </cell>
          <cell r="L14">
            <v>4432.1227616101642</v>
          </cell>
          <cell r="M14">
            <v>8148.2517938682322</v>
          </cell>
          <cell r="N14">
            <v>13496.638890642425</v>
          </cell>
          <cell r="O14">
            <v>6404.6340298381874</v>
          </cell>
          <cell r="P14">
            <v>10092.422048271361</v>
          </cell>
          <cell r="Q14">
            <v>8114.311449193021</v>
          </cell>
          <cell r="R14">
            <v>3918.6125244618415</v>
          </cell>
          <cell r="S14">
            <v>4469.1501588704414</v>
          </cell>
          <cell r="T14">
            <v>4718.6125244618452</v>
          </cell>
          <cell r="U14">
            <v>5501.4082233865702</v>
          </cell>
          <cell r="V14">
            <v>5953.021126612377</v>
          </cell>
          <cell r="W14">
            <v>5618.6125244618452</v>
          </cell>
          <cell r="X14">
            <v>5340.1179008059298</v>
          </cell>
          <cell r="Y14">
            <v>6485.2791911285058</v>
          </cell>
          <cell r="Z14">
            <v>7759.4727395156078</v>
          </cell>
          <cell r="AA14">
            <v>7510.9200387180899</v>
          </cell>
          <cell r="AB14">
            <v>2676.8186562296105</v>
          </cell>
          <cell r="AC14">
            <v>4188.339393556802</v>
          </cell>
          <cell r="AD14">
            <v>4295.8662752772325</v>
          </cell>
          <cell r="AE14">
            <v>3930.2748774277679</v>
          </cell>
          <cell r="AF14">
            <v>3529.1996086105682</v>
          </cell>
          <cell r="AG14">
            <v>4543.1781032342224</v>
          </cell>
          <cell r="AH14">
            <v>3381.8877806535784</v>
          </cell>
          <cell r="AI14">
            <v>2529.1996086105682</v>
          </cell>
          <cell r="AJ14">
            <v>4059.3071354922868</v>
          </cell>
          <cell r="AK14">
            <v>4129.1996086105646</v>
          </cell>
          <cell r="AL14">
            <v>4091.5652000084156</v>
          </cell>
          <cell r="AM14">
            <v>1428.0623504822361</v>
          </cell>
          <cell r="AN14">
            <v>-913.42819456782308</v>
          </cell>
          <cell r="AO14">
            <v>-2862.2602301629304</v>
          </cell>
          <cell r="AP14">
            <v>279.67525370804287</v>
          </cell>
          <cell r="AQ14">
            <v>-2539.6795850016351</v>
          </cell>
          <cell r="AR14">
            <v>-1853.6580796252892</v>
          </cell>
          <cell r="AS14">
            <v>-1152.5828108080859</v>
          </cell>
          <cell r="AT14">
            <v>-2184.8408753242147</v>
          </cell>
          <cell r="AU14">
            <v>-453.65807962528925</v>
          </cell>
          <cell r="AV14">
            <v>-894.51829467905918</v>
          </cell>
          <cell r="AW14">
            <v>-2253.6580796252892</v>
          </cell>
          <cell r="AX14">
            <v>331.28815693384968</v>
          </cell>
          <cell r="AY14">
            <v>2124.844391136925</v>
          </cell>
          <cell r="AZ14">
            <v>-1468.473581213304</v>
          </cell>
          <cell r="BA14">
            <v>-326.76851208888183</v>
          </cell>
          <cell r="BB14">
            <v>1095.8121330724061</v>
          </cell>
          <cell r="BC14">
            <v>-2423.5427056372682</v>
          </cell>
          <cell r="BD14">
            <v>-404.18786692759386</v>
          </cell>
          <cell r="BE14">
            <v>60.328262104667374</v>
          </cell>
          <cell r="BF14">
            <v>-133.22012499210541</v>
          </cell>
          <cell r="BG14">
            <v>362.47879973907402</v>
          </cell>
          <cell r="BH14">
            <v>-1100.9620604759766</v>
          </cell>
          <cell r="BI14">
            <v>62.478799739077658</v>
          </cell>
          <cell r="BJ14">
            <v>3544.1992298466066</v>
          </cell>
          <cell r="BK14">
            <v>2909.669907202835</v>
          </cell>
          <cell r="BL14">
            <v>347.45792563601208</v>
          </cell>
          <cell r="BM14">
            <v>5232.250552364123</v>
          </cell>
          <cell r="BN14">
            <v>1423.6484018264855</v>
          </cell>
          <cell r="BO14">
            <v>1812.895713654445</v>
          </cell>
          <cell r="BP14">
            <v>3790.3150684931534</v>
          </cell>
          <cell r="BQ14">
            <v>2716.1215201060531</v>
          </cell>
          <cell r="BR14">
            <v>2038.7021652673466</v>
          </cell>
          <cell r="BS14">
            <v>2856.9817351598213</v>
          </cell>
          <cell r="BT14">
            <v>393.54087494476698</v>
          </cell>
          <cell r="BU14">
            <v>3356.9817351598213</v>
          </cell>
          <cell r="BV14">
            <v>2425.7989394608958</v>
          </cell>
          <cell r="BW14">
            <v>2395.1132083412231</v>
          </cell>
          <cell r="BX14">
            <v>3417.0026092628796</v>
          </cell>
          <cell r="BY14">
            <v>2685.4357889863822</v>
          </cell>
          <cell r="BZ14">
            <v>2557.4787997390722</v>
          </cell>
          <cell r="CA14">
            <v>2362.8551438250943</v>
          </cell>
          <cell r="CB14">
            <v>3224.1454664057346</v>
          </cell>
          <cell r="CC14">
            <v>2330.5970793089618</v>
          </cell>
          <cell r="CD14">
            <v>3266.0809502767042</v>
          </cell>
          <cell r="CE14">
            <v>1957.4787997390667</v>
          </cell>
          <cell r="CF14">
            <v>1104.7906276960603</v>
          </cell>
          <cell r="CG14">
            <v>3557.478799739074</v>
          </cell>
          <cell r="CH14">
            <v>1943.5003051154126</v>
          </cell>
          <cell r="CI14">
            <v>2792.047177156328</v>
          </cell>
          <cell r="CJ14">
            <v>1813.1817711496515</v>
          </cell>
          <cell r="CK14">
            <v>1501.7245965111615</v>
          </cell>
          <cell r="CL14">
            <v>2285.5955642531026</v>
          </cell>
          <cell r="CM14">
            <v>2501.7245965111651</v>
          </cell>
          <cell r="CN14">
            <v>1585.5955642531026</v>
          </cell>
          <cell r="CO14">
            <v>1533.9826610272939</v>
          </cell>
          <cell r="CP14">
            <v>2372.69233844665</v>
          </cell>
          <cell r="CQ14">
            <v>1185.5955642531007</v>
          </cell>
          <cell r="CR14">
            <v>1404.9504029627751</v>
          </cell>
          <cell r="CS14">
            <v>2985.5955642531007</v>
          </cell>
          <cell r="CT14">
            <v>1630.7568545756767</v>
          </cell>
          <cell r="CU14">
            <v>-12106.518789530568</v>
          </cell>
          <cell r="CV14">
            <v>-13277.025701972962</v>
          </cell>
          <cell r="CW14">
            <v>-13429.099434691856</v>
          </cell>
          <cell r="CX14">
            <v>-20381.787606734866</v>
          </cell>
          <cell r="CY14">
            <v>-12622.647821788636</v>
          </cell>
          <cell r="CZ14">
            <v>-12615.120940068202</v>
          </cell>
          <cell r="DA14">
            <v>-12461.357499207988</v>
          </cell>
          <cell r="DB14">
            <v>-12171.034918562829</v>
          </cell>
          <cell r="DC14">
            <v>-12648.454273401538</v>
          </cell>
          <cell r="DD14">
            <v>-13300.067176627341</v>
          </cell>
          <cell r="DE14">
            <v>-14315.120940068206</v>
          </cell>
          <cell r="DF14">
            <v>-12525.873628240242</v>
          </cell>
          <cell r="DG14">
            <v>-1106.0221694898719</v>
          </cell>
          <cell r="DH14">
            <v>2588.2210291919364</v>
          </cell>
          <cell r="DI14">
            <v>-2573.9584420828942</v>
          </cell>
          <cell r="DJ14">
            <v>-11790.585547081428</v>
          </cell>
          <cell r="DK14">
            <v>-13872.876165268452</v>
          </cell>
          <cell r="DL14">
            <v>-19046.382795550915</v>
          </cell>
          <cell r="DM14">
            <v>-21290.334351752972</v>
          </cell>
          <cell r="DN14">
            <v>-25385.05775138221</v>
          </cell>
          <cell r="DO14">
            <v>-22859.776615837913</v>
          </cell>
          <cell r="DP14">
            <v>-23704.656769789643</v>
          </cell>
          <cell r="DQ14">
            <v>-13504.797405646761</v>
          </cell>
          <cell r="DR14">
            <v>-25484.944430092211</v>
          </cell>
          <cell r="DS14">
            <v>-243.5979236276944</v>
          </cell>
          <cell r="DT14">
            <v>-624.28111316099239</v>
          </cell>
          <cell r="DU14">
            <v>-2437.0596315873699</v>
          </cell>
          <cell r="DV14">
            <v>-9777.8384796737191</v>
          </cell>
          <cell r="DW14">
            <v>-4265.2950954902299</v>
          </cell>
          <cell r="DX14">
            <v>-6868.6487529943406</v>
          </cell>
          <cell r="DY14">
            <v>-9734.4776973782609</v>
          </cell>
          <cell r="DZ14">
            <v>-13212.132452736023</v>
          </cell>
          <cell r="EA14">
            <v>-11811.586438516009</v>
          </cell>
          <cell r="EB14">
            <v>-14633.836689964086</v>
          </cell>
          <cell r="EC14">
            <v>-13463.640936633623</v>
          </cell>
          <cell r="ED14">
            <v>-20835.008216077447</v>
          </cell>
          <cell r="EE14">
            <v>-7555.3964211973143</v>
          </cell>
          <cell r="EF14">
            <v>-10252.02590025861</v>
          </cell>
          <cell r="EG14">
            <v>-10297.245225931154</v>
          </cell>
          <cell r="EH14">
            <v>-14947.701493372369</v>
          </cell>
          <cell r="EI14">
            <v>-13093.222625317921</v>
          </cell>
          <cell r="EJ14">
            <v>-11605.178433359641</v>
          </cell>
          <cell r="EK14">
            <v>-16175.999609208244</v>
          </cell>
          <cell r="EL14">
            <v>-8939.0097332003788</v>
          </cell>
          <cell r="EM14">
            <v>-12109.339582335608</v>
          </cell>
          <cell r="EN14">
            <v>-10884.599399560328</v>
          </cell>
          <cell r="EO14">
            <v>-8914.7520003231475</v>
          </cell>
          <cell r="EP14">
            <v>-8812.1827848550674</v>
          </cell>
          <cell r="EQ14">
            <v>-11163.321126256549</v>
          </cell>
          <cell r="ER14">
            <v>-17033.79916683842</v>
          </cell>
          <cell r="ES14">
            <v>-11588.323468123341</v>
          </cell>
          <cell r="ET14">
            <v>-12740.302637622604</v>
          </cell>
          <cell r="EU14">
            <v>-13167.270489944727</v>
          </cell>
          <cell r="EV14">
            <v>-10985.352336141481</v>
          </cell>
          <cell r="EW14">
            <v>-7670.3412155864717</v>
          </cell>
          <cell r="EX14">
            <v>-10533.524935036956</v>
          </cell>
          <cell r="EY14">
            <v>-10182.152413458978</v>
          </cell>
          <cell r="EZ14">
            <v>-4138.2795534763463</v>
          </cell>
          <cell r="FA14">
            <v>-3068.9578775958544</v>
          </cell>
          <cell r="FB14">
            <v>-4965.8583928639018</v>
          </cell>
          <cell r="FC14">
            <v>2550.8243799102747</v>
          </cell>
          <cell r="FD14">
            <v>-930.42262853167995</v>
          </cell>
          <cell r="FE14">
            <v>-3181.4990777220555</v>
          </cell>
          <cell r="FF14">
            <v>-13817.529382621575</v>
          </cell>
          <cell r="FG14">
            <v>-11235.693927025011</v>
          </cell>
          <cell r="FH14">
            <v>-3270.4186934310783</v>
          </cell>
          <cell r="FI14">
            <v>-10009.718616485057</v>
          </cell>
          <cell r="FJ14">
            <v>-11469.384666662711</v>
          </cell>
          <cell r="FK14">
            <v>-11226.426906479232</v>
          </cell>
          <cell r="FL14">
            <v>-866.80758440752834</v>
          </cell>
          <cell r="FM14">
            <v>235.0496016742909</v>
          </cell>
          <cell r="FN14">
            <v>2737.7559134164403</v>
          </cell>
          <cell r="FO14">
            <v>21639.776706629455</v>
          </cell>
          <cell r="FP14">
            <v>23175.110700973812</v>
          </cell>
          <cell r="FQ14">
            <v>9575.1225482343434</v>
          </cell>
          <cell r="FR14">
            <v>1135.5455248801954</v>
          </cell>
          <cell r="FS14">
            <v>-3345.1391673762992</v>
          </cell>
          <cell r="FT14">
            <v>-5517.4401620817989</v>
          </cell>
          <cell r="FU14">
            <v>-6184.6955330665769</v>
          </cell>
          <cell r="FV14">
            <v>-4018.5737647146816</v>
          </cell>
          <cell r="FW14">
            <v>-6037.6755592239242</v>
          </cell>
          <cell r="FX14">
            <v>-299.03381253339467</v>
          </cell>
          <cell r="FY14">
            <v>-6543.8251981946451</v>
          </cell>
          <cell r="FZ14">
            <v>-7121.4397977015105</v>
          </cell>
          <cell r="GA14">
            <v>-6388.5730289429339</v>
          </cell>
          <cell r="GB14">
            <v>-3043.3934475161295</v>
          </cell>
          <cell r="GC14">
            <v>-6423.3498409788881</v>
          </cell>
          <cell r="GD14">
            <v>-534.23431202842039</v>
          </cell>
          <cell r="GE14">
            <v>-227.3078184750666</v>
          </cell>
          <cell r="GF14">
            <v>1387.9190511961933</v>
          </cell>
          <cell r="GG14">
            <v>-5615.6600652700618</v>
          </cell>
          <cell r="GH14">
            <v>-2244.7423525803279</v>
          </cell>
          <cell r="GI14">
            <v>567.1043457542728</v>
          </cell>
          <cell r="GJ14">
            <v>8197.2857957979795</v>
          </cell>
          <cell r="GK14">
            <v>8466.8922190026569</v>
          </cell>
          <cell r="GL14">
            <v>10321.556101208007</v>
          </cell>
          <cell r="GM14">
            <v>-14817.194702332261</v>
          </cell>
          <cell r="GN14">
            <v>-15605.653350743833</v>
          </cell>
          <cell r="GO14">
            <v>-19637.399680743187</v>
          </cell>
          <cell r="GP14">
            <v>-25268.447567942098</v>
          </cell>
          <cell r="GQ14">
            <v>-25497.151583399329</v>
          </cell>
          <cell r="GR14">
            <v>-23921.957350926921</v>
          </cell>
          <cell r="GS14">
            <v>-24109.870606888777</v>
          </cell>
          <cell r="GT14">
            <v>-23460.821762140426</v>
          </cell>
          <cell r="GU14">
            <v>-21479.544419468861</v>
          </cell>
          <cell r="GV14">
            <v>-14391.816085665279</v>
          </cell>
          <cell r="GW14">
            <v>-14760.307840892761</v>
          </cell>
        </row>
        <row r="25">
          <cell r="C25">
            <v>42528.035458555205</v>
          </cell>
          <cell r="D25">
            <v>36919.740527679627</v>
          </cell>
          <cell r="E25">
            <v>32624.809652103573</v>
          </cell>
          <cell r="F25">
            <v>24805.454813393913</v>
          </cell>
          <cell r="G25">
            <v>21495.777394039058</v>
          </cell>
          <cell r="H25">
            <v>17905.454813393906</v>
          </cell>
          <cell r="I25">
            <v>16689.325781135838</v>
          </cell>
          <cell r="J25">
            <v>22302.2290069423</v>
          </cell>
          <cell r="K25">
            <v>27872.121480060578</v>
          </cell>
          <cell r="L25">
            <v>24850.616103716475</v>
          </cell>
          <cell r="M25">
            <v>30505.454813393906</v>
          </cell>
          <cell r="N25">
            <v>32140.938684361645</v>
          </cell>
          <cell r="O25">
            <v>32285.015676616782</v>
          </cell>
          <cell r="P25">
            <v>29861.052542976224</v>
          </cell>
          <cell r="Q25">
            <v>31026.951160487744</v>
          </cell>
          <cell r="R25">
            <v>20475.338257261941</v>
          </cell>
          <cell r="S25">
            <v>19414.04793468129</v>
          </cell>
          <cell r="T25">
            <v>18875.338257261934</v>
          </cell>
          <cell r="U25">
            <v>19188.241483068388</v>
          </cell>
          <cell r="V25">
            <v>19575.338257261934</v>
          </cell>
          <cell r="W25">
            <v>21875.338257261934</v>
          </cell>
          <cell r="X25">
            <v>24865.660837907108</v>
          </cell>
          <cell r="Y25">
            <v>31375.338257261934</v>
          </cell>
          <cell r="Z25">
            <v>34317.273741132914</v>
          </cell>
          <cell r="AA25">
            <v>34896.386169643753</v>
          </cell>
          <cell r="AB25">
            <v>33913.667275634536</v>
          </cell>
          <cell r="AC25">
            <v>28799.611976095366</v>
          </cell>
          <cell r="AD25">
            <v>22501.762513729773</v>
          </cell>
          <cell r="AE25">
            <v>19541.547459966325</v>
          </cell>
          <cell r="AF25">
            <v>21001.762513729762</v>
          </cell>
          <cell r="AG25">
            <v>22993.160363192143</v>
          </cell>
          <cell r="AH25">
            <v>20122.192621256665</v>
          </cell>
          <cell r="AI25">
            <v>29635.095847063105</v>
          </cell>
          <cell r="AJ25">
            <v>36799.611976095359</v>
          </cell>
          <cell r="AK25">
            <v>40901.762513729773</v>
          </cell>
          <cell r="AL25">
            <v>35251.224879321162</v>
          </cell>
          <cell r="AM25">
            <v>33567.452488207935</v>
          </cell>
          <cell r="AN25">
            <v>32903.381297996581</v>
          </cell>
          <cell r="AO25">
            <v>33470.678294659534</v>
          </cell>
          <cell r="AP25">
            <v>30729.81807960579</v>
          </cell>
          <cell r="AQ25">
            <v>29502.936359175663</v>
          </cell>
          <cell r="AR25">
            <v>19296.484746272443</v>
          </cell>
          <cell r="AS25">
            <v>19857.77506885309</v>
          </cell>
          <cell r="AT25">
            <v>21277.129907562758</v>
          </cell>
          <cell r="AU25">
            <v>28229.818079605771</v>
          </cell>
          <cell r="AV25">
            <v>33148.097649498253</v>
          </cell>
          <cell r="AW25">
            <v>31596.484746272457</v>
          </cell>
          <cell r="AX25">
            <v>29341.646036595026</v>
          </cell>
          <cell r="AY25">
            <v>36155.014397622566</v>
          </cell>
          <cell r="AZ25">
            <v>26246.028222507372</v>
          </cell>
          <cell r="BA25">
            <v>29090.498268590305</v>
          </cell>
          <cell r="BB25">
            <v>17372.218698697841</v>
          </cell>
          <cell r="BC25">
            <v>17187.272462138684</v>
          </cell>
          <cell r="BD25">
            <v>17505.55203203117</v>
          </cell>
          <cell r="BE25">
            <v>19380.820849235468</v>
          </cell>
          <cell r="BF25">
            <v>16929.207946009657</v>
          </cell>
          <cell r="BG25">
            <v>18438.885365364498</v>
          </cell>
          <cell r="BH25">
            <v>24380.820849235482</v>
          </cell>
          <cell r="BI25">
            <v>32205.552032031173</v>
          </cell>
          <cell r="BJ25">
            <v>34380.82084923549</v>
          </cell>
          <cell r="BK25">
            <v>33569.730102226909</v>
          </cell>
          <cell r="BL25">
            <v>23925.720885637038</v>
          </cell>
          <cell r="BM25">
            <v>23956.826876420462</v>
          </cell>
          <cell r="BN25">
            <v>21413.816123732275</v>
          </cell>
          <cell r="BO25">
            <v>22279.407521581754</v>
          </cell>
          <cell r="BP25">
            <v>21913.816123732282</v>
          </cell>
          <cell r="BQ25">
            <v>12569.7301022269</v>
          </cell>
          <cell r="BR25">
            <v>19505.213973194641</v>
          </cell>
          <cell r="BS25">
            <v>23780.48279039895</v>
          </cell>
          <cell r="BT25">
            <v>20795.536553839804</v>
          </cell>
          <cell r="BU25">
            <v>30980.482790398954</v>
          </cell>
          <cell r="BV25">
            <v>30311.665586097886</v>
          </cell>
          <cell r="BW25">
            <v>21903.214839130538</v>
          </cell>
          <cell r="BX25">
            <v>24710.81852576647</v>
          </cell>
          <cell r="BY25">
            <v>28548.376129453121</v>
          </cell>
          <cell r="BZ25">
            <v>16132.247097195044</v>
          </cell>
          <cell r="CA25">
            <v>21193.537419775697</v>
          </cell>
          <cell r="CB25">
            <v>21132.247097195046</v>
          </cell>
          <cell r="CC25">
            <v>21096.763226227304</v>
          </cell>
          <cell r="CD25">
            <v>25193.53741977569</v>
          </cell>
          <cell r="CE25">
            <v>18232.24709719505</v>
          </cell>
          <cell r="CF25">
            <v>30354.827742356338</v>
          </cell>
          <cell r="CG25">
            <v>39432.247097195061</v>
          </cell>
          <cell r="CH25">
            <v>36999.989032678932</v>
          </cell>
          <cell r="CI25">
            <v>32576.643005302347</v>
          </cell>
          <cell r="CJ25">
            <v>31377.532882944164</v>
          </cell>
          <cell r="CK25">
            <v>28705.675263366848</v>
          </cell>
          <cell r="CL25">
            <v>15797.073112829243</v>
          </cell>
          <cell r="CM25">
            <v>19512.126876270093</v>
          </cell>
          <cell r="CN25">
            <v>16197.073112829223</v>
          </cell>
          <cell r="CO25">
            <v>13383.09461820557</v>
          </cell>
          <cell r="CP25">
            <v>17415.352682721707</v>
          </cell>
          <cell r="CQ25">
            <v>19763.739779495892</v>
          </cell>
          <cell r="CR25">
            <v>21286.320424657188</v>
          </cell>
          <cell r="CS25">
            <v>21930.40644616256</v>
          </cell>
          <cell r="CT25">
            <v>22350.836553689431</v>
          </cell>
          <cell r="CU25">
            <v>25202.628360270584</v>
          </cell>
          <cell r="CV25">
            <v>29223.365687459522</v>
          </cell>
          <cell r="CW25">
            <v>23654.24126349638</v>
          </cell>
          <cell r="CX25">
            <v>13175.746639840474</v>
          </cell>
          <cell r="CY25">
            <v>20267.144489302835</v>
          </cell>
          <cell r="CZ25">
            <v>28642.413306507136</v>
          </cell>
          <cell r="DA25">
            <v>18783.273521560892</v>
          </cell>
          <cell r="DB25">
            <v>36396.176747367339</v>
          </cell>
          <cell r="DC25">
            <v>24742.413306507122</v>
          </cell>
          <cell r="DD25">
            <v>31751.015457044767</v>
          </cell>
          <cell r="DE25">
            <v>32909.079973173801</v>
          </cell>
          <cell r="DF25">
            <v>28460.692876399607</v>
          </cell>
          <cell r="DG25">
            <v>31160.968550792932</v>
          </cell>
          <cell r="DH25">
            <v>28884.013592792715</v>
          </cell>
          <cell r="DI25">
            <v>28015.612923361197</v>
          </cell>
          <cell r="DJ25">
            <v>19507.58796890029</v>
          </cell>
          <cell r="DK25">
            <v>21426.372619530488</v>
          </cell>
          <cell r="DL25">
            <v>20918.457387097478</v>
          </cell>
          <cell r="DM25">
            <v>18202.462820142755</v>
          </cell>
          <cell r="DN25">
            <v>22494.836194707055</v>
          </cell>
          <cell r="DO25">
            <v>23171.730233477148</v>
          </cell>
          <cell r="DP25">
            <v>27981.688789202835</v>
          </cell>
          <cell r="DQ25">
            <v>32426.709443668289</v>
          </cell>
          <cell r="DR25">
            <v>30749.788225674478</v>
          </cell>
          <cell r="DS25">
            <v>31876.242995506185</v>
          </cell>
          <cell r="DT25">
            <v>29494.407732240186</v>
          </cell>
          <cell r="DU25">
            <v>28586.007093998138</v>
          </cell>
          <cell r="DV25">
            <v>19686.088460965537</v>
          </cell>
          <cell r="DW25">
            <v>21693.255501062999</v>
          </cell>
          <cell r="DX25">
            <v>21161.944854311601</v>
          </cell>
          <cell r="DY25">
            <v>18320.847092723376</v>
          </cell>
          <cell r="DZ25">
            <v>22810.934272849474</v>
          </cell>
          <cell r="EA25">
            <v>23519.007168789914</v>
          </cell>
          <cell r="EB25">
            <v>28550.520358202048</v>
          </cell>
          <cell r="EC25">
            <v>33200.286004005626</v>
          </cell>
          <cell r="ED25">
            <v>31446.123025637102</v>
          </cell>
          <cell r="EE25">
            <v>31876.242995506185</v>
          </cell>
          <cell r="EF25">
            <v>29494.407732240186</v>
          </cell>
          <cell r="EG25">
            <v>28586.007093998138</v>
          </cell>
          <cell r="EH25">
            <v>19686.088460965537</v>
          </cell>
          <cell r="EI25">
            <v>21693.255501062999</v>
          </cell>
          <cell r="EJ25">
            <v>21161.944854311601</v>
          </cell>
          <cell r="EK25">
            <v>18223.381742979123</v>
          </cell>
          <cell r="EL25">
            <v>23266.823231890223</v>
          </cell>
          <cell r="EM25">
            <v>24724.45037200228</v>
          </cell>
          <cell r="EN25">
            <v>30805.104533272177</v>
          </cell>
          <cell r="EO25">
            <v>35120.037954014762</v>
          </cell>
          <cell r="EP25">
            <v>32524.682438300042</v>
          </cell>
          <cell r="EQ25">
            <v>31278.388551162814</v>
          </cell>
          <cell r="ER25">
            <v>28713.057976018739</v>
          </cell>
          <cell r="ES25">
            <v>27790.87008026375</v>
          </cell>
          <cell r="ET25">
            <v>18932.364029044053</v>
          </cell>
          <cell r="EU25">
            <v>20568.761768119817</v>
          </cell>
          <cell r="EV25">
            <v>20014.647663858519</v>
          </cell>
          <cell r="EW25">
            <v>21252.239429574831</v>
          </cell>
          <cell r="EX25">
            <v>22324.539581092104</v>
          </cell>
          <cell r="EY25">
            <v>23941.01525121168</v>
          </cell>
          <cell r="EZ25">
            <v>28352.63004667819</v>
          </cell>
          <cell r="FA25">
            <v>31154.209787074804</v>
          </cell>
          <cell r="FB25">
            <v>30234.728626645454</v>
          </cell>
          <cell r="FC25">
            <v>31296.572689742206</v>
          </cell>
          <cell r="FD25">
            <v>29385.602178996138</v>
          </cell>
          <cell r="FE25">
            <v>28790.055683722785</v>
          </cell>
          <cell r="FF25">
            <v>19005.638282049054</v>
          </cell>
          <cell r="FG25">
            <v>21542.312447323071</v>
          </cell>
          <cell r="FH25">
            <v>23086.082304572923</v>
          </cell>
          <cell r="FI25">
            <v>20316.674854637236</v>
          </cell>
          <cell r="FJ25">
            <v>25405.395901233765</v>
          </cell>
          <cell r="FK25">
            <v>27030.07409152477</v>
          </cell>
          <cell r="FL25">
            <v>33040.231048005073</v>
          </cell>
          <cell r="FM25">
            <v>37424.88393301161</v>
          </cell>
          <cell r="FN25">
            <v>42354.47196518389</v>
          </cell>
          <cell r="FO25">
            <v>41082.238625916689</v>
          </cell>
          <cell r="FP25">
            <v>38609.508104132015</v>
          </cell>
          <cell r="FQ25">
            <v>33501.455435263517</v>
          </cell>
          <cell r="FR25">
            <v>25553.276261371742</v>
          </cell>
          <cell r="FS25">
            <v>22355.387268039965</v>
          </cell>
          <cell r="FT25">
            <v>21766.957241076376</v>
          </cell>
          <cell r="FU25">
            <v>20999.701870091627</v>
          </cell>
          <cell r="FV25">
            <v>23198.081702959644</v>
          </cell>
          <cell r="FW25">
            <v>24746.72184393428</v>
          </cell>
          <cell r="FX25">
            <v>37982.137784173203</v>
          </cell>
          <cell r="FY25">
            <v>34940.572204963559</v>
          </cell>
          <cell r="FZ25">
            <v>33159.731799005087</v>
          </cell>
          <cell r="GA25">
            <v>33099.100700391456</v>
          </cell>
          <cell r="GB25">
            <v>30053.670880045182</v>
          </cell>
          <cell r="GC25">
            <v>28393.404253285451</v>
          </cell>
          <cell r="GD25">
            <v>19533.038909670766</v>
          </cell>
          <cell r="GE25">
            <v>20968.434579725708</v>
          </cell>
          <cell r="GF25">
            <v>20390.708479842098</v>
          </cell>
          <cell r="GG25">
            <v>17678.010215800296</v>
          </cell>
          <cell r="GH25">
            <v>22776.298767167191</v>
          </cell>
          <cell r="GI25">
            <v>24487.297787242514</v>
          </cell>
          <cell r="GJ25">
            <v>30438.775787894461</v>
          </cell>
          <cell r="GK25">
            <v>34850.934379035047</v>
          </cell>
          <cell r="GL25">
            <v>33080.31264882988</v>
          </cell>
          <cell r="GM25">
            <v>32523.688683457392</v>
          </cell>
          <cell r="GN25">
            <v>30146.098943163812</v>
          </cell>
          <cell r="GO25">
            <v>27864.002759102088</v>
          </cell>
          <cell r="GP25">
            <v>19772.95634931076</v>
          </cell>
          <cell r="GQ25">
            <v>19993.917878991331</v>
          </cell>
          <cell r="GR25">
            <v>20065.749469762002</v>
          </cell>
          <cell r="GS25">
            <v>19445.638988817016</v>
          </cell>
          <cell r="GT25">
            <v>22024.145900754076</v>
          </cell>
          <cell r="GU25">
            <v>23607.472317467327</v>
          </cell>
          <cell r="GV25">
            <v>30641.12435413439</v>
          </cell>
          <cell r="GW25">
            <v>32044.128964420823</v>
          </cell>
        </row>
        <row r="30">
          <cell r="C30">
            <v>0</v>
          </cell>
          <cell r="D30">
            <v>71.428571428571431</v>
          </cell>
          <cell r="E30">
            <v>32.258064516129032</v>
          </cell>
          <cell r="F30">
            <v>33.333333333333336</v>
          </cell>
          <cell r="G30">
            <v>32.258064516129032</v>
          </cell>
          <cell r="H30">
            <v>233.33333333333334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32.258064516129032</v>
          </cell>
          <cell r="R30">
            <v>0</v>
          </cell>
          <cell r="S30">
            <v>387.09677419354841</v>
          </cell>
          <cell r="T30">
            <v>66.666666666666671</v>
          </cell>
          <cell r="U30">
            <v>322.58064516129031</v>
          </cell>
          <cell r="V30">
            <v>32.258064516129032</v>
          </cell>
          <cell r="W30">
            <v>66.666666666666671</v>
          </cell>
          <cell r="X30">
            <v>32.258064516129032</v>
          </cell>
          <cell r="Y30">
            <v>0</v>
          </cell>
          <cell r="Z30">
            <v>0</v>
          </cell>
          <cell r="AA30">
            <v>0</v>
          </cell>
          <cell r="AB30">
            <v>71.428571428571431</v>
          </cell>
          <cell r="AC30">
            <v>225.80645161290323</v>
          </cell>
          <cell r="AD30">
            <v>66.666666666666671</v>
          </cell>
          <cell r="AE30">
            <v>193.54838709677421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96.774193548387103</v>
          </cell>
          <cell r="AM30">
            <v>32.258064516129032</v>
          </cell>
          <cell r="AN30">
            <v>0</v>
          </cell>
          <cell r="AO30">
            <v>0</v>
          </cell>
          <cell r="AP30">
            <v>0</v>
          </cell>
          <cell r="AQ30">
            <v>64.516129032258064</v>
          </cell>
          <cell r="AR30">
            <v>0</v>
          </cell>
          <cell r="AS30">
            <v>0</v>
          </cell>
          <cell r="AT30">
            <v>32.258064516129032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133.33333333333334</v>
          </cell>
          <cell r="BC30">
            <v>32.258064516129032</v>
          </cell>
          <cell r="BD30">
            <v>33.333333333333336</v>
          </cell>
          <cell r="BE30">
            <v>32.258064516129032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32.258064516129032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33.333333333333336</v>
          </cell>
          <cell r="BQ30">
            <v>32.258064516129032</v>
          </cell>
          <cell r="BR30">
            <v>0</v>
          </cell>
          <cell r="BS30">
            <v>33.333333333333336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133.33333333333334</v>
          </cell>
          <cell r="CC30">
            <v>451.61290322580646</v>
          </cell>
          <cell r="CD30">
            <v>548.38709677419354</v>
          </cell>
          <cell r="CE30">
            <v>333.33333333333331</v>
          </cell>
          <cell r="CF30">
            <v>96.774193548387103</v>
          </cell>
          <cell r="CG30">
            <v>300</v>
          </cell>
          <cell r="CH30">
            <v>32.258064516129032</v>
          </cell>
          <cell r="CI30">
            <v>64.516129032258064</v>
          </cell>
          <cell r="CJ30">
            <v>68.965517241379317</v>
          </cell>
          <cell r="CK30">
            <v>64.516129032258064</v>
          </cell>
          <cell r="CL30">
            <v>66.666666666666671</v>
          </cell>
          <cell r="CM30">
            <v>0</v>
          </cell>
          <cell r="CN30">
            <v>0</v>
          </cell>
          <cell r="CO30">
            <v>64.516129032258064</v>
          </cell>
          <cell r="CP30">
            <v>32.258064516129032</v>
          </cell>
          <cell r="CQ30">
            <v>0</v>
          </cell>
          <cell r="CR30">
            <v>0</v>
          </cell>
          <cell r="CS30">
            <v>33.333333333333336</v>
          </cell>
          <cell r="CT30">
            <v>32.258064516129032</v>
          </cell>
          <cell r="CU30">
            <v>0</v>
          </cell>
          <cell r="CV30">
            <v>35.714285714285715</v>
          </cell>
          <cell r="CW30">
            <v>32.258064516129032</v>
          </cell>
          <cell r="CX30">
            <v>66.666666666666671</v>
          </cell>
          <cell r="CY30">
            <v>129.03225806451613</v>
          </cell>
          <cell r="CZ30">
            <v>66.666666666666671</v>
          </cell>
          <cell r="DA30">
            <v>0</v>
          </cell>
          <cell r="DB30">
            <v>451.61290322580646</v>
          </cell>
          <cell r="DC30">
            <v>133.33333333333334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71.428571428571431</v>
          </cell>
          <cell r="DI30">
            <v>0</v>
          </cell>
          <cell r="DJ30">
            <v>0</v>
          </cell>
          <cell r="DK30">
            <v>0</v>
          </cell>
          <cell r="DL30">
            <v>66.666666666666671</v>
          </cell>
          <cell r="DM30">
            <v>0</v>
          </cell>
          <cell r="DN30">
            <v>32.258064516129032</v>
          </cell>
          <cell r="DO30">
            <v>300</v>
          </cell>
          <cell r="DP30">
            <v>32.258064516129032</v>
          </cell>
          <cell r="DQ30">
            <v>266.66666666666669</v>
          </cell>
          <cell r="DR30">
            <v>32.258064516129032</v>
          </cell>
          <cell r="DS30">
            <v>96.774193548387103</v>
          </cell>
          <cell r="DT30">
            <v>0</v>
          </cell>
          <cell r="DU30">
            <v>0</v>
          </cell>
          <cell r="DV30">
            <v>400</v>
          </cell>
          <cell r="DW30">
            <v>1032.258064516129</v>
          </cell>
          <cell r="DX30">
            <v>900</v>
          </cell>
          <cell r="DY30">
            <v>967.74193548387098</v>
          </cell>
          <cell r="DZ30">
            <v>548.38709677419354</v>
          </cell>
          <cell r="EA30">
            <v>733.33333333333337</v>
          </cell>
          <cell r="EB30">
            <v>548.38709677419354</v>
          </cell>
          <cell r="EC30">
            <v>366.66666666666669</v>
          </cell>
          <cell r="ED30">
            <v>322.58064516129031</v>
          </cell>
          <cell r="EE30">
            <v>387.09677419354841</v>
          </cell>
          <cell r="EF30">
            <v>0</v>
          </cell>
          <cell r="EG30">
            <v>0</v>
          </cell>
          <cell r="EH30">
            <v>66.666666666666671</v>
          </cell>
          <cell r="EI30">
            <v>32.258064516129032</v>
          </cell>
          <cell r="EJ30">
            <v>33.333333333333336</v>
          </cell>
          <cell r="EK30">
            <v>64.516129032258064</v>
          </cell>
          <cell r="EL30">
            <v>96.774193548387103</v>
          </cell>
          <cell r="EM30">
            <v>0</v>
          </cell>
          <cell r="EN30">
            <v>0</v>
          </cell>
          <cell r="EO30">
            <v>66.666666666666671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76.832335329341319</v>
          </cell>
          <cell r="EZ30">
            <v>76.832335329341319</v>
          </cell>
          <cell r="FA30">
            <v>76.832335329341319</v>
          </cell>
          <cell r="FB30">
            <v>76.832335329341319</v>
          </cell>
          <cell r="FC30">
            <v>76.832335329341319</v>
          </cell>
          <cell r="FD30">
            <v>76.832335329341319</v>
          </cell>
          <cell r="FE30">
            <v>76.832335329341319</v>
          </cell>
          <cell r="FF30">
            <v>76.832335329341319</v>
          </cell>
          <cell r="FG30">
            <v>76.832335329341319</v>
          </cell>
          <cell r="FH30">
            <v>76.832335329341319</v>
          </cell>
          <cell r="FI30">
            <v>76.832335329341319</v>
          </cell>
          <cell r="FJ30">
            <v>76.832335329341319</v>
          </cell>
          <cell r="FK30">
            <v>76.832335329341319</v>
          </cell>
          <cell r="FL30">
            <v>76.832335329341319</v>
          </cell>
          <cell r="FM30">
            <v>76.832335329341319</v>
          </cell>
          <cell r="FN30">
            <v>76.832335329341319</v>
          </cell>
          <cell r="FO30">
            <v>10.95890410958904</v>
          </cell>
          <cell r="FP30">
            <v>10.95890410958904</v>
          </cell>
          <cell r="FQ30">
            <v>10.95890410958904</v>
          </cell>
          <cell r="FR30">
            <v>10.95890410958904</v>
          </cell>
          <cell r="FS30">
            <v>10.95890410958904</v>
          </cell>
          <cell r="FT30">
            <v>10.95890410958904</v>
          </cell>
          <cell r="FU30">
            <v>10.95890410958904</v>
          </cell>
          <cell r="FV30">
            <v>10.95890410958904</v>
          </cell>
          <cell r="FW30">
            <v>10.95890410958904</v>
          </cell>
          <cell r="FX30">
            <v>10.95890410958904</v>
          </cell>
          <cell r="FY30">
            <v>10.95890410958904</v>
          </cell>
          <cell r="FZ30">
            <v>10.95890410958904</v>
          </cell>
          <cell r="GA30">
            <v>10.95890410958904</v>
          </cell>
          <cell r="GB30">
            <v>10.95890410958904</v>
          </cell>
          <cell r="GC30">
            <v>10.95890410958904</v>
          </cell>
          <cell r="GD30">
            <v>10.95890410958904</v>
          </cell>
          <cell r="GE30">
            <v>10.95890410958904</v>
          </cell>
          <cell r="GF30">
            <v>10.95890410958904</v>
          </cell>
          <cell r="GG30">
            <v>10.95890410958904</v>
          </cell>
          <cell r="GH30">
            <v>10.95890410958904</v>
          </cell>
          <cell r="GI30">
            <v>10.95890410958904</v>
          </cell>
          <cell r="GJ30">
            <v>10.95890410958904</v>
          </cell>
          <cell r="GK30">
            <v>10.95890410958904</v>
          </cell>
          <cell r="GL30">
            <v>10.95890410958904</v>
          </cell>
          <cell r="GM30">
            <v>10.95890410958904</v>
          </cell>
          <cell r="GN30">
            <v>10.95890410958904</v>
          </cell>
          <cell r="GO30">
            <v>10.95890410958904</v>
          </cell>
          <cell r="GP30">
            <v>10.95890410958904</v>
          </cell>
          <cell r="GQ30">
            <v>10.95890410958904</v>
          </cell>
          <cell r="GR30">
            <v>10.95890410958904</v>
          </cell>
          <cell r="GS30">
            <v>10.95890410958904</v>
          </cell>
          <cell r="GT30">
            <v>10.95890410958904</v>
          </cell>
          <cell r="GU30">
            <v>10.95890410958904</v>
          </cell>
          <cell r="GV30">
            <v>10.95890410958904</v>
          </cell>
          <cell r="GW30">
            <v>10.95890410958904</v>
          </cell>
        </row>
        <row r="35">
          <cell r="C35">
            <v>536</v>
          </cell>
          <cell r="D35">
            <v>455</v>
          </cell>
          <cell r="E35">
            <v>355</v>
          </cell>
          <cell r="F35">
            <v>364</v>
          </cell>
          <cell r="G35">
            <v>446</v>
          </cell>
          <cell r="H35">
            <v>484</v>
          </cell>
          <cell r="I35">
            <v>570</v>
          </cell>
          <cell r="J35">
            <v>628</v>
          </cell>
          <cell r="K35">
            <v>691</v>
          </cell>
          <cell r="L35">
            <v>769</v>
          </cell>
          <cell r="M35">
            <v>733</v>
          </cell>
          <cell r="N35">
            <v>530</v>
          </cell>
          <cell r="O35">
            <v>516.99999999999989</v>
          </cell>
          <cell r="P35">
            <v>402</v>
          </cell>
          <cell r="Q35">
            <v>336</v>
          </cell>
          <cell r="R35">
            <v>398</v>
          </cell>
          <cell r="S35">
            <v>445</v>
          </cell>
          <cell r="T35">
            <v>483</v>
          </cell>
          <cell r="U35">
            <v>498</v>
          </cell>
          <cell r="V35">
            <v>499</v>
          </cell>
          <cell r="W35">
            <v>510</v>
          </cell>
          <cell r="X35">
            <v>530</v>
          </cell>
          <cell r="Y35">
            <v>515.00000000000011</v>
          </cell>
          <cell r="Z35">
            <v>460</v>
          </cell>
          <cell r="AA35">
            <v>350</v>
          </cell>
          <cell r="AB35">
            <v>386</v>
          </cell>
          <cell r="AC35">
            <v>379</v>
          </cell>
          <cell r="AD35">
            <v>369</v>
          </cell>
          <cell r="AE35">
            <v>370</v>
          </cell>
          <cell r="AF35">
            <v>383</v>
          </cell>
          <cell r="AG35">
            <v>365</v>
          </cell>
          <cell r="AH35">
            <v>383</v>
          </cell>
          <cell r="AI35">
            <v>426</v>
          </cell>
          <cell r="AJ35">
            <v>423</v>
          </cell>
          <cell r="AK35">
            <v>418</v>
          </cell>
          <cell r="AL35">
            <v>414</v>
          </cell>
          <cell r="AM35">
            <v>335</v>
          </cell>
          <cell r="AN35">
            <v>329</v>
          </cell>
          <cell r="AO35">
            <v>383</v>
          </cell>
          <cell r="AP35">
            <v>341</v>
          </cell>
          <cell r="AQ35">
            <v>385</v>
          </cell>
          <cell r="AR35">
            <v>407</v>
          </cell>
          <cell r="AS35">
            <v>408</v>
          </cell>
          <cell r="AT35">
            <v>441</v>
          </cell>
          <cell r="AU35">
            <v>421</v>
          </cell>
          <cell r="AV35">
            <v>414</v>
          </cell>
          <cell r="AW35">
            <v>448</v>
          </cell>
          <cell r="AX35">
            <v>403</v>
          </cell>
          <cell r="AY35">
            <v>337</v>
          </cell>
          <cell r="AZ35">
            <v>378</v>
          </cell>
          <cell r="BA35">
            <v>388</v>
          </cell>
          <cell r="BB35">
            <v>355</v>
          </cell>
          <cell r="BC35">
            <v>430</v>
          </cell>
          <cell r="BD35">
            <v>442</v>
          </cell>
          <cell r="BE35">
            <v>440</v>
          </cell>
          <cell r="BF35">
            <v>444</v>
          </cell>
          <cell r="BG35">
            <v>433</v>
          </cell>
          <cell r="BH35">
            <v>467</v>
          </cell>
          <cell r="BI35">
            <v>465</v>
          </cell>
          <cell r="BJ35">
            <v>355</v>
          </cell>
          <cell r="BK35">
            <v>342</v>
          </cell>
          <cell r="BL35">
            <v>402</v>
          </cell>
          <cell r="BM35">
            <v>317</v>
          </cell>
          <cell r="BN35">
            <v>349</v>
          </cell>
          <cell r="BO35">
            <v>370</v>
          </cell>
          <cell r="BP35">
            <v>331</v>
          </cell>
          <cell r="BQ35">
            <v>324</v>
          </cell>
          <cell r="BR35">
            <v>338</v>
          </cell>
          <cell r="BS35">
            <v>327</v>
          </cell>
          <cell r="BT35">
            <v>392</v>
          </cell>
          <cell r="BU35">
            <v>366</v>
          </cell>
          <cell r="BV35">
            <v>368</v>
          </cell>
          <cell r="BW35">
            <v>372</v>
          </cell>
          <cell r="BX35">
            <v>347</v>
          </cell>
          <cell r="BY35">
            <v>342</v>
          </cell>
          <cell r="BZ35">
            <v>341</v>
          </cell>
          <cell r="CA35">
            <v>346</v>
          </cell>
          <cell r="CB35">
            <v>325</v>
          </cell>
          <cell r="CC35">
            <v>331</v>
          </cell>
          <cell r="CD35">
            <v>308</v>
          </cell>
          <cell r="CE35">
            <v>325</v>
          </cell>
          <cell r="CF35">
            <v>369</v>
          </cell>
          <cell r="CG35">
            <v>338</v>
          </cell>
          <cell r="CH35">
            <v>356</v>
          </cell>
          <cell r="CI35">
            <v>331</v>
          </cell>
          <cell r="CJ35">
            <v>336</v>
          </cell>
          <cell r="CK35">
            <v>351</v>
          </cell>
          <cell r="CL35">
            <v>342</v>
          </cell>
          <cell r="CM35">
            <v>326</v>
          </cell>
          <cell r="CN35">
            <v>338</v>
          </cell>
          <cell r="CO35">
            <v>352</v>
          </cell>
          <cell r="CP35">
            <v>340</v>
          </cell>
          <cell r="CQ35">
            <v>364</v>
          </cell>
          <cell r="CR35">
            <v>382</v>
          </cell>
          <cell r="CS35">
            <v>352</v>
          </cell>
          <cell r="CT35">
            <v>363</v>
          </cell>
          <cell r="CU35">
            <v>340</v>
          </cell>
          <cell r="CV35">
            <v>352</v>
          </cell>
          <cell r="CW35">
            <v>370</v>
          </cell>
          <cell r="CX35">
            <v>596</v>
          </cell>
          <cell r="CY35">
            <v>589</v>
          </cell>
          <cell r="CZ35">
            <v>582</v>
          </cell>
          <cell r="DA35">
            <v>570</v>
          </cell>
          <cell r="DB35">
            <v>549</v>
          </cell>
          <cell r="DC35">
            <v>543</v>
          </cell>
          <cell r="DD35">
            <v>557</v>
          </cell>
          <cell r="DE35">
            <v>601</v>
          </cell>
          <cell r="DF35">
            <v>591</v>
          </cell>
          <cell r="DG35">
            <v>583</v>
          </cell>
          <cell r="DH35">
            <v>634</v>
          </cell>
          <cell r="DI35">
            <v>750</v>
          </cell>
          <cell r="DJ35">
            <v>728</v>
          </cell>
          <cell r="DK35">
            <v>771</v>
          </cell>
          <cell r="DL35">
            <v>728</v>
          </cell>
          <cell r="DM35">
            <v>860</v>
          </cell>
          <cell r="DN35">
            <v>1066</v>
          </cell>
          <cell r="DO35">
            <v>1270</v>
          </cell>
          <cell r="DP35">
            <v>1341</v>
          </cell>
          <cell r="DQ35">
            <v>1376</v>
          </cell>
          <cell r="DR35">
            <v>1364</v>
          </cell>
          <cell r="DS35">
            <v>1234</v>
          </cell>
          <cell r="DT35">
            <v>1174</v>
          </cell>
          <cell r="DU35">
            <v>1167</v>
          </cell>
          <cell r="DV35">
            <v>1280</v>
          </cell>
          <cell r="DW35">
            <v>1328</v>
          </cell>
          <cell r="DX35">
            <v>1335</v>
          </cell>
          <cell r="DY35">
            <v>1405</v>
          </cell>
          <cell r="DZ35">
            <v>1545</v>
          </cell>
          <cell r="EA35">
            <v>1610</v>
          </cell>
          <cell r="EB35">
            <v>1668</v>
          </cell>
          <cell r="EC35">
            <v>1718</v>
          </cell>
          <cell r="ED35">
            <v>1520</v>
          </cell>
          <cell r="EE35">
            <v>1354</v>
          </cell>
          <cell r="EF35">
            <v>1329</v>
          </cell>
          <cell r="EG35">
            <v>1239</v>
          </cell>
          <cell r="EH35">
            <v>1216</v>
          </cell>
          <cell r="EI35">
            <v>1265</v>
          </cell>
          <cell r="EJ35">
            <v>1303</v>
          </cell>
          <cell r="EK35">
            <v>1415</v>
          </cell>
          <cell r="EL35">
            <v>1465</v>
          </cell>
          <cell r="EM35">
            <v>1498</v>
          </cell>
          <cell r="EN35">
            <v>1547</v>
          </cell>
          <cell r="EO35">
            <v>1505</v>
          </cell>
          <cell r="EP35">
            <v>1353</v>
          </cell>
          <cell r="EQ35">
            <v>1051</v>
          </cell>
          <cell r="ER35">
            <v>927</v>
          </cell>
          <cell r="ES35">
            <v>863</v>
          </cell>
          <cell r="ET35">
            <v>940</v>
          </cell>
          <cell r="EU35">
            <v>1061</v>
          </cell>
          <cell r="EV35">
            <v>1207</v>
          </cell>
          <cell r="EW35">
            <v>1315</v>
          </cell>
          <cell r="EX35">
            <v>1418</v>
          </cell>
          <cell r="EY35">
            <v>1515</v>
          </cell>
          <cell r="EZ35">
            <v>1537</v>
          </cell>
          <cell r="FA35">
            <v>1580</v>
          </cell>
          <cell r="FB35">
            <v>1483</v>
          </cell>
          <cell r="FC35">
            <v>1169</v>
          </cell>
          <cell r="FD35">
            <v>1049</v>
          </cell>
          <cell r="FE35">
            <v>968</v>
          </cell>
          <cell r="FF35">
            <v>979</v>
          </cell>
          <cell r="FG35">
            <v>1144</v>
          </cell>
          <cell r="FH35">
            <v>1320</v>
          </cell>
          <cell r="FI35">
            <v>1360</v>
          </cell>
          <cell r="FJ35">
            <v>1433</v>
          </cell>
          <cell r="FK35">
            <v>1569</v>
          </cell>
          <cell r="FL35">
            <v>1556</v>
          </cell>
          <cell r="FM35">
            <v>1462</v>
          </cell>
          <cell r="FN35">
            <v>1396</v>
          </cell>
          <cell r="FO35">
            <v>1225</v>
          </cell>
          <cell r="FP35">
            <v>1070</v>
          </cell>
          <cell r="FQ35">
            <v>1089</v>
          </cell>
          <cell r="FR35">
            <v>1080</v>
          </cell>
          <cell r="FS35">
            <v>1272</v>
          </cell>
          <cell r="FT35">
            <v>1333</v>
          </cell>
          <cell r="FU35">
            <v>1471</v>
          </cell>
          <cell r="FV35">
            <v>1659</v>
          </cell>
          <cell r="FW35">
            <v>1781</v>
          </cell>
          <cell r="FX35">
            <v>1774</v>
          </cell>
          <cell r="FY35">
            <v>1856</v>
          </cell>
          <cell r="FZ35">
            <v>1692</v>
          </cell>
          <cell r="GA35">
            <v>1470</v>
          </cell>
          <cell r="GB35">
            <v>1558.2584099779679</v>
          </cell>
          <cell r="GC35">
            <v>1757.3822550483135</v>
          </cell>
          <cell r="GD35">
            <v>1773.409284409166</v>
          </cell>
          <cell r="GE35">
            <v>1780.4558267818929</v>
          </cell>
          <cell r="GF35">
            <v>1738.8182552460071</v>
          </cell>
          <cell r="GG35">
            <v>1912.9037172693788</v>
          </cell>
          <cell r="GH35">
            <v>1982.4907301993692</v>
          </cell>
          <cell r="GI35">
            <v>1965.4775998267407</v>
          </cell>
          <cell r="GJ35">
            <v>1711.3617401570036</v>
          </cell>
          <cell r="GK35">
            <v>1457.3549735869242</v>
          </cell>
          <cell r="GL35">
            <v>1137.3867344494761</v>
          </cell>
          <cell r="GM35">
            <v>1596.7197702217766</v>
          </cell>
          <cell r="GN35">
            <v>2033.6780640426041</v>
          </cell>
          <cell r="GO35">
            <v>2642.4374541456432</v>
          </cell>
          <cell r="GP35">
            <v>3400.4908811839059</v>
          </cell>
          <cell r="GQ35">
            <v>4190.902580269285</v>
          </cell>
          <cell r="GR35">
            <v>4908.5613007970933</v>
          </cell>
          <cell r="GS35">
            <v>5655.9672896106458</v>
          </cell>
          <cell r="GT35">
            <v>6383.2527642369996</v>
          </cell>
          <cell r="GU35">
            <v>7027.6390968210662</v>
          </cell>
          <cell r="GV35">
            <v>7473.7853954766906</v>
          </cell>
          <cell r="GW35">
            <v>7916.5946307034737</v>
          </cell>
        </row>
        <row r="41">
          <cell r="C41">
            <v>12.60345074068487</v>
          </cell>
          <cell r="D41">
            <v>12.300233030779482</v>
          </cell>
          <cell r="E41">
            <v>10.870541197406245</v>
          </cell>
          <cell r="F41">
            <v>14.654499158726493</v>
          </cell>
          <cell r="G41">
            <v>20.717171376766789</v>
          </cell>
          <cell r="H41">
            <v>26.683149727801833</v>
          </cell>
          <cell r="I41">
            <v>34.153566625458197</v>
          </cell>
          <cell r="J41">
            <v>28.158620369493757</v>
          </cell>
          <cell r="K41">
            <v>24.791797800333718</v>
          </cell>
          <cell r="L41">
            <v>30.944906830096418</v>
          </cell>
          <cell r="M41">
            <v>24.028489477828231</v>
          </cell>
          <cell r="N41">
            <v>16.489873093155008</v>
          </cell>
          <cell r="O41">
            <v>16.01362084437363</v>
          </cell>
          <cell r="P41">
            <v>13.462351985799527</v>
          </cell>
          <cell r="Q41">
            <v>10.818047477187761</v>
          </cell>
          <cell r="R41">
            <v>19.438018312534702</v>
          </cell>
          <cell r="S41">
            <v>22.47344820426224</v>
          </cell>
          <cell r="T41">
            <v>25.498884724174438</v>
          </cell>
          <cell r="U41">
            <v>25.524296040783298</v>
          </cell>
          <cell r="V41">
            <v>25.449320345592952</v>
          </cell>
          <cell r="W41">
            <v>23.243090217513593</v>
          </cell>
          <cell r="X41">
            <v>21.286919685019008</v>
          </cell>
          <cell r="Y41">
            <v>16.414165666590112</v>
          </cell>
          <cell r="Z41">
            <v>13.404328195472035</v>
          </cell>
          <cell r="AA41">
            <v>10.029691851142564</v>
          </cell>
          <cell r="AB41">
            <v>11.357920005200073</v>
          </cell>
          <cell r="AC41">
            <v>13.057520632956621</v>
          </cell>
          <cell r="AD41">
            <v>16.350273962377656</v>
          </cell>
          <cell r="AE41">
            <v>18.748325463798647</v>
          </cell>
          <cell r="AF41">
            <v>18.236564657352748</v>
          </cell>
          <cell r="AG41">
            <v>15.874285841292981</v>
          </cell>
          <cell r="AH41">
            <v>19.033711047741726</v>
          </cell>
          <cell r="AI41">
            <v>14.374848058479197</v>
          </cell>
          <cell r="AJ41">
            <v>11.494686418834426</v>
          </cell>
          <cell r="AK41">
            <v>10.219608503660131</v>
          </cell>
          <cell r="AL41">
            <v>11.712119804760182</v>
          </cell>
          <cell r="AM41">
            <v>9.9703239846165932</v>
          </cell>
          <cell r="AN41">
            <v>9.9989723554652468</v>
          </cell>
          <cell r="AO41">
            <v>11.442851460261867</v>
          </cell>
          <cell r="AP41">
            <v>11.096713918599756</v>
          </cell>
          <cell r="AQ41">
            <v>13.021074445069136</v>
          </cell>
          <cell r="AR41">
            <v>21.091924531934314</v>
          </cell>
          <cell r="AS41">
            <v>20.546108442931644</v>
          </cell>
          <cell r="AT41">
            <v>20.69510398786818</v>
          </cell>
          <cell r="AU41">
            <v>14.913308998762037</v>
          </cell>
          <cell r="AV41">
            <v>12.489404501505881</v>
          </cell>
          <cell r="AW41">
            <v>14.178792470034251</v>
          </cell>
          <cell r="AX41">
            <v>13.73474410731343</v>
          </cell>
          <cell r="AY41">
            <v>9.3209754058944583</v>
          </cell>
          <cell r="AZ41">
            <v>14.402179133368637</v>
          </cell>
          <cell r="BA41">
            <v>13.337688355064468</v>
          </cell>
          <cell r="BB41">
            <v>20.279280502004784</v>
          </cell>
          <cell r="BC41">
            <v>24.971644803810737</v>
          </cell>
          <cell r="BD41">
            <v>25.201145385946489</v>
          </cell>
          <cell r="BE41">
            <v>22.665132200555689</v>
          </cell>
          <cell r="BF41">
            <v>26.226861966371803</v>
          </cell>
          <cell r="BG41">
            <v>23.482981287651196</v>
          </cell>
          <cell r="BH41">
            <v>19.154400210222779</v>
          </cell>
          <cell r="BI41">
            <v>14.438504253475232</v>
          </cell>
          <cell r="BJ41">
            <v>10.325524267053501</v>
          </cell>
          <cell r="BK41">
            <v>10.177969181552427</v>
          </cell>
          <cell r="BL41">
            <v>16.802001574854387</v>
          </cell>
          <cell r="BM41">
            <v>13.232136360763523</v>
          </cell>
          <cell r="BN41">
            <v>16.297889081676292</v>
          </cell>
          <cell r="BO41">
            <v>16.607263888933588</v>
          </cell>
          <cell r="BP41">
            <v>15.081685238783418</v>
          </cell>
          <cell r="BQ41">
            <v>25.710228871270036</v>
          </cell>
          <cell r="BR41">
            <v>17.328699929388215</v>
          </cell>
          <cell r="BS41">
            <v>13.731524519252485</v>
          </cell>
          <cell r="BT41">
            <v>18.850198886915422</v>
          </cell>
          <cell r="BU41">
            <v>11.813889488947076</v>
          </cell>
          <cell r="BV41">
            <v>12.140540378908746</v>
          </cell>
          <cell r="BW41">
            <v>16.983808209533443</v>
          </cell>
          <cell r="BX41">
            <v>14.042432452740329</v>
          </cell>
          <cell r="BY41">
            <v>11.97966561912996</v>
          </cell>
          <cell r="BZ41">
            <v>21.137786815780334</v>
          </cell>
          <cell r="CA41">
            <v>16.325731431561174</v>
          </cell>
          <cell r="CB41">
            <v>15.28291226574928</v>
          </cell>
          <cell r="CC41">
            <v>15.360786261178031</v>
          </cell>
          <cell r="CD41">
            <v>11.964917378340614</v>
          </cell>
          <cell r="CE41">
            <v>17.50551248403659</v>
          </cell>
          <cell r="CF41">
            <v>12.11758910998115</v>
          </cell>
          <cell r="CG41">
            <v>8.5069439735730796</v>
          </cell>
          <cell r="CH41">
            <v>9.6132432651370099</v>
          </cell>
          <cell r="CI41">
            <v>10.140571253544348</v>
          </cell>
          <cell r="CJ41">
            <v>10.684814433839078</v>
          </cell>
          <cell r="CK41">
            <v>12.200127389237037</v>
          </cell>
          <cell r="CL41">
            <v>21.558598713402969</v>
          </cell>
          <cell r="CM41">
            <v>16.707558436208654</v>
          </cell>
          <cell r="CN41">
            <v>20.867967789333505</v>
          </cell>
          <cell r="CO41">
            <v>26.175653550375234</v>
          </cell>
          <cell r="CP41">
            <v>19.48690883385429</v>
          </cell>
          <cell r="CQ41">
            <v>18.41756692109637</v>
          </cell>
          <cell r="CR41">
            <v>17.94579769444357</v>
          </cell>
          <cell r="CS41">
            <v>16.026414605795292</v>
          </cell>
          <cell r="CT41">
            <v>16.217596636738048</v>
          </cell>
          <cell r="CU41">
            <v>13.490656416454399</v>
          </cell>
          <cell r="CV41">
            <v>12.03045346342849</v>
          </cell>
          <cell r="CW41">
            <v>15.62071266320155</v>
          </cell>
          <cell r="CX41">
            <v>45.006902156356482</v>
          </cell>
          <cell r="CY41">
            <v>28.877961163776714</v>
          </cell>
          <cell r="CZ41">
            <v>20.27233197803028</v>
          </cell>
          <cell r="DA41">
            <v>30.346148095309903</v>
          </cell>
          <cell r="DB41">
            <v>14.899129777005843</v>
          </cell>
          <cell r="DC41">
            <v>21.828490531831637</v>
          </cell>
          <cell r="DD41">
            <v>17.542746018739237</v>
          </cell>
          <cell r="DE41">
            <v>18.262437007959864</v>
          </cell>
          <cell r="DF41">
            <v>20.765481802098837</v>
          </cell>
          <cell r="DG41">
            <v>18.709302923293276</v>
          </cell>
          <cell r="DH41">
            <v>21.89571122431003</v>
          </cell>
          <cell r="DI41">
            <v>26.770786777061815</v>
          </cell>
          <cell r="DJ41">
            <v>37.318811590679701</v>
          </cell>
          <cell r="DK41">
            <v>35.983692325840579</v>
          </cell>
          <cell r="DL41">
            <v>34.691241192325336</v>
          </cell>
          <cell r="DM41">
            <v>47.246353886152605</v>
          </cell>
          <cell r="DN41">
            <v>47.32079458332943</v>
          </cell>
          <cell r="DO41">
            <v>54.107642997218434</v>
          </cell>
          <cell r="DP41">
            <v>47.869013495396736</v>
          </cell>
          <cell r="DQ41">
            <v>42.088036284665684</v>
          </cell>
          <cell r="DR41">
            <v>44.311544045551948</v>
          </cell>
          <cell r="DS41">
            <v>38.595043836602301</v>
          </cell>
          <cell r="DT41">
            <v>39.804155779561782</v>
          </cell>
          <cell r="DU41">
            <v>40.824169537305579</v>
          </cell>
          <cell r="DV41">
            <v>63.725697638318103</v>
          </cell>
          <cell r="DW41">
            <v>58.436523168894901</v>
          </cell>
          <cell r="DX41">
            <v>60.511437627816335</v>
          </cell>
          <cell r="DY41">
            <v>72.840994120687427</v>
          </cell>
          <cell r="DZ41">
            <v>66.140620078505762</v>
          </cell>
          <cell r="EA41">
            <v>66.385345359102459</v>
          </cell>
          <cell r="EB41">
            <v>57.321739745069131</v>
          </cell>
          <cell r="EC41">
            <v>51.181291815656238</v>
          </cell>
          <cell r="ED41">
            <v>47.845830152559074</v>
          </cell>
          <cell r="EE41">
            <v>41.967136994032323</v>
          </cell>
          <cell r="EF41">
            <v>45.059389293899159</v>
          </cell>
          <cell r="EG41">
            <v>43.342884367370708</v>
          </cell>
          <cell r="EH41">
            <v>61.561032480928844</v>
          </cell>
          <cell r="EI41">
            <v>58.226471663445786</v>
          </cell>
          <cell r="EJ41">
            <v>61.475956506177852</v>
          </cell>
          <cell r="EK41">
            <v>77.373572944410384</v>
          </cell>
          <cell r="EL41">
            <v>62.704384659739411</v>
          </cell>
          <cell r="EM41">
            <v>60.587797805864277</v>
          </cell>
          <cell r="EN41">
            <v>50.218949860374806</v>
          </cell>
          <cell r="EO41">
            <v>42.771837153383707</v>
          </cell>
          <cell r="EP41">
            <v>41.599176335285286</v>
          </cell>
          <cell r="EQ41">
            <v>33.601475289587057</v>
          </cell>
          <cell r="ER41">
            <v>32.284962499439594</v>
          </cell>
          <cell r="ES41">
            <v>31.053363838826943</v>
          </cell>
          <cell r="ET41">
            <v>49.650429209894249</v>
          </cell>
          <cell r="EU41">
            <v>51.583075926547892</v>
          </cell>
          <cell r="EV41">
            <v>60.305833021459684</v>
          </cell>
          <cell r="EW41">
            <v>61.875832161481895</v>
          </cell>
          <cell r="EX41">
            <v>63.517547354077713</v>
          </cell>
          <cell r="EY41">
            <v>63.078092012248703</v>
          </cell>
          <cell r="EZ41">
            <v>54.063632275112532</v>
          </cell>
          <cell r="FA41">
            <v>50.590690948047452</v>
          </cell>
          <cell r="FB41">
            <v>48.925226973971803</v>
          </cell>
          <cell r="FC41">
            <v>37.260858330991255</v>
          </cell>
          <cell r="FD41">
            <v>35.604661233610756</v>
          </cell>
          <cell r="FE41">
            <v>33.533230161876844</v>
          </cell>
          <cell r="FF41">
            <v>51.303629369062158</v>
          </cell>
          <cell r="FG41">
            <v>52.916061736075982</v>
          </cell>
          <cell r="FH41">
            <v>56.98764687091942</v>
          </cell>
          <cell r="FI41">
            <v>66.687891755524419</v>
          </cell>
          <cell r="FJ41">
            <v>56.235270585319682</v>
          </cell>
          <cell r="FK41">
            <v>57.881927774894748</v>
          </cell>
          <cell r="FL41">
            <v>46.9848422847489</v>
          </cell>
          <cell r="FM41">
            <v>38.984882439479826</v>
          </cell>
          <cell r="FN41">
            <v>32.900237761088924</v>
          </cell>
          <cell r="FO41">
            <v>29.81028670511483</v>
          </cell>
          <cell r="FP41">
            <v>27.705516864196959</v>
          </cell>
          <cell r="FQ41">
            <v>32.495420621502475</v>
          </cell>
          <cell r="FR41">
            <v>42.246521087331168</v>
          </cell>
          <cell r="FS41">
            <v>56.871157685285539</v>
          </cell>
          <cell r="FT41">
            <v>61.208794776935591</v>
          </cell>
          <cell r="FU41">
            <v>70.012077002653172</v>
          </cell>
          <cell r="FV41">
            <v>71.480765969045947</v>
          </cell>
          <cell r="FW41">
            <v>71.937271432047154</v>
          </cell>
          <cell r="FX41">
            <v>46.692693005650895</v>
          </cell>
          <cell r="FY41">
            <v>53.102108580250345</v>
          </cell>
          <cell r="FZ41">
            <v>51.008886584358152</v>
          </cell>
          <cell r="GA41">
            <v>44.397383078107339</v>
          </cell>
          <cell r="GB41">
            <v>51.830287655803119</v>
          </cell>
          <cell r="GC41">
            <v>61.87015161404107</v>
          </cell>
          <cell r="GD41">
            <v>90.73933088340533</v>
          </cell>
          <cell r="GE41">
            <v>84.866887508151308</v>
          </cell>
          <cell r="GF41">
            <v>85.229222814101576</v>
          </cell>
          <cell r="GG41">
            <v>108.14105131295089</v>
          </cell>
          <cell r="GH41">
            <v>86.999969842719963</v>
          </cell>
          <cell r="GI41">
            <v>80.229284254359015</v>
          </cell>
          <cell r="GJ41">
            <v>56.202845688714611</v>
          </cell>
          <cell r="GK41">
            <v>41.803666879203604</v>
          </cell>
          <cell r="GL41">
            <v>34.371200654223358</v>
          </cell>
          <cell r="GM41">
            <v>49.077518541555008</v>
          </cell>
          <cell r="GN41">
            <v>67.436222536757697</v>
          </cell>
          <cell r="GO41">
            <v>94.796092854650723</v>
          </cell>
          <cell r="GP41">
            <v>171.88159358881256</v>
          </cell>
          <cell r="GQ41">
            <v>209.49404616226087</v>
          </cell>
          <cell r="GR41">
            <v>244.49034221093916</v>
          </cell>
          <cell r="GS41">
            <v>290.69662233533938</v>
          </cell>
          <cell r="GT41">
            <v>289.68560942937137</v>
          </cell>
          <cell r="GU41">
            <v>297.54893671349674</v>
          </cell>
          <cell r="GV41">
            <v>243.82634395548274</v>
          </cell>
          <cell r="GW41">
            <v>246.96842707692178</v>
          </cell>
        </row>
        <row r="48">
          <cell r="C48">
            <v>31</v>
          </cell>
          <cell r="D48">
            <v>28</v>
          </cell>
          <cell r="E48">
            <v>31</v>
          </cell>
          <cell r="F48">
            <v>30</v>
          </cell>
          <cell r="G48">
            <v>31</v>
          </cell>
          <cell r="H48">
            <v>30</v>
          </cell>
          <cell r="I48">
            <v>31</v>
          </cell>
          <cell r="J48">
            <v>31</v>
          </cell>
          <cell r="K48">
            <v>30</v>
          </cell>
          <cell r="L48">
            <v>31</v>
          </cell>
          <cell r="M48">
            <v>30</v>
          </cell>
          <cell r="N48">
            <v>31</v>
          </cell>
          <cell r="O48">
            <v>31</v>
          </cell>
          <cell r="P48">
            <v>28</v>
          </cell>
          <cell r="Q48">
            <v>31</v>
          </cell>
          <cell r="R48">
            <v>30</v>
          </cell>
          <cell r="S48">
            <v>31</v>
          </cell>
          <cell r="T48">
            <v>30</v>
          </cell>
          <cell r="U48">
            <v>31</v>
          </cell>
          <cell r="V48">
            <v>31</v>
          </cell>
          <cell r="W48">
            <v>30</v>
          </cell>
          <cell r="X48">
            <v>31</v>
          </cell>
          <cell r="Y48">
            <v>30</v>
          </cell>
          <cell r="Z48">
            <v>31</v>
          </cell>
          <cell r="AA48">
            <v>31</v>
          </cell>
          <cell r="AB48">
            <v>28</v>
          </cell>
          <cell r="AC48">
            <v>31</v>
          </cell>
          <cell r="AD48">
            <v>30</v>
          </cell>
          <cell r="AE48">
            <v>31</v>
          </cell>
          <cell r="AF48">
            <v>30</v>
          </cell>
          <cell r="AG48">
            <v>31</v>
          </cell>
          <cell r="AH48">
            <v>31</v>
          </cell>
          <cell r="AI48">
            <v>30</v>
          </cell>
          <cell r="AJ48">
            <v>31</v>
          </cell>
          <cell r="AK48">
            <v>30</v>
          </cell>
          <cell r="AL48">
            <v>31</v>
          </cell>
          <cell r="AM48">
            <v>31</v>
          </cell>
          <cell r="AN48">
            <v>29</v>
          </cell>
          <cell r="AO48">
            <v>31</v>
          </cell>
          <cell r="AP48">
            <v>30</v>
          </cell>
          <cell r="AQ48">
            <v>31</v>
          </cell>
          <cell r="AR48">
            <v>30</v>
          </cell>
          <cell r="AS48">
            <v>31</v>
          </cell>
          <cell r="AT48">
            <v>31</v>
          </cell>
          <cell r="AU48">
            <v>30</v>
          </cell>
          <cell r="AV48">
            <v>31</v>
          </cell>
          <cell r="AW48">
            <v>30</v>
          </cell>
          <cell r="AX48">
            <v>31</v>
          </cell>
          <cell r="AY48">
            <v>31</v>
          </cell>
          <cell r="AZ48">
            <v>28</v>
          </cell>
          <cell r="BA48">
            <v>31</v>
          </cell>
          <cell r="BB48">
            <v>30</v>
          </cell>
          <cell r="BC48">
            <v>31</v>
          </cell>
          <cell r="BD48">
            <v>30</v>
          </cell>
          <cell r="BE48">
            <v>31</v>
          </cell>
          <cell r="BF48">
            <v>31</v>
          </cell>
          <cell r="BG48">
            <v>30</v>
          </cell>
          <cell r="BH48">
            <v>31</v>
          </cell>
          <cell r="BI48">
            <v>30</v>
          </cell>
          <cell r="BJ48">
            <v>31</v>
          </cell>
          <cell r="BK48">
            <v>31</v>
          </cell>
          <cell r="BL48">
            <v>28</v>
          </cell>
          <cell r="BM48">
            <v>31</v>
          </cell>
          <cell r="BN48">
            <v>30</v>
          </cell>
          <cell r="BO48">
            <v>31</v>
          </cell>
          <cell r="BP48">
            <v>30</v>
          </cell>
          <cell r="BQ48">
            <v>31</v>
          </cell>
          <cell r="BR48">
            <v>31</v>
          </cell>
          <cell r="BS48">
            <v>30</v>
          </cell>
          <cell r="BT48">
            <v>31</v>
          </cell>
          <cell r="BU48">
            <v>30</v>
          </cell>
          <cell r="BV48">
            <v>31</v>
          </cell>
          <cell r="BW48">
            <v>31</v>
          </cell>
          <cell r="BX48">
            <v>28</v>
          </cell>
          <cell r="BY48">
            <v>31</v>
          </cell>
          <cell r="BZ48">
            <v>30</v>
          </cell>
          <cell r="CA48">
            <v>31</v>
          </cell>
          <cell r="CB48">
            <v>30</v>
          </cell>
          <cell r="CC48">
            <v>31</v>
          </cell>
          <cell r="CD48">
            <v>31</v>
          </cell>
          <cell r="CE48">
            <v>30</v>
          </cell>
          <cell r="CF48">
            <v>31</v>
          </cell>
          <cell r="CG48">
            <v>30</v>
          </cell>
          <cell r="CH48">
            <v>31</v>
          </cell>
          <cell r="CI48">
            <v>31</v>
          </cell>
          <cell r="CJ48">
            <v>29</v>
          </cell>
          <cell r="CK48">
            <v>31</v>
          </cell>
          <cell r="CL48">
            <v>30</v>
          </cell>
          <cell r="CM48">
            <v>31</v>
          </cell>
          <cell r="CN48">
            <v>30</v>
          </cell>
          <cell r="CO48">
            <v>31</v>
          </cell>
          <cell r="CP48">
            <v>31</v>
          </cell>
          <cell r="CQ48">
            <v>30</v>
          </cell>
          <cell r="CR48">
            <v>31</v>
          </cell>
          <cell r="CS48">
            <v>30</v>
          </cell>
          <cell r="CT48">
            <v>31</v>
          </cell>
          <cell r="CU48">
            <v>31</v>
          </cell>
          <cell r="CV48">
            <v>28</v>
          </cell>
          <cell r="CW48">
            <v>31</v>
          </cell>
          <cell r="CX48">
            <v>30</v>
          </cell>
          <cell r="CY48">
            <v>31</v>
          </cell>
          <cell r="CZ48">
            <v>30</v>
          </cell>
          <cell r="DA48">
            <v>31</v>
          </cell>
          <cell r="DB48">
            <v>31</v>
          </cell>
          <cell r="DC48">
            <v>30</v>
          </cell>
          <cell r="DD48">
            <v>31</v>
          </cell>
          <cell r="DE48">
            <v>30</v>
          </cell>
          <cell r="DF48">
            <v>31</v>
          </cell>
          <cell r="DG48">
            <v>31</v>
          </cell>
          <cell r="DH48">
            <v>28</v>
          </cell>
          <cell r="DI48">
            <v>31</v>
          </cell>
          <cell r="DJ48">
            <v>30</v>
          </cell>
          <cell r="DK48">
            <v>31</v>
          </cell>
          <cell r="DL48">
            <v>30</v>
          </cell>
          <cell r="DM48">
            <v>31</v>
          </cell>
          <cell r="DN48">
            <v>31</v>
          </cell>
          <cell r="DO48">
            <v>30</v>
          </cell>
          <cell r="DP48">
            <v>31</v>
          </cell>
          <cell r="DQ48">
            <v>30</v>
          </cell>
          <cell r="DR48">
            <v>31</v>
          </cell>
          <cell r="DS48">
            <v>31</v>
          </cell>
          <cell r="DT48">
            <v>28</v>
          </cell>
          <cell r="DU48">
            <v>31</v>
          </cell>
          <cell r="DV48">
            <v>30</v>
          </cell>
          <cell r="DW48">
            <v>31</v>
          </cell>
          <cell r="DX48">
            <v>30</v>
          </cell>
          <cell r="DY48">
            <v>31</v>
          </cell>
          <cell r="DZ48">
            <v>31</v>
          </cell>
          <cell r="EA48">
            <v>30</v>
          </cell>
          <cell r="EB48">
            <v>31</v>
          </cell>
          <cell r="EC48">
            <v>30</v>
          </cell>
          <cell r="ED48">
            <v>31</v>
          </cell>
          <cell r="EE48">
            <v>31</v>
          </cell>
          <cell r="EF48">
            <v>29</v>
          </cell>
          <cell r="EG48">
            <v>31</v>
          </cell>
          <cell r="EH48">
            <v>30</v>
          </cell>
          <cell r="EI48">
            <v>31</v>
          </cell>
          <cell r="EJ48">
            <v>30</v>
          </cell>
          <cell r="EK48">
            <v>31</v>
          </cell>
          <cell r="EL48">
            <v>31</v>
          </cell>
          <cell r="EM48">
            <v>30</v>
          </cell>
          <cell r="EN48">
            <v>31</v>
          </cell>
          <cell r="EO48">
            <v>30</v>
          </cell>
          <cell r="EP48">
            <v>31</v>
          </cell>
          <cell r="EQ48">
            <v>31</v>
          </cell>
          <cell r="ER48">
            <v>28</v>
          </cell>
          <cell r="ES48">
            <v>31</v>
          </cell>
          <cell r="ET48">
            <v>30</v>
          </cell>
          <cell r="EU48">
            <v>31</v>
          </cell>
          <cell r="EV48">
            <v>30</v>
          </cell>
          <cell r="EW48">
            <v>31</v>
          </cell>
          <cell r="EX48">
            <v>31</v>
          </cell>
          <cell r="EY48">
            <v>30</v>
          </cell>
          <cell r="EZ48">
            <v>31</v>
          </cell>
          <cell r="FA48">
            <v>30</v>
          </cell>
          <cell r="FB48">
            <v>31</v>
          </cell>
          <cell r="FC48">
            <v>31</v>
          </cell>
          <cell r="FD48">
            <v>28</v>
          </cell>
          <cell r="FE48">
            <v>31</v>
          </cell>
          <cell r="FF48">
            <v>30</v>
          </cell>
          <cell r="FG48">
            <v>31</v>
          </cell>
          <cell r="FH48">
            <v>30</v>
          </cell>
          <cell r="FI48">
            <v>31</v>
          </cell>
          <cell r="FJ48">
            <v>31</v>
          </cell>
          <cell r="FK48">
            <v>30</v>
          </cell>
          <cell r="FL48">
            <v>31</v>
          </cell>
          <cell r="FM48">
            <v>30</v>
          </cell>
          <cell r="FN48">
            <v>31</v>
          </cell>
          <cell r="FO48">
            <v>31</v>
          </cell>
          <cell r="FP48">
            <v>28</v>
          </cell>
          <cell r="FQ48">
            <v>31</v>
          </cell>
          <cell r="FR48">
            <v>30</v>
          </cell>
          <cell r="FS48">
            <v>31</v>
          </cell>
          <cell r="FT48">
            <v>30</v>
          </cell>
          <cell r="FU48">
            <v>31</v>
          </cell>
          <cell r="FV48">
            <v>31</v>
          </cell>
          <cell r="FW48">
            <v>30</v>
          </cell>
          <cell r="FX48">
            <v>31</v>
          </cell>
          <cell r="FY48">
            <v>30</v>
          </cell>
          <cell r="FZ48">
            <v>31</v>
          </cell>
          <cell r="GA48">
            <v>31</v>
          </cell>
          <cell r="GB48">
            <v>29</v>
          </cell>
          <cell r="GC48">
            <v>31</v>
          </cell>
          <cell r="GD48">
            <v>30</v>
          </cell>
          <cell r="GE48">
            <v>31</v>
          </cell>
          <cell r="GF48">
            <v>30</v>
          </cell>
          <cell r="GG48">
            <v>31</v>
          </cell>
          <cell r="GH48">
            <v>31</v>
          </cell>
          <cell r="GI48">
            <v>30</v>
          </cell>
          <cell r="GJ48">
            <v>31</v>
          </cell>
          <cell r="GK48">
            <v>30</v>
          </cell>
          <cell r="GL48">
            <v>31</v>
          </cell>
          <cell r="GM48">
            <v>31</v>
          </cell>
          <cell r="GN48">
            <v>28</v>
          </cell>
          <cell r="GO48">
            <v>31</v>
          </cell>
          <cell r="GP48">
            <v>30</v>
          </cell>
          <cell r="GQ48">
            <v>31</v>
          </cell>
          <cell r="GR48">
            <v>30</v>
          </cell>
          <cell r="GS48">
            <v>31</v>
          </cell>
          <cell r="GT48">
            <v>31</v>
          </cell>
          <cell r="GU48">
            <v>30</v>
          </cell>
          <cell r="GV48">
            <v>31</v>
          </cell>
          <cell r="GW48">
            <v>30</v>
          </cell>
        </row>
      </sheetData>
      <sheetData sheetId="6">
        <row r="3">
          <cell r="C3">
            <v>38367</v>
          </cell>
          <cell r="D3">
            <v>38398</v>
          </cell>
          <cell r="E3">
            <v>38426</v>
          </cell>
          <cell r="F3">
            <v>38457</v>
          </cell>
          <cell r="G3">
            <v>38487</v>
          </cell>
          <cell r="H3">
            <v>38518</v>
          </cell>
          <cell r="I3">
            <v>38548</v>
          </cell>
          <cell r="J3">
            <v>38579</v>
          </cell>
          <cell r="K3">
            <v>38610</v>
          </cell>
          <cell r="L3">
            <v>38640</v>
          </cell>
          <cell r="M3">
            <v>38671</v>
          </cell>
          <cell r="N3">
            <v>38701</v>
          </cell>
          <cell r="O3">
            <v>38732</v>
          </cell>
          <cell r="P3">
            <v>38763</v>
          </cell>
          <cell r="Q3">
            <v>38791</v>
          </cell>
          <cell r="R3">
            <v>38822</v>
          </cell>
          <cell r="S3">
            <v>38852</v>
          </cell>
          <cell r="T3">
            <v>38883</v>
          </cell>
          <cell r="U3">
            <v>38913</v>
          </cell>
          <cell r="V3">
            <v>38944</v>
          </cell>
          <cell r="W3">
            <v>38975</v>
          </cell>
          <cell r="X3">
            <v>39005</v>
          </cell>
          <cell r="Y3">
            <v>39036</v>
          </cell>
          <cell r="Z3">
            <v>39066</v>
          </cell>
          <cell r="AA3">
            <v>39097</v>
          </cell>
          <cell r="AB3">
            <v>39128</v>
          </cell>
          <cell r="AC3">
            <v>39156</v>
          </cell>
          <cell r="AD3">
            <v>39187</v>
          </cell>
          <cell r="AE3">
            <v>39217</v>
          </cell>
          <cell r="AF3">
            <v>39248</v>
          </cell>
          <cell r="AG3">
            <v>39278</v>
          </cell>
          <cell r="AH3">
            <v>39309</v>
          </cell>
          <cell r="AI3">
            <v>39340</v>
          </cell>
          <cell r="AJ3">
            <v>39370</v>
          </cell>
          <cell r="AK3">
            <v>39401</v>
          </cell>
          <cell r="AL3">
            <v>39431</v>
          </cell>
          <cell r="AM3">
            <v>39462</v>
          </cell>
          <cell r="AN3">
            <v>39493</v>
          </cell>
          <cell r="AO3">
            <v>39522</v>
          </cell>
          <cell r="AP3">
            <v>39553</v>
          </cell>
          <cell r="AQ3">
            <v>39583</v>
          </cell>
          <cell r="AR3">
            <v>39614</v>
          </cell>
          <cell r="AS3">
            <v>39644</v>
          </cell>
          <cell r="AT3">
            <v>39675</v>
          </cell>
          <cell r="AU3">
            <v>39706</v>
          </cell>
          <cell r="AV3">
            <v>39736</v>
          </cell>
          <cell r="AW3">
            <v>39767</v>
          </cell>
          <cell r="AX3">
            <v>39797</v>
          </cell>
          <cell r="AY3">
            <v>39828</v>
          </cell>
          <cell r="AZ3">
            <v>39859</v>
          </cell>
          <cell r="BA3">
            <v>39887</v>
          </cell>
          <cell r="BB3">
            <v>39918</v>
          </cell>
          <cell r="BC3">
            <v>39948</v>
          </cell>
          <cell r="BD3">
            <v>39979</v>
          </cell>
          <cell r="BE3">
            <v>40009</v>
          </cell>
          <cell r="BF3">
            <v>40040</v>
          </cell>
          <cell r="BG3">
            <v>40071</v>
          </cell>
          <cell r="BH3">
            <v>40101</v>
          </cell>
          <cell r="BI3">
            <v>40132</v>
          </cell>
          <cell r="BJ3">
            <v>40162</v>
          </cell>
          <cell r="BK3">
            <v>40193</v>
          </cell>
          <cell r="BL3">
            <v>40224</v>
          </cell>
          <cell r="BM3">
            <v>40252</v>
          </cell>
          <cell r="BN3">
            <v>40283</v>
          </cell>
          <cell r="BO3">
            <v>40313</v>
          </cell>
          <cell r="BP3">
            <v>40344</v>
          </cell>
          <cell r="BQ3">
            <v>40374</v>
          </cell>
          <cell r="BR3">
            <v>40405</v>
          </cell>
          <cell r="BS3">
            <v>40436</v>
          </cell>
          <cell r="BT3">
            <v>40466</v>
          </cell>
          <cell r="BU3">
            <v>40497</v>
          </cell>
          <cell r="BV3">
            <v>40527</v>
          </cell>
          <cell r="BW3">
            <v>40558</v>
          </cell>
          <cell r="BX3">
            <v>40589</v>
          </cell>
          <cell r="BY3">
            <v>40617</v>
          </cell>
          <cell r="BZ3">
            <v>40648</v>
          </cell>
          <cell r="CA3">
            <v>40678</v>
          </cell>
          <cell r="CB3">
            <v>40709</v>
          </cell>
          <cell r="CC3">
            <v>40739</v>
          </cell>
          <cell r="CD3">
            <v>40770</v>
          </cell>
          <cell r="CE3">
            <v>40801</v>
          </cell>
          <cell r="CF3">
            <v>40831</v>
          </cell>
          <cell r="CG3">
            <v>40862</v>
          </cell>
          <cell r="CH3">
            <v>40892</v>
          </cell>
          <cell r="CI3">
            <v>40923</v>
          </cell>
          <cell r="CJ3">
            <v>40954</v>
          </cell>
          <cell r="CK3">
            <v>40983</v>
          </cell>
          <cell r="CL3">
            <v>41014</v>
          </cell>
          <cell r="CM3">
            <v>41044</v>
          </cell>
          <cell r="CN3">
            <v>41075</v>
          </cell>
          <cell r="CO3">
            <v>41105</v>
          </cell>
          <cell r="CP3">
            <v>41136</v>
          </cell>
          <cell r="CQ3">
            <v>41167</v>
          </cell>
          <cell r="CR3">
            <v>41197</v>
          </cell>
          <cell r="CS3">
            <v>41228</v>
          </cell>
          <cell r="CT3">
            <v>41258</v>
          </cell>
          <cell r="CU3">
            <v>41289</v>
          </cell>
          <cell r="CV3">
            <v>41320</v>
          </cell>
          <cell r="CW3">
            <v>41348</v>
          </cell>
          <cell r="CX3">
            <v>41379</v>
          </cell>
          <cell r="CY3">
            <v>41409</v>
          </cell>
          <cell r="CZ3">
            <v>41440</v>
          </cell>
          <cell r="DA3">
            <v>41470</v>
          </cell>
          <cell r="DB3">
            <v>41501</v>
          </cell>
          <cell r="DC3">
            <v>41532</v>
          </cell>
          <cell r="DD3">
            <v>41562</v>
          </cell>
          <cell r="DE3">
            <v>41593</v>
          </cell>
          <cell r="DF3">
            <v>41623</v>
          </cell>
          <cell r="DG3">
            <v>41654</v>
          </cell>
          <cell r="DH3">
            <v>41685</v>
          </cell>
          <cell r="DI3">
            <v>41713</v>
          </cell>
          <cell r="DJ3">
            <v>41744</v>
          </cell>
          <cell r="DK3">
            <v>41774</v>
          </cell>
          <cell r="DL3">
            <v>41805</v>
          </cell>
          <cell r="DM3">
            <v>41835</v>
          </cell>
          <cell r="DN3">
            <v>41866</v>
          </cell>
          <cell r="DO3">
            <v>41897</v>
          </cell>
          <cell r="DP3">
            <v>41927</v>
          </cell>
          <cell r="DQ3">
            <v>41958</v>
          </cell>
          <cell r="DR3">
            <v>41988</v>
          </cell>
          <cell r="DS3">
            <v>42019</v>
          </cell>
          <cell r="DT3">
            <v>42050</v>
          </cell>
          <cell r="DU3">
            <v>42078</v>
          </cell>
          <cell r="DV3">
            <v>42109</v>
          </cell>
          <cell r="DW3">
            <v>42139</v>
          </cell>
          <cell r="DX3">
            <v>42170</v>
          </cell>
          <cell r="DY3">
            <v>42200</v>
          </cell>
          <cell r="DZ3">
            <v>42231</v>
          </cell>
          <cell r="EA3">
            <v>42262</v>
          </cell>
          <cell r="EB3">
            <v>42292</v>
          </cell>
          <cell r="EC3">
            <v>42323</v>
          </cell>
          <cell r="ED3">
            <v>42353</v>
          </cell>
          <cell r="EE3">
            <v>42384</v>
          </cell>
          <cell r="EF3">
            <v>42415</v>
          </cell>
          <cell r="EG3">
            <v>42444</v>
          </cell>
          <cell r="EH3">
            <v>42475</v>
          </cell>
          <cell r="EI3">
            <v>42505</v>
          </cell>
          <cell r="EJ3">
            <v>42536</v>
          </cell>
          <cell r="EK3">
            <v>42566</v>
          </cell>
          <cell r="EL3">
            <v>42597</v>
          </cell>
          <cell r="EM3">
            <v>42628</v>
          </cell>
          <cell r="EN3">
            <v>42658</v>
          </cell>
          <cell r="EO3">
            <v>42689</v>
          </cell>
          <cell r="EP3">
            <v>42719</v>
          </cell>
          <cell r="EQ3">
            <v>42750</v>
          </cell>
          <cell r="ER3">
            <v>42781</v>
          </cell>
          <cell r="ES3">
            <v>42809</v>
          </cell>
          <cell r="ET3">
            <v>42840</v>
          </cell>
          <cell r="EU3">
            <v>42870</v>
          </cell>
          <cell r="EV3">
            <v>42901</v>
          </cell>
          <cell r="EW3">
            <v>42931</v>
          </cell>
          <cell r="EX3">
            <v>42962</v>
          </cell>
          <cell r="EY3">
            <v>42993</v>
          </cell>
          <cell r="EZ3">
            <v>43023</v>
          </cell>
          <cell r="FA3">
            <v>43054</v>
          </cell>
          <cell r="FB3">
            <v>43084</v>
          </cell>
          <cell r="FC3">
            <v>43115</v>
          </cell>
          <cell r="FD3">
            <v>43146</v>
          </cell>
          <cell r="FE3">
            <v>43174</v>
          </cell>
          <cell r="FF3">
            <v>43205</v>
          </cell>
          <cell r="FG3">
            <v>43235</v>
          </cell>
          <cell r="FH3">
            <v>43266</v>
          </cell>
          <cell r="FI3">
            <v>43296</v>
          </cell>
          <cell r="FJ3">
            <v>43327</v>
          </cell>
          <cell r="FK3">
            <v>43358</v>
          </cell>
          <cell r="FL3">
            <v>43388</v>
          </cell>
          <cell r="FM3">
            <v>43419</v>
          </cell>
          <cell r="FN3">
            <v>43449</v>
          </cell>
          <cell r="FO3">
            <v>43480</v>
          </cell>
          <cell r="FP3">
            <v>43511</v>
          </cell>
          <cell r="FQ3">
            <v>43539</v>
          </cell>
          <cell r="FR3">
            <v>43570</v>
          </cell>
          <cell r="FS3">
            <v>43600</v>
          </cell>
          <cell r="FT3">
            <v>43631</v>
          </cell>
          <cell r="FU3">
            <v>43661</v>
          </cell>
          <cell r="FV3">
            <v>43692</v>
          </cell>
          <cell r="FW3">
            <v>43723</v>
          </cell>
          <cell r="FX3">
            <v>43753</v>
          </cell>
          <cell r="FY3">
            <v>43784</v>
          </cell>
          <cell r="FZ3">
            <v>43814</v>
          </cell>
          <cell r="GA3">
            <v>43845</v>
          </cell>
          <cell r="GB3">
            <v>43876</v>
          </cell>
          <cell r="GC3">
            <v>43905</v>
          </cell>
          <cell r="GD3">
            <v>43936</v>
          </cell>
          <cell r="GE3">
            <v>43966</v>
          </cell>
          <cell r="GF3">
            <v>43997</v>
          </cell>
          <cell r="GG3">
            <v>44027</v>
          </cell>
          <cell r="GH3">
            <v>44058</v>
          </cell>
          <cell r="GI3">
            <v>44089</v>
          </cell>
          <cell r="GJ3">
            <v>44119</v>
          </cell>
          <cell r="GK3">
            <v>44150</v>
          </cell>
          <cell r="GL3">
            <v>44180</v>
          </cell>
          <cell r="GM3">
            <v>44211</v>
          </cell>
          <cell r="GN3">
            <v>44242</v>
          </cell>
          <cell r="GO3">
            <v>44270</v>
          </cell>
          <cell r="GP3">
            <v>44301</v>
          </cell>
          <cell r="GQ3">
            <v>44331</v>
          </cell>
          <cell r="GR3">
            <v>44362</v>
          </cell>
          <cell r="GS3">
            <v>44392</v>
          </cell>
          <cell r="GT3">
            <v>44423</v>
          </cell>
          <cell r="GU3">
            <v>44454</v>
          </cell>
          <cell r="GV3">
            <v>44484</v>
          </cell>
          <cell r="GW3">
            <v>44515</v>
          </cell>
        </row>
        <row r="9">
          <cell r="C9">
            <v>100885.85817589573</v>
          </cell>
          <cell r="D9">
            <v>98474.567853315093</v>
          </cell>
          <cell r="E9">
            <v>93982.632369444123</v>
          </cell>
          <cell r="F9">
            <v>97524.567853315093</v>
          </cell>
          <cell r="G9">
            <v>92821.342046863472</v>
          </cell>
          <cell r="H9">
            <v>98591.234519981765</v>
          </cell>
          <cell r="I9">
            <v>91143.92269202476</v>
          </cell>
          <cell r="J9">
            <v>93885.858175895744</v>
          </cell>
          <cell r="K9">
            <v>97557.901186648436</v>
          </cell>
          <cell r="L9">
            <v>91853.600111379608</v>
          </cell>
          <cell r="M9">
            <v>97591.23451998175</v>
          </cell>
          <cell r="N9">
            <v>99401.987208153805</v>
          </cell>
          <cell r="O9">
            <v>88250.571605492558</v>
          </cell>
          <cell r="P9">
            <v>92389.972527151549</v>
          </cell>
          <cell r="Q9">
            <v>94089.281282911907</v>
          </cell>
          <cell r="R9">
            <v>89782.829670008679</v>
          </cell>
          <cell r="S9">
            <v>92637.668379686089</v>
          </cell>
          <cell r="T9">
            <v>93816.163003342022</v>
          </cell>
          <cell r="U9">
            <v>89798.958702266755</v>
          </cell>
          <cell r="V9">
            <v>89798.958702266755</v>
          </cell>
          <cell r="W9">
            <v>84382.829670008679</v>
          </cell>
          <cell r="X9">
            <v>81702.184508718346</v>
          </cell>
          <cell r="Y9">
            <v>84716.163003342022</v>
          </cell>
          <cell r="Z9">
            <v>95734.442573234497</v>
          </cell>
          <cell r="AA9">
            <v>87836.276673683198</v>
          </cell>
          <cell r="AB9">
            <v>79382.359622991964</v>
          </cell>
          <cell r="AC9">
            <v>84868.534738199334</v>
          </cell>
          <cell r="AD9">
            <v>84706.169146801491</v>
          </cell>
          <cell r="AE9">
            <v>92739.502480134819</v>
          </cell>
          <cell r="AF9">
            <v>91139.502480134819</v>
          </cell>
          <cell r="AG9">
            <v>90094.341189812243</v>
          </cell>
          <cell r="AH9">
            <v>90997.566996263849</v>
          </cell>
          <cell r="AI9">
            <v>87506.169146801476</v>
          </cell>
          <cell r="AJ9">
            <v>90255.63151239288</v>
          </cell>
          <cell r="AK9">
            <v>86572.835813468148</v>
          </cell>
          <cell r="AL9">
            <v>93513.69602852191</v>
          </cell>
          <cell r="AM9">
            <v>92386.32784205291</v>
          </cell>
          <cell r="AN9">
            <v>81869.086462742562</v>
          </cell>
          <cell r="AO9">
            <v>82708.908487214212</v>
          </cell>
          <cell r="AP9">
            <v>76652.994508719567</v>
          </cell>
          <cell r="AQ9">
            <v>86870.198809794834</v>
          </cell>
          <cell r="AR9">
            <v>86286.327842052895</v>
          </cell>
          <cell r="AS9">
            <v>84192.779454956137</v>
          </cell>
          <cell r="AT9">
            <v>87321.811713020652</v>
          </cell>
          <cell r="AU9">
            <v>84786.32784205291</v>
          </cell>
          <cell r="AV9">
            <v>83837.940745278713</v>
          </cell>
          <cell r="AW9">
            <v>88319.661175386253</v>
          </cell>
          <cell r="AX9">
            <v>78708.908487214198</v>
          </cell>
          <cell r="AY9">
            <v>76269.125427467545</v>
          </cell>
          <cell r="AZ9">
            <v>77950.001003504425</v>
          </cell>
          <cell r="BA9">
            <v>83075.577040370772</v>
          </cell>
          <cell r="BB9">
            <v>77180.953384456807</v>
          </cell>
          <cell r="BC9">
            <v>74720.738330693363</v>
          </cell>
          <cell r="BD9">
            <v>76247.620051123464</v>
          </cell>
          <cell r="BE9">
            <v>69494.931879080454</v>
          </cell>
          <cell r="BF9">
            <v>74817.512524241742</v>
          </cell>
          <cell r="BG9">
            <v>78880.953384456807</v>
          </cell>
          <cell r="BH9">
            <v>80527.18994359659</v>
          </cell>
          <cell r="BI9">
            <v>73614.286717790135</v>
          </cell>
          <cell r="BJ9">
            <v>72043.31897585465</v>
          </cell>
          <cell r="BK9">
            <v>75245.506579060137</v>
          </cell>
          <cell r="BL9">
            <v>81015.091832516366</v>
          </cell>
          <cell r="BM9">
            <v>81697.119482285954</v>
          </cell>
          <cell r="BN9">
            <v>83796.044213468747</v>
          </cell>
          <cell r="BO9">
            <v>75503.571095189167</v>
          </cell>
          <cell r="BP9">
            <v>77429.377546802076</v>
          </cell>
          <cell r="BQ9">
            <v>75277.764643576273</v>
          </cell>
          <cell r="BR9">
            <v>72568.087224221439</v>
          </cell>
          <cell r="BS9">
            <v>78496.044213468747</v>
          </cell>
          <cell r="BT9">
            <v>78922.925933898863</v>
          </cell>
          <cell r="BU9">
            <v>75496.044213468733</v>
          </cell>
          <cell r="BV9">
            <v>78310.022708092394</v>
          </cell>
          <cell r="BW9">
            <v>87747.040864423543</v>
          </cell>
          <cell r="BX9">
            <v>91276.994781474234</v>
          </cell>
          <cell r="BY9">
            <v>92134.137638617089</v>
          </cell>
          <cell r="BZ9">
            <v>87034.137638617089</v>
          </cell>
          <cell r="CA9">
            <v>81359.944090229998</v>
          </cell>
          <cell r="CB9">
            <v>86667.470971950417</v>
          </cell>
          <cell r="CC9">
            <v>88230.911832165468</v>
          </cell>
          <cell r="CD9">
            <v>87037.36344506871</v>
          </cell>
          <cell r="CE9">
            <v>86334.137638617074</v>
          </cell>
          <cell r="CF9">
            <v>83908.331187004194</v>
          </cell>
          <cell r="CG9">
            <v>83300.80430528376</v>
          </cell>
          <cell r="CH9">
            <v>87940.589251520316</v>
          </cell>
          <cell r="CI9">
            <v>72897.305359993057</v>
          </cell>
          <cell r="CJ9">
            <v>74505.600290868635</v>
          </cell>
          <cell r="CK9">
            <v>73316.660198702739</v>
          </cell>
          <cell r="CL9">
            <v>72219.886005154345</v>
          </cell>
          <cell r="CM9">
            <v>75768.273101928542</v>
          </cell>
          <cell r="CN9">
            <v>79153.219338487688</v>
          </cell>
          <cell r="CO9">
            <v>78252.144069670481</v>
          </cell>
          <cell r="CP9">
            <v>79026.337618057587</v>
          </cell>
          <cell r="CQ9">
            <v>79586.552671821017</v>
          </cell>
          <cell r="CR9">
            <v>83477.950521283376</v>
          </cell>
          <cell r="CS9">
            <v>82519.886005154345</v>
          </cell>
          <cell r="CT9">
            <v>77542.466650315648</v>
          </cell>
          <cell r="CU9">
            <v>71270.525850640741</v>
          </cell>
          <cell r="CV9">
            <v>60483.659491193735</v>
          </cell>
          <cell r="CW9">
            <v>69012.46133451171</v>
          </cell>
          <cell r="CX9">
            <v>68514.61187214611</v>
          </cell>
          <cell r="CY9">
            <v>70173.751657092347</v>
          </cell>
          <cell r="CZ9">
            <v>74047.945205479453</v>
          </cell>
          <cell r="DA9">
            <v>72915.687140963317</v>
          </cell>
          <cell r="DB9">
            <v>75883.429076447195</v>
          </cell>
          <cell r="DC9">
            <v>75281.278538812781</v>
          </cell>
          <cell r="DD9">
            <v>76044.719399027847</v>
          </cell>
          <cell r="DE9">
            <v>69681.278538812781</v>
          </cell>
          <cell r="DF9">
            <v>70851.171011931059</v>
          </cell>
          <cell r="DG9">
            <v>77858.329650905871</v>
          </cell>
          <cell r="DH9">
            <v>74721.232876712325</v>
          </cell>
          <cell r="DI9">
            <v>74471.232876712325</v>
          </cell>
          <cell r="DJ9">
            <v>72471.232876712325</v>
          </cell>
          <cell r="DK9">
            <v>77116.394167034916</v>
          </cell>
          <cell r="DL9">
            <v>78204.566210045654</v>
          </cell>
          <cell r="DM9">
            <v>78503.490941228461</v>
          </cell>
          <cell r="DN9">
            <v>79826.071586389735</v>
          </cell>
          <cell r="DO9">
            <v>78137.899543378997</v>
          </cell>
          <cell r="DP9">
            <v>75148.652231551037</v>
          </cell>
          <cell r="DQ9">
            <v>73937.899543378997</v>
          </cell>
          <cell r="DR9">
            <v>80213.168360583295</v>
          </cell>
          <cell r="DS9">
            <v>72724.878479893945</v>
          </cell>
          <cell r="DT9">
            <v>67343.542074363984</v>
          </cell>
          <cell r="DU9">
            <v>71918.426866990718</v>
          </cell>
          <cell r="DV9">
            <v>72317.351598173511</v>
          </cell>
          <cell r="DW9">
            <v>69434.555899248793</v>
          </cell>
          <cell r="DX9">
            <v>68384.018264840182</v>
          </cell>
          <cell r="DY9">
            <v>71434.555899248779</v>
          </cell>
          <cell r="DZ9">
            <v>71628.104286345551</v>
          </cell>
          <cell r="EA9">
            <v>73184.018264840182</v>
          </cell>
          <cell r="EB9">
            <v>68208.749447635884</v>
          </cell>
          <cell r="EC9">
            <v>65784.018264840182</v>
          </cell>
          <cell r="ED9">
            <v>60692.620415377816</v>
          </cell>
          <cell r="EE9">
            <v>78023.243482103397</v>
          </cell>
          <cell r="EF9">
            <v>71516.013226263574</v>
          </cell>
          <cell r="EG9">
            <v>78120.01767565179</v>
          </cell>
          <cell r="EH9">
            <v>80711.415525114164</v>
          </cell>
          <cell r="EI9">
            <v>78765.178965974366</v>
          </cell>
          <cell r="EJ9">
            <v>80144.748858447492</v>
          </cell>
          <cell r="EK9">
            <v>80087.759611135669</v>
          </cell>
          <cell r="EL9">
            <v>94216.791869200184</v>
          </cell>
          <cell r="EM9">
            <v>90211.415525114149</v>
          </cell>
          <cell r="EN9">
            <v>97636.146707909851</v>
          </cell>
          <cell r="EO9">
            <v>96178.082191780821</v>
          </cell>
          <cell r="EP9">
            <v>95668.404772425987</v>
          </cell>
          <cell r="EQ9">
            <v>102924.79010163499</v>
          </cell>
          <cell r="ER9">
            <v>93101.653282947562</v>
          </cell>
          <cell r="ES9">
            <v>98086.080424215645</v>
          </cell>
          <cell r="ET9">
            <v>90060.273972602736</v>
          </cell>
          <cell r="EU9">
            <v>86666.725585505963</v>
          </cell>
          <cell r="EV9">
            <v>98060.273972602736</v>
          </cell>
          <cell r="EW9">
            <v>89569.951391957584</v>
          </cell>
          <cell r="EX9">
            <v>78679.753262674873</v>
          </cell>
          <cell r="EY9">
            <v>78586.203577101507</v>
          </cell>
          <cell r="EZ9">
            <v>84344.192418427789</v>
          </cell>
          <cell r="FA9">
            <v>84534.874549288026</v>
          </cell>
          <cell r="FB9">
            <v>83767.9131162095</v>
          </cell>
          <cell r="FC9">
            <v>89099.603272724693</v>
          </cell>
          <cell r="FD9">
            <v>80953.14171873586</v>
          </cell>
          <cell r="FE9">
            <v>80461.536855987026</v>
          </cell>
          <cell r="FF9">
            <v>76018.54504413149</v>
          </cell>
          <cell r="FG9">
            <v>67076.043176666557</v>
          </cell>
          <cell r="FH9">
            <v>79490.349355803191</v>
          </cell>
          <cell r="FI9">
            <v>81303.948854080591</v>
          </cell>
          <cell r="FJ9">
            <v>76445.285741685046</v>
          </cell>
          <cell r="FK9">
            <v>78559.262937832114</v>
          </cell>
          <cell r="FL9">
            <v>78722.628123244402</v>
          </cell>
          <cell r="FM9">
            <v>73741.267243351962</v>
          </cell>
          <cell r="FN9">
            <v>73694.735917800295</v>
          </cell>
          <cell r="FO9">
            <v>117755.41617006478</v>
          </cell>
          <cell r="FP9">
            <v>99140.460437274436</v>
          </cell>
          <cell r="FQ9">
            <v>93024.032629566267</v>
          </cell>
          <cell r="FR9">
            <v>75462.211591365034</v>
          </cell>
          <cell r="FS9">
            <v>62631.967763836743</v>
          </cell>
          <cell r="FT9">
            <v>82161.032680399061</v>
          </cell>
          <cell r="FU9">
            <v>77727.516996195962</v>
          </cell>
          <cell r="FV9">
            <v>82569.040488891143</v>
          </cell>
          <cell r="FW9">
            <v>79493.018602067066</v>
          </cell>
          <cell r="FX9">
            <v>95741.644029885094</v>
          </cell>
          <cell r="FY9">
            <v>99189.889670566132</v>
          </cell>
          <cell r="FZ9">
            <v>100143.73999415414</v>
          </cell>
          <cell r="GA9">
            <v>117818.95094355117</v>
          </cell>
          <cell r="GB9">
            <v>111336.05308011502</v>
          </cell>
          <cell r="GC9">
            <v>92493.646101085207</v>
          </cell>
          <cell r="GD9">
            <v>99755.831122606687</v>
          </cell>
          <cell r="GE9">
            <v>84081.817828152532</v>
          </cell>
          <cell r="GF9">
            <v>97434.035024761775</v>
          </cell>
          <cell r="GG9">
            <v>94813.94716539685</v>
          </cell>
          <cell r="GH9">
            <v>91547.812864201114</v>
          </cell>
          <cell r="GI9">
            <v>94854.89576869327</v>
          </cell>
          <cell r="GJ9">
            <v>109756.1171290129</v>
          </cell>
          <cell r="GK9">
            <v>90900.635545162164</v>
          </cell>
          <cell r="GL9">
            <v>89940.740380981704</v>
          </cell>
          <cell r="GM9">
            <v>97830.095088019414</v>
          </cell>
          <cell r="GN9">
            <v>87448.060757856059</v>
          </cell>
          <cell r="GO9">
            <v>78330.433391773433</v>
          </cell>
          <cell r="GP9">
            <v>73640.908398928863</v>
          </cell>
          <cell r="GQ9">
            <v>60375.576350246243</v>
          </cell>
          <cell r="GR9">
            <v>71887.971935076406</v>
          </cell>
          <cell r="GS9">
            <v>69728.418833115225</v>
          </cell>
          <cell r="GT9">
            <v>67015.090906693615</v>
          </cell>
          <cell r="GU9">
            <v>69714.844881976998</v>
          </cell>
          <cell r="GV9">
            <v>82197.949557670116</v>
          </cell>
          <cell r="GW9">
            <v>83198.416937929447</v>
          </cell>
        </row>
        <row r="14">
          <cell r="C14">
            <v>19023.732424156158</v>
          </cell>
          <cell r="D14">
            <v>9709.2162951238861</v>
          </cell>
          <cell r="E14">
            <v>6539.861456414219</v>
          </cell>
          <cell r="F14">
            <v>625.88296179057215</v>
          </cell>
          <cell r="G14">
            <v>-4202.0740274567506</v>
          </cell>
          <cell r="H14">
            <v>-12007.450371542771</v>
          </cell>
          <cell r="I14">
            <v>-9879.4933822954481</v>
          </cell>
          <cell r="J14">
            <v>-12782.719188747084</v>
          </cell>
          <cell r="K14">
            <v>-8907.4503715427709</v>
          </cell>
          <cell r="L14">
            <v>3249.5388757690671</v>
          </cell>
          <cell r="M14">
            <v>7025.8829617905722</v>
          </cell>
          <cell r="N14">
            <v>20991.474359640037</v>
          </cell>
          <cell r="O14">
            <v>19600.385674967809</v>
          </cell>
          <cell r="P14">
            <v>10841.169085106056</v>
          </cell>
          <cell r="Q14">
            <v>9632.643739483945</v>
          </cell>
          <cell r="R14">
            <v>1553.0738470108336</v>
          </cell>
          <cell r="S14">
            <v>-9302.8401314837974</v>
          </cell>
          <cell r="T14">
            <v>-20446.926152989181</v>
          </cell>
          <cell r="U14">
            <v>-23012.517550838631</v>
          </cell>
          <cell r="V14">
            <v>245.54696529039938</v>
          </cell>
          <cell r="W14">
            <v>-9880.2594863224949</v>
          </cell>
          <cell r="X14">
            <v>3213.2889007742779</v>
          </cell>
          <cell r="Y14">
            <v>6986.4071803441766</v>
          </cell>
          <cell r="Z14">
            <v>16471.353416903308</v>
          </cell>
          <cell r="AA14">
            <v>34707.649096227091</v>
          </cell>
          <cell r="AB14">
            <v>18760.644487932164</v>
          </cell>
          <cell r="AC14">
            <v>8868.9394188077567</v>
          </cell>
          <cell r="AD14">
            <v>-720.30789302020275</v>
          </cell>
          <cell r="AE14">
            <v>-6743.9638069986977</v>
          </cell>
          <cell r="AF14">
            <v>-10620.307893020217</v>
          </cell>
          <cell r="AG14">
            <v>-9969.770258611592</v>
          </cell>
          <cell r="AH14">
            <v>-11776.221871514834</v>
          </cell>
          <cell r="AI14">
            <v>-7053.6412263535458</v>
          </cell>
          <cell r="AJ14">
            <v>3643.1329671948479</v>
          </cell>
          <cell r="AK14">
            <v>8313.0254403131257</v>
          </cell>
          <cell r="AL14">
            <v>15804.423289775485</v>
          </cell>
          <cell r="AM14">
            <v>28501.523154793394</v>
          </cell>
          <cell r="AN14">
            <v>21816.317370588746</v>
          </cell>
          <cell r="AO14">
            <v>7662.8134773740312</v>
          </cell>
          <cell r="AP14">
            <v>1570.3403590944654</v>
          </cell>
          <cell r="AQ14">
            <v>-4724.2832968195289</v>
          </cell>
          <cell r="AR14">
            <v>-6262.9929742388631</v>
          </cell>
          <cell r="AS14">
            <v>-13079.122006496938</v>
          </cell>
          <cell r="AT14">
            <v>-14659.767167787257</v>
          </cell>
          <cell r="AU14">
            <v>-1129.6596409055346</v>
          </cell>
          <cell r="AV14">
            <v>-4885.5736194001656</v>
          </cell>
          <cell r="AW14">
            <v>1303.6736924278084</v>
          </cell>
          <cell r="AX14">
            <v>17437.007025761151</v>
          </cell>
          <cell r="AY14">
            <v>28235.115925577862</v>
          </cell>
          <cell r="AZ14">
            <v>14710.922377190771</v>
          </cell>
          <cell r="BA14">
            <v>9073.8256029972254</v>
          </cell>
          <cell r="BB14">
            <v>-1439.0776228092145</v>
          </cell>
          <cell r="BC14">
            <v>-7055.2066550672753</v>
          </cell>
          <cell r="BD14">
            <v>-7039.0776228092145</v>
          </cell>
          <cell r="BE14">
            <v>-11087.464719583419</v>
          </cell>
          <cell r="BF14">
            <v>-10668.109880873737</v>
          </cell>
          <cell r="BG14">
            <v>-7005.744289475886</v>
          </cell>
          <cell r="BH14">
            <v>-22.948590551168309</v>
          </cell>
          <cell r="BI14">
            <v>8194.2557105240994</v>
          </cell>
          <cell r="BJ14">
            <v>30654.470764287544</v>
          </cell>
          <cell r="BK14">
            <v>18585.019866827337</v>
          </cell>
          <cell r="BL14">
            <v>9598.8447516199521</v>
          </cell>
          <cell r="BM14">
            <v>10326.955350698307</v>
          </cell>
          <cell r="BN14">
            <v>1122.6542754294933</v>
          </cell>
          <cell r="BO14">
            <v>-4511.7543267210567</v>
          </cell>
          <cell r="BP14">
            <v>-8044.0123912371782</v>
          </cell>
          <cell r="BQ14">
            <v>-11189.173681559761</v>
          </cell>
          <cell r="BR14">
            <v>-7995.6252944629814</v>
          </cell>
          <cell r="BS14">
            <v>-7177.3457245705067</v>
          </cell>
          <cell r="BT14">
            <v>-3576.2704557532998</v>
          </cell>
          <cell r="BU14">
            <v>8522.6542754294933</v>
          </cell>
          <cell r="BV14">
            <v>28359.213415214443</v>
          </cell>
          <cell r="BW14">
            <v>15291.403488836993</v>
          </cell>
          <cell r="BX14">
            <v>15027.578604044364</v>
          </cell>
          <cell r="BY14">
            <v>8065.5970372240845</v>
          </cell>
          <cell r="BZ14">
            <v>-7346.2309197651921</v>
          </cell>
          <cell r="CA14">
            <v>872.04865012729715</v>
          </cell>
          <cell r="CB14">
            <v>-11446.230919765178</v>
          </cell>
          <cell r="CC14">
            <v>-11224.725543421082</v>
          </cell>
          <cell r="CD14">
            <v>-10611.822317614613</v>
          </cell>
          <cell r="CE14">
            <v>-8079.564253098506</v>
          </cell>
          <cell r="CF14">
            <v>-2450.5319950339763</v>
          </cell>
          <cell r="CG14">
            <v>10053.769080234837</v>
          </cell>
          <cell r="CH14">
            <v>19323.661553353115</v>
          </cell>
          <cell r="CI14">
            <v>24957.823622246084</v>
          </cell>
          <cell r="CJ14">
            <v>3282.7084148728172</v>
          </cell>
          <cell r="CK14">
            <v>5602.9849125686742</v>
          </cell>
          <cell r="CL14">
            <v>-7141.1011089367094</v>
          </cell>
          <cell r="CM14">
            <v>-7848.6279906571435</v>
          </cell>
          <cell r="CN14">
            <v>-10841.101108936709</v>
          </cell>
          <cell r="CO14">
            <v>-18364.757022915212</v>
          </cell>
          <cell r="CP14">
            <v>-2751.8537971087499</v>
          </cell>
          <cell r="CQ14">
            <v>-13707.767775603381</v>
          </cell>
          <cell r="CR14">
            <v>2506.2107190202805</v>
          </cell>
          <cell r="CS14">
            <v>6958.8988910632906</v>
          </cell>
          <cell r="CT14">
            <v>16957.823622246084</v>
          </cell>
          <cell r="CU14">
            <v>39941.016777995843</v>
          </cell>
          <cell r="CV14">
            <v>15606.915395507363</v>
          </cell>
          <cell r="CW14">
            <v>3650.6941973506764</v>
          </cell>
          <cell r="CX14">
            <v>-1074.0369854450255</v>
          </cell>
          <cell r="CY14">
            <v>-5478.3380607138242</v>
          </cell>
          <cell r="CZ14">
            <v>-10674.036985445025</v>
          </cell>
          <cell r="DA14">
            <v>-3962.2090284557635</v>
          </cell>
          <cell r="DB14">
            <v>-1929.950963939642</v>
          </cell>
          <cell r="DC14">
            <v>-9107.370318778354</v>
          </cell>
          <cell r="DD14">
            <v>2586.1780683184188</v>
          </cell>
          <cell r="DE14">
            <v>5459.2963478883175</v>
          </cell>
          <cell r="DF14">
            <v>30263.597423157131</v>
          </cell>
          <cell r="DG14">
            <v>21556.873432995606</v>
          </cell>
          <cell r="DH14">
            <v>12153.238282483566</v>
          </cell>
          <cell r="DI14">
            <v>12971.584991295778</v>
          </cell>
          <cell r="DJ14">
            <v>5238.9381932532415</v>
          </cell>
          <cell r="DK14">
            <v>-2943.7735529887868</v>
          </cell>
          <cell r="DL14">
            <v>-4850.0993417412537</v>
          </cell>
          <cell r="DM14">
            <v>-7861.3721988110919</v>
          </cell>
          <cell r="DN14">
            <v>-4683.11446581583</v>
          </cell>
          <cell r="DO14">
            <v>-2601.5882246381225</v>
          </cell>
          <cell r="DP14">
            <v>7778.6350339565979</v>
          </cell>
          <cell r="DQ14">
            <v>11948.799599101767</v>
          </cell>
          <cell r="DR14">
            <v>17048.057739464421</v>
          </cell>
          <cell r="DS14">
            <v>30030.176484879805</v>
          </cell>
          <cell r="DT14">
            <v>21031.137935986437</v>
          </cell>
          <cell r="DU14">
            <v>15018.336263037825</v>
          </cell>
          <cell r="DV14">
            <v>10781.742916154195</v>
          </cell>
          <cell r="DW14">
            <v>14874.119882127838</v>
          </cell>
          <cell r="DX14">
            <v>11552.54945477446</v>
          </cell>
          <cell r="DY14">
            <v>8466.321951697435</v>
          </cell>
          <cell r="DZ14">
            <v>11364.077502855507</v>
          </cell>
          <cell r="EA14">
            <v>3771.0172963968944</v>
          </cell>
          <cell r="EB14">
            <v>32361.534119776727</v>
          </cell>
          <cell r="EC14">
            <v>33647.62623354762</v>
          </cell>
          <cell r="ED14">
            <v>55319.841115079871</v>
          </cell>
          <cell r="EE14">
            <v>38570.521160089702</v>
          </cell>
          <cell r="EF14">
            <v>35740.440183101615</v>
          </cell>
          <cell r="EG14">
            <v>30010.293841473525</v>
          </cell>
          <cell r="EH14">
            <v>4921.0123225468706</v>
          </cell>
          <cell r="EI14">
            <v>3414.4645573377493</v>
          </cell>
          <cell r="EJ14">
            <v>8291.8188611671503</v>
          </cell>
          <cell r="EK14">
            <v>1909.8924333589384</v>
          </cell>
          <cell r="EL14">
            <v>-13514.932660644292</v>
          </cell>
          <cell r="EM14">
            <v>-8023.046630543744</v>
          </cell>
          <cell r="EN14">
            <v>-1001.3470114649826</v>
          </cell>
          <cell r="EO14">
            <v>25286.895639940311</v>
          </cell>
          <cell r="EP14">
            <v>21182.766435451049</v>
          </cell>
          <cell r="EQ14">
            <v>2488.4308749339689</v>
          </cell>
          <cell r="ER14">
            <v>14861.895175058962</v>
          </cell>
          <cell r="ES14">
            <v>11159.415751463006</v>
          </cell>
          <cell r="ET14">
            <v>4669.6280951718218</v>
          </cell>
          <cell r="EU14">
            <v>9055.6845648608432</v>
          </cell>
          <cell r="EV14">
            <v>-12136.452810917966</v>
          </cell>
          <cell r="EW14">
            <v>-9204.7912045369594</v>
          </cell>
          <cell r="EX14">
            <v>11090.816451562132</v>
          </cell>
          <cell r="EY14">
            <v>25189.661279048902</v>
          </cell>
          <cell r="EZ14">
            <v>15873.681566859392</v>
          </cell>
          <cell r="FA14">
            <v>30789.509081853772</v>
          </cell>
          <cell r="FB14">
            <v>31932.315620030859</v>
          </cell>
          <cell r="FC14">
            <v>24557.013132364373</v>
          </cell>
          <cell r="FD14">
            <v>10471.207690041017</v>
          </cell>
          <cell r="FE14">
            <v>19276.7171594666</v>
          </cell>
          <cell r="FF14">
            <v>16939.429687342868</v>
          </cell>
          <cell r="FG14">
            <v>19508.559963233754</v>
          </cell>
          <cell r="FH14">
            <v>12319.604633539799</v>
          </cell>
          <cell r="FI14">
            <v>778.99540623437497</v>
          </cell>
          <cell r="FJ14">
            <v>18453.157799890309</v>
          </cell>
          <cell r="FK14">
            <v>16677.616200269185</v>
          </cell>
          <cell r="FL14">
            <v>32317.990287656503</v>
          </cell>
          <cell r="FM14">
            <v>22418.976778315598</v>
          </cell>
          <cell r="FN14">
            <v>46363.119227477422</v>
          </cell>
          <cell r="FO14">
            <v>-23386.888984289413</v>
          </cell>
          <cell r="FP14">
            <v>4621.0600583812338</v>
          </cell>
          <cell r="FQ14">
            <v>-4518.7146231630468</v>
          </cell>
          <cell r="FR14">
            <v>7894.1462179732189</v>
          </cell>
          <cell r="FS14">
            <v>12288.415812122301</v>
          </cell>
          <cell r="FT14">
            <v>-1832.3990654069348</v>
          </cell>
          <cell r="FU14">
            <v>4328.7758848515659</v>
          </cell>
          <cell r="FV14">
            <v>4645.5707963850145</v>
          </cell>
          <cell r="FW14">
            <v>5915.9800048662728</v>
          </cell>
          <cell r="FX14">
            <v>-964.9379681655555</v>
          </cell>
          <cell r="FY14">
            <v>-2748.0383959153405</v>
          </cell>
          <cell r="FZ14">
            <v>3772.0460404766782</v>
          </cell>
          <cell r="GA14">
            <v>-1213.384267664951</v>
          </cell>
          <cell r="GB14">
            <v>-11270.841112944327</v>
          </cell>
          <cell r="GC14">
            <v>-1194.0818027268542</v>
          </cell>
          <cell r="GD14">
            <v>-16151.353221672805</v>
          </cell>
          <cell r="GE14">
            <v>-7059.0238494962541</v>
          </cell>
          <cell r="GF14">
            <v>-21172.85980635618</v>
          </cell>
          <cell r="GG14">
            <v>-19256.757964951597</v>
          </cell>
          <cell r="GH14">
            <v>-12560.780885516753</v>
          </cell>
          <cell r="GI14">
            <v>-12924.870660531902</v>
          </cell>
          <cell r="GJ14">
            <v>-13238.619146783851</v>
          </cell>
          <cell r="GK14">
            <v>7417.8799296567449</v>
          </cell>
          <cell r="GL14">
            <v>16565.09365350494</v>
          </cell>
          <cell r="GM14">
            <v>11882.377834461193</v>
          </cell>
          <cell r="GN14">
            <v>13796.70319614248</v>
          </cell>
          <cell r="GO14">
            <v>16146.242314115982</v>
          </cell>
          <cell r="GP14">
            <v>13704.391689324912</v>
          </cell>
          <cell r="GQ14">
            <v>17994.32501421983</v>
          </cell>
          <cell r="GR14">
            <v>10999.107181547792</v>
          </cell>
          <cell r="GS14">
            <v>8933.6449242236267</v>
          </cell>
          <cell r="GT14">
            <v>18047.041761393237</v>
          </cell>
          <cell r="GU14">
            <v>19231.926877617676</v>
          </cell>
          <cell r="GV14">
            <v>18286.609609220977</v>
          </cell>
          <cell r="GW14">
            <v>17267.250865434893</v>
          </cell>
        </row>
        <row r="25">
          <cell r="C25">
            <v>108038.6228581164</v>
          </cell>
          <cell r="D25">
            <v>92362.355577010414</v>
          </cell>
          <cell r="E25">
            <v>84038.622858116403</v>
          </cell>
          <cell r="F25">
            <v>83150.450815105665</v>
          </cell>
          <cell r="G25">
            <v>72941.84866456801</v>
          </cell>
          <cell r="H25">
            <v>68850.450815105665</v>
          </cell>
          <cell r="I25">
            <v>66845.07447101963</v>
          </cell>
          <cell r="J25">
            <v>67457.977696826085</v>
          </cell>
          <cell r="K25">
            <v>74183.784148438994</v>
          </cell>
          <cell r="L25">
            <v>80845.074471019645</v>
          </cell>
          <cell r="M25">
            <v>87817.117481772322</v>
          </cell>
          <cell r="N25">
            <v>102716.04221295513</v>
          </cell>
          <cell r="O25">
            <v>92592.892764331336</v>
          </cell>
          <cell r="P25">
            <v>85909.71304082904</v>
          </cell>
          <cell r="Q25">
            <v>87173.537925621655</v>
          </cell>
          <cell r="R25">
            <v>74902.570183686184</v>
          </cell>
          <cell r="S25">
            <v>72012.247603041003</v>
          </cell>
          <cell r="T25">
            <v>67335.903517019513</v>
          </cell>
          <cell r="U25">
            <v>61560.634699815215</v>
          </cell>
          <cell r="V25">
            <v>83205.795990137805</v>
          </cell>
          <cell r="W25">
            <v>67535.903517019513</v>
          </cell>
          <cell r="X25">
            <v>77496.118570782943</v>
          </cell>
          <cell r="Y25">
            <v>83935.903517019527</v>
          </cell>
          <cell r="Z25">
            <v>104044.50566755715</v>
          </cell>
          <cell r="AA25">
            <v>114737.47415700706</v>
          </cell>
          <cell r="AB25">
            <v>89071.575539495563</v>
          </cell>
          <cell r="AC25">
            <v>84511.667705394182</v>
          </cell>
          <cell r="AD25">
            <v>75919.194587114616</v>
          </cell>
          <cell r="AE25">
            <v>79576.18383442644</v>
          </cell>
          <cell r="AF25">
            <v>73285.861253781273</v>
          </cell>
          <cell r="AG25">
            <v>73834.248350555485</v>
          </cell>
          <cell r="AH25">
            <v>72156.828995716758</v>
          </cell>
          <cell r="AI25">
            <v>73152.52792044793</v>
          </cell>
          <cell r="AJ25">
            <v>85963.280608619985</v>
          </cell>
          <cell r="AK25">
            <v>77152.527920447945</v>
          </cell>
          <cell r="AL25">
            <v>99189.08706023288</v>
          </cell>
          <cell r="AM25">
            <v>88887.850996846304</v>
          </cell>
          <cell r="AN25">
            <v>84892.300385055438</v>
          </cell>
          <cell r="AO25">
            <v>73145.915512975349</v>
          </cell>
          <cell r="AP25">
            <v>65223.334867814025</v>
          </cell>
          <cell r="AQ25">
            <v>59436.238093620472</v>
          </cell>
          <cell r="AR25">
            <v>73356.66820114736</v>
          </cell>
          <cell r="AS25">
            <v>65403.980029104365</v>
          </cell>
          <cell r="AT25">
            <v>67113.657448459198</v>
          </cell>
          <cell r="AU25">
            <v>76990.001534480703</v>
          </cell>
          <cell r="AV25">
            <v>71984.625190394683</v>
          </cell>
          <cell r="AW25">
            <v>81623.334867814061</v>
          </cell>
          <cell r="AX25">
            <v>89049.141319426955</v>
          </cell>
          <cell r="AY25">
            <v>98342.951030464756</v>
          </cell>
          <cell r="AZ25">
            <v>85875.209094980906</v>
          </cell>
          <cell r="BA25">
            <v>85826.821998206709</v>
          </cell>
          <cell r="BB25">
            <v>69941.875761647592</v>
          </cell>
          <cell r="BC25">
            <v>62342.951030464792</v>
          </cell>
          <cell r="BD25">
            <v>63741.875761647578</v>
          </cell>
          <cell r="BE25">
            <v>52794.563933690581</v>
          </cell>
          <cell r="BF25">
            <v>59149.402643368005</v>
          </cell>
          <cell r="BG25">
            <v>65908.542428314249</v>
          </cell>
          <cell r="BH25">
            <v>74730.04780465833</v>
          </cell>
          <cell r="BI25">
            <v>75975.209094980906</v>
          </cell>
          <cell r="BJ25">
            <v>96568.757482077679</v>
          </cell>
          <cell r="BK25">
            <v>87507.945800726186</v>
          </cell>
          <cell r="BL25">
            <v>82399.650869850608</v>
          </cell>
          <cell r="BM25">
            <v>84443.429671693943</v>
          </cell>
          <cell r="BN25">
            <v>78752.031822231569</v>
          </cell>
          <cell r="BO25">
            <v>64766.010316855209</v>
          </cell>
          <cell r="BP25">
            <v>62885.365155564898</v>
          </cell>
          <cell r="BQ25">
            <v>57378.91354266167</v>
          </cell>
          <cell r="BR25">
            <v>57378.913542661685</v>
          </cell>
          <cell r="BS25">
            <v>64118.698488898241</v>
          </cell>
          <cell r="BT25">
            <v>68411.171607177821</v>
          </cell>
          <cell r="BU25">
            <v>77052.031822231555</v>
          </cell>
          <cell r="BV25">
            <v>97411.171607177806</v>
          </cell>
          <cell r="BW25">
            <v>95199.734675841188</v>
          </cell>
          <cell r="BX25">
            <v>97161.716242661452</v>
          </cell>
          <cell r="BY25">
            <v>91102.960482292794</v>
          </cell>
          <cell r="BZ25">
            <v>69554.573385518568</v>
          </cell>
          <cell r="CA25">
            <v>69586.831450034719</v>
          </cell>
          <cell r="CB25">
            <v>63054.573385518575</v>
          </cell>
          <cell r="CC25">
            <v>67522.315321002447</v>
          </cell>
          <cell r="CD25">
            <v>65877.1540306799</v>
          </cell>
          <cell r="CE25">
            <v>64354.573385518575</v>
          </cell>
          <cell r="CF25">
            <v>69006.186288744415</v>
          </cell>
          <cell r="CG25">
            <v>79854.573385518597</v>
          </cell>
          <cell r="CH25">
            <v>90586.831450034719</v>
          </cell>
          <cell r="CI25">
            <v>82080.93543385205</v>
          </cell>
          <cell r="CJ25">
            <v>63609.737277170017</v>
          </cell>
          <cell r="CK25">
            <v>69564.806401593989</v>
          </cell>
          <cell r="CL25">
            <v>55712.118229550972</v>
          </cell>
          <cell r="CM25">
            <v>59145.451562884307</v>
          </cell>
          <cell r="CN25">
            <v>59812.118229550972</v>
          </cell>
          <cell r="CO25">
            <v>50855.128982239141</v>
          </cell>
          <cell r="CP25">
            <v>67919.645111271413</v>
          </cell>
          <cell r="CQ25">
            <v>59045.451562884307</v>
          </cell>
          <cell r="CR25">
            <v>75855.128982239141</v>
          </cell>
          <cell r="CS25">
            <v>79678.784896217636</v>
          </cell>
          <cell r="CT25">
            <v>82338.99994998108</v>
          </cell>
          <cell r="CU25">
            <v>101921.22004799142</v>
          </cell>
          <cell r="CV25">
            <v>67733.432029558244</v>
          </cell>
          <cell r="CW25">
            <v>65082.510370572061</v>
          </cell>
          <cell r="CX25">
            <v>56673.90822003442</v>
          </cell>
          <cell r="CY25">
            <v>53082.510370572076</v>
          </cell>
          <cell r="CZ25">
            <v>54473.908220034427</v>
          </cell>
          <cell r="DA25">
            <v>60921.220047991425</v>
          </cell>
          <cell r="DB25">
            <v>65534.123273797879</v>
          </cell>
          <cell r="DC25">
            <v>57040.574886701092</v>
          </cell>
          <cell r="DD25">
            <v>68276.058757668841</v>
          </cell>
          <cell r="DE25">
            <v>65373.908220034435</v>
          </cell>
          <cell r="DF25">
            <v>90243.800693152705</v>
          </cell>
          <cell r="DG25">
            <v>89157.138567772447</v>
          </cell>
          <cell r="DH25">
            <v>76124.471159195891</v>
          </cell>
          <cell r="DI25">
            <v>74184.753351879073</v>
          </cell>
          <cell r="DJ25">
            <v>63710.171069965567</v>
          </cell>
          <cell r="DK25">
            <v>60785.523839852583</v>
          </cell>
          <cell r="DL25">
            <v>61121.133534971072</v>
          </cell>
          <cell r="DM25">
            <v>58384.054226288339</v>
          </cell>
          <cell r="DN25">
            <v>62110.699056057769</v>
          </cell>
          <cell r="DO25">
            <v>62369.644652074203</v>
          </cell>
          <cell r="DP25">
            <v>69540.19049131409</v>
          </cell>
          <cell r="DQ25">
            <v>72320.032475814092</v>
          </cell>
          <cell r="DR25">
            <v>86132.1938419832</v>
          </cell>
          <cell r="DS25">
            <v>88013.11948090278</v>
          </cell>
          <cell r="DT25">
            <v>74946.108581778986</v>
          </cell>
          <cell r="DU25">
            <v>73001.279259060801</v>
          </cell>
          <cell r="DV25">
            <v>62499.094514327706</v>
          </cell>
          <cell r="DW25">
            <v>59566.740297505668</v>
          </cell>
          <cell r="DX25">
            <v>59903.234386281307</v>
          </cell>
          <cell r="DY25">
            <v>57158.942367075251</v>
          </cell>
          <cell r="DZ25">
            <v>60895.407595652672</v>
          </cell>
          <cell r="EA25">
            <v>61155.035561237077</v>
          </cell>
          <cell r="EB25">
            <v>68344.477115799702</v>
          </cell>
          <cell r="EC25">
            <v>71131.644498387803</v>
          </cell>
          <cell r="ED25">
            <v>84980.203465941551</v>
          </cell>
          <cell r="EE25">
            <v>88013.11948090278</v>
          </cell>
          <cell r="EF25">
            <v>74946.108581778986</v>
          </cell>
          <cell r="EG25">
            <v>73001.279259060801</v>
          </cell>
          <cell r="EH25">
            <v>62499.094514327706</v>
          </cell>
          <cell r="EI25">
            <v>59566.740297505668</v>
          </cell>
          <cell r="EJ25">
            <v>59903.234386281307</v>
          </cell>
          <cell r="EK25">
            <v>57158.942367075251</v>
          </cell>
          <cell r="EL25">
            <v>60895.407595652672</v>
          </cell>
          <cell r="EM25">
            <v>61155.035561237077</v>
          </cell>
          <cell r="EN25">
            <v>68344.477115799702</v>
          </cell>
          <cell r="EO25">
            <v>71131.644498387803</v>
          </cell>
          <cell r="EP25">
            <v>84980.203465941551</v>
          </cell>
          <cell r="EQ25">
            <v>88122.898395923796</v>
          </cell>
          <cell r="ER25">
            <v>75032.513975247901</v>
          </cell>
          <cell r="ES25">
            <v>73084.205853098014</v>
          </cell>
          <cell r="ET25">
            <v>62563.235401107886</v>
          </cell>
          <cell r="EU25">
            <v>59625.635956818413</v>
          </cell>
          <cell r="EV25">
            <v>54523.821161684769</v>
          </cell>
          <cell r="EW25">
            <v>52655.482768065784</v>
          </cell>
          <cell r="EX25">
            <v>60060.892294882156</v>
          </cell>
          <cell r="EY25">
            <v>65075.864856150416</v>
          </cell>
          <cell r="EZ25">
            <v>78508.196565932332</v>
          </cell>
          <cell r="FA25">
            <v>79991.05029780847</v>
          </cell>
          <cell r="FB25">
            <v>90280.873897530691</v>
          </cell>
          <cell r="FC25">
            <v>91721.132534121323</v>
          </cell>
          <cell r="FD25">
            <v>75960.063694491168</v>
          </cell>
          <cell r="FE25">
            <v>72447.931434808474</v>
          </cell>
          <cell r="FF25">
            <v>60057.974731474365</v>
          </cell>
          <cell r="FG25">
            <v>57229.764430222895</v>
          </cell>
          <cell r="FH25">
            <v>56509.953989342997</v>
          </cell>
          <cell r="FI25">
            <v>53599.073292573034</v>
          </cell>
          <cell r="FJ25">
            <v>61156.508057704385</v>
          </cell>
          <cell r="FK25">
            <v>66303.545804767971</v>
          </cell>
          <cell r="FL25">
            <v>80008.360346384783</v>
          </cell>
          <cell r="FM25">
            <v>74493.577355000889</v>
          </cell>
          <cell r="FN25">
            <v>89380.435790439005</v>
          </cell>
          <cell r="FO25">
            <v>69174.978798678596</v>
          </cell>
          <cell r="FP25">
            <v>72368.663352798525</v>
          </cell>
          <cell r="FQ25">
            <v>59118.221232209668</v>
          </cell>
          <cell r="FR25">
            <v>59956.357809338253</v>
          </cell>
          <cell r="FS25">
            <v>39726.835188862278</v>
          </cell>
          <cell r="FT25">
            <v>54295.30028165879</v>
          </cell>
          <cell r="FU25">
            <v>46282.099332660437</v>
          </cell>
          <cell r="FV25">
            <v>52730.740317534211</v>
          </cell>
          <cell r="FW25">
            <v>56742.331940266675</v>
          </cell>
          <cell r="FX25">
            <v>68357.351223009871</v>
          </cell>
          <cell r="FY25">
            <v>71108.517941317463</v>
          </cell>
          <cell r="FZ25">
            <v>85657.721518501785</v>
          </cell>
          <cell r="GA25">
            <v>84637.824740402357</v>
          </cell>
          <cell r="GB25">
            <v>72769.321556211784</v>
          </cell>
          <cell r="GC25">
            <v>59857.719416179905</v>
          </cell>
          <cell r="GD25">
            <v>52162.633018755434</v>
          </cell>
          <cell r="GE25">
            <v>45580.949096477831</v>
          </cell>
          <cell r="GF25">
            <v>44819.330336227147</v>
          </cell>
          <cell r="GG25">
            <v>44115.344318266805</v>
          </cell>
          <cell r="GH25">
            <v>47545.187096505921</v>
          </cell>
          <cell r="GI25">
            <v>50488.18022598292</v>
          </cell>
          <cell r="GJ25">
            <v>65075.653100050607</v>
          </cell>
          <cell r="GK25">
            <v>66876.670592640468</v>
          </cell>
          <cell r="GL25">
            <v>75063.98915230819</v>
          </cell>
          <cell r="GM25">
            <v>78270.628040302152</v>
          </cell>
          <cell r="GN25">
            <v>69802.919071820084</v>
          </cell>
          <cell r="GO25">
            <v>63034.83082371096</v>
          </cell>
          <cell r="GP25">
            <v>55903.455206075319</v>
          </cell>
          <cell r="GQ25">
            <v>46928.056482287626</v>
          </cell>
          <cell r="GR25">
            <v>51445.23423444575</v>
          </cell>
          <cell r="GS25">
            <v>47220.218875160412</v>
          </cell>
          <cell r="GT25">
            <v>53620.287785908396</v>
          </cell>
          <cell r="GU25">
            <v>57504.926877416234</v>
          </cell>
          <cell r="GV25">
            <v>69042.714284712652</v>
          </cell>
          <cell r="GW25">
            <v>69023.822921185885</v>
          </cell>
        </row>
        <row r="30">
          <cell r="C30">
            <v>11870.967741935483</v>
          </cell>
          <cell r="D30">
            <v>15821.428571428571</v>
          </cell>
          <cell r="E30">
            <v>16483.870967741936</v>
          </cell>
          <cell r="F30">
            <v>15000</v>
          </cell>
          <cell r="G30">
            <v>15677.41935483871</v>
          </cell>
          <cell r="H30">
            <v>17733.333333333332</v>
          </cell>
          <cell r="I30">
            <v>14419.354838709678</v>
          </cell>
          <cell r="J30">
            <v>13645.161290322581</v>
          </cell>
          <cell r="K30">
            <v>14466.666666666666</v>
          </cell>
          <cell r="L30">
            <v>14258.064516129032</v>
          </cell>
          <cell r="M30">
            <v>16800</v>
          </cell>
          <cell r="N30">
            <v>17677.419354838708</v>
          </cell>
          <cell r="O30">
            <v>15258.064516129032</v>
          </cell>
          <cell r="P30">
            <v>17321.428571428572</v>
          </cell>
          <cell r="Q30">
            <v>16548.387096774193</v>
          </cell>
          <cell r="R30">
            <v>16433.333333333332</v>
          </cell>
          <cell r="S30">
            <v>11322.58064516129</v>
          </cell>
          <cell r="T30">
            <v>6033.333333333333</v>
          </cell>
          <cell r="U30">
            <v>5225.8064516129034</v>
          </cell>
          <cell r="V30">
            <v>6838.7096774193551</v>
          </cell>
          <cell r="W30">
            <v>6966.666666666667</v>
          </cell>
          <cell r="X30">
            <v>7419.3548387096771</v>
          </cell>
          <cell r="Y30">
            <v>7766.666666666667</v>
          </cell>
          <cell r="Z30">
            <v>8161.2903225806449</v>
          </cell>
          <cell r="AA30">
            <v>7806.4516129032254</v>
          </cell>
          <cell r="AB30">
            <v>9071.4285714285706</v>
          </cell>
          <cell r="AC30">
            <v>9225.8064516129034</v>
          </cell>
          <cell r="AD30">
            <v>8066.666666666667</v>
          </cell>
          <cell r="AE30">
            <v>6419.3548387096771</v>
          </cell>
          <cell r="AF30">
            <v>7233.333333333333</v>
          </cell>
          <cell r="AG30">
            <v>6290.322580645161</v>
          </cell>
          <cell r="AH30">
            <v>7064.5161290322585</v>
          </cell>
          <cell r="AI30">
            <v>7300</v>
          </cell>
          <cell r="AJ30">
            <v>7935.4838709677415</v>
          </cell>
          <cell r="AK30">
            <v>17733.333333333332</v>
          </cell>
          <cell r="AL30">
            <v>10129.032258064517</v>
          </cell>
          <cell r="AM30">
            <v>32000</v>
          </cell>
          <cell r="AN30">
            <v>18793.103448275862</v>
          </cell>
          <cell r="AO30">
            <v>17225.806451612902</v>
          </cell>
          <cell r="AP30">
            <v>13000</v>
          </cell>
          <cell r="AQ30">
            <v>22709.677419354837</v>
          </cell>
          <cell r="AR30">
            <v>6666.666666666667</v>
          </cell>
          <cell r="AS30">
            <v>5709.677419354839</v>
          </cell>
          <cell r="AT30">
            <v>5548.3870967741932</v>
          </cell>
          <cell r="AU30">
            <v>6666.666666666667</v>
          </cell>
          <cell r="AV30">
            <v>6967.7419354838712</v>
          </cell>
          <cell r="AW30">
            <v>8000</v>
          </cell>
          <cell r="AX30">
            <v>7096.7741935483873</v>
          </cell>
          <cell r="AY30">
            <v>6161.2903225806449</v>
          </cell>
          <cell r="AZ30">
            <v>6785.7142857142853</v>
          </cell>
          <cell r="BA30">
            <v>6322.5806451612907</v>
          </cell>
          <cell r="BB30">
            <v>5800</v>
          </cell>
          <cell r="BC30">
            <v>5322.5806451612907</v>
          </cell>
          <cell r="BD30">
            <v>5466.666666666667</v>
          </cell>
          <cell r="BE30">
            <v>5612.9032258064517</v>
          </cell>
          <cell r="BF30">
            <v>5000</v>
          </cell>
          <cell r="BG30">
            <v>5966.666666666667</v>
          </cell>
          <cell r="BH30">
            <v>5774.1935483870966</v>
          </cell>
          <cell r="BI30">
            <v>5833.333333333333</v>
          </cell>
          <cell r="BJ30">
            <v>6129.0322580645161</v>
          </cell>
          <cell r="BK30">
            <v>6322.5806451612907</v>
          </cell>
          <cell r="BL30">
            <v>8214.2857142857138</v>
          </cell>
          <cell r="BM30">
            <v>7580.6451612903229</v>
          </cell>
          <cell r="BN30">
            <v>6166.666666666667</v>
          </cell>
          <cell r="BO30">
            <v>6225.8064516129034</v>
          </cell>
          <cell r="BP30">
            <v>6500</v>
          </cell>
          <cell r="BQ30">
            <v>6709.677419354839</v>
          </cell>
          <cell r="BR30">
            <v>7193.5483870967746</v>
          </cell>
          <cell r="BS30">
            <v>7200</v>
          </cell>
          <cell r="BT30">
            <v>6935.4838709677415</v>
          </cell>
          <cell r="BU30">
            <v>6966.666666666667</v>
          </cell>
          <cell r="BV30">
            <v>9258.0645161290322</v>
          </cell>
          <cell r="BW30">
            <v>7838.7096774193551</v>
          </cell>
          <cell r="BX30">
            <v>9142.8571428571431</v>
          </cell>
          <cell r="BY30">
            <v>9096.7741935483864</v>
          </cell>
          <cell r="BZ30">
            <v>10133.333333333334</v>
          </cell>
          <cell r="CA30">
            <v>12645.161290322581</v>
          </cell>
          <cell r="CB30">
            <v>12166.666666666666</v>
          </cell>
          <cell r="CC30">
            <v>9483.8709677419356</v>
          </cell>
          <cell r="CD30">
            <v>10548.387096774193</v>
          </cell>
          <cell r="CE30">
            <v>13900</v>
          </cell>
          <cell r="CF30">
            <v>12451.612903225807</v>
          </cell>
          <cell r="CG30">
            <v>13500</v>
          </cell>
          <cell r="CH30">
            <v>16677.419354838708</v>
          </cell>
          <cell r="CI30">
            <v>15774.193548387097</v>
          </cell>
          <cell r="CJ30">
            <v>14178.571428571429</v>
          </cell>
          <cell r="CK30">
            <v>9354.8387096774186</v>
          </cell>
          <cell r="CL30">
            <v>9366.6666666666661</v>
          </cell>
          <cell r="CM30">
            <v>8774.1935483870966</v>
          </cell>
          <cell r="CN30">
            <v>8500</v>
          </cell>
          <cell r="CO30">
            <v>9032.2580645161288</v>
          </cell>
          <cell r="CP30">
            <v>8354.8387096774186</v>
          </cell>
          <cell r="CQ30">
            <v>6833.333333333333</v>
          </cell>
          <cell r="CR30">
            <v>10129.032258064517</v>
          </cell>
          <cell r="CS30">
            <v>9800</v>
          </cell>
          <cell r="CT30">
            <v>12161.290322580646</v>
          </cell>
          <cell r="CU30">
            <v>9290.322580645161</v>
          </cell>
          <cell r="CV30">
            <v>8357.1428571428569</v>
          </cell>
          <cell r="CW30">
            <v>7580.6451612903229</v>
          </cell>
          <cell r="CX30">
            <v>10766.666666666666</v>
          </cell>
          <cell r="CY30">
            <v>11612.903225806451</v>
          </cell>
          <cell r="CZ30">
            <v>8900</v>
          </cell>
          <cell r="DA30">
            <v>8032.2580645161288</v>
          </cell>
          <cell r="DB30">
            <v>8419.354838709678</v>
          </cell>
          <cell r="DC30">
            <v>9133.3333333333339</v>
          </cell>
          <cell r="DD30">
            <v>10354.838709677419</v>
          </cell>
          <cell r="DE30">
            <v>9766.6666666666661</v>
          </cell>
          <cell r="DF30">
            <v>10870.967741935483</v>
          </cell>
          <cell r="DG30">
            <v>10258.064516129032</v>
          </cell>
          <cell r="DH30">
            <v>10750</v>
          </cell>
          <cell r="DI30">
            <v>13258.064516129032</v>
          </cell>
          <cell r="DJ30">
            <v>14000</v>
          </cell>
          <cell r="DK30">
            <v>13387.096774193549</v>
          </cell>
          <cell r="DL30">
            <v>12233.333333333334</v>
          </cell>
          <cell r="DM30">
            <v>12258.064516129032</v>
          </cell>
          <cell r="DN30">
            <v>13032.258064516129</v>
          </cell>
          <cell r="DO30">
            <v>13166.666666666666</v>
          </cell>
          <cell r="DP30">
            <v>13387.096774193549</v>
          </cell>
          <cell r="DQ30">
            <v>13566.666666666666</v>
          </cell>
          <cell r="DR30">
            <v>11129.032258064517</v>
          </cell>
          <cell r="DS30">
            <v>14741.935483870968</v>
          </cell>
          <cell r="DT30">
            <v>13428.571428571429</v>
          </cell>
          <cell r="DU30">
            <v>13935.483870967742</v>
          </cell>
          <cell r="DV30">
            <v>20600</v>
          </cell>
          <cell r="DW30">
            <v>24741.935483870966</v>
          </cell>
          <cell r="DX30">
            <v>20033.333333333332</v>
          </cell>
          <cell r="DY30">
            <v>22741.935483870966</v>
          </cell>
          <cell r="DZ30">
            <v>22096.774193548386</v>
          </cell>
          <cell r="EA30">
            <v>15800</v>
          </cell>
          <cell r="EB30">
            <v>32225.806451612902</v>
          </cell>
          <cell r="EC30">
            <v>28300</v>
          </cell>
          <cell r="ED30">
            <v>31032.258064516129</v>
          </cell>
          <cell r="EE30">
            <v>28580.645161290322</v>
          </cell>
          <cell r="EF30">
            <v>32310.344827586207</v>
          </cell>
          <cell r="EG30">
            <v>35129.032258064515</v>
          </cell>
          <cell r="EH30">
            <v>23133.333333333332</v>
          </cell>
          <cell r="EI30">
            <v>22612.903225806451</v>
          </cell>
          <cell r="EJ30">
            <v>28533.333333333332</v>
          </cell>
          <cell r="EK30">
            <v>24838.709677419356</v>
          </cell>
          <cell r="EL30">
            <v>19806.451612903227</v>
          </cell>
          <cell r="EM30">
            <v>21033.333333333332</v>
          </cell>
          <cell r="EN30">
            <v>28290.322580645163</v>
          </cell>
          <cell r="EO30">
            <v>50333.333333333336</v>
          </cell>
          <cell r="EP30">
            <v>31870.967741935485</v>
          </cell>
          <cell r="EQ30">
            <v>17290.322580645163</v>
          </cell>
          <cell r="ER30">
            <v>32931.034482758623</v>
          </cell>
          <cell r="ES30">
            <v>36161.290322580644</v>
          </cell>
          <cell r="ET30">
            <v>32166.666666666668</v>
          </cell>
          <cell r="EU30">
            <v>36096.774193548386</v>
          </cell>
          <cell r="EV30">
            <v>31400</v>
          </cell>
          <cell r="EW30">
            <v>27709.677419354841</v>
          </cell>
          <cell r="EX30">
            <v>29709.677419354841</v>
          </cell>
          <cell r="EY30">
            <v>38700</v>
          </cell>
          <cell r="EZ30">
            <v>21709.677419354841</v>
          </cell>
          <cell r="FA30">
            <v>35333.333333333336</v>
          </cell>
          <cell r="FB30">
            <v>25419.354838709674</v>
          </cell>
          <cell r="FC30">
            <v>21935.483870967739</v>
          </cell>
          <cell r="FD30">
            <v>15464.285714285714</v>
          </cell>
          <cell r="FE30">
            <v>27290.322580645159</v>
          </cell>
          <cell r="FF30">
            <v>32900</v>
          </cell>
          <cell r="FG30">
            <v>29354.83870967742</v>
          </cell>
          <cell r="FH30">
            <v>35300</v>
          </cell>
          <cell r="FI30">
            <v>28483.870967741936</v>
          </cell>
          <cell r="FJ30">
            <v>33741.93548387097</v>
          </cell>
          <cell r="FK30">
            <v>28933.333333333332</v>
          </cell>
          <cell r="FL30">
            <v>31032.258064516129</v>
          </cell>
          <cell r="FM30">
            <v>21666.666666666668</v>
          </cell>
          <cell r="FN30">
            <v>30677.419354838708</v>
          </cell>
          <cell r="FO30">
            <v>25193.548387096776</v>
          </cell>
          <cell r="FP30">
            <v>31392.857142857141</v>
          </cell>
          <cell r="FQ30">
            <v>29387.096774193549</v>
          </cell>
          <cell r="FR30">
            <v>23400</v>
          </cell>
          <cell r="FS30">
            <v>35193.548387096773</v>
          </cell>
          <cell r="FT30">
            <v>26033.333333333336</v>
          </cell>
          <cell r="FU30">
            <v>35774.193548387098</v>
          </cell>
          <cell r="FV30">
            <v>34483.870967741939</v>
          </cell>
          <cell r="FW30">
            <v>28666.666666666668</v>
          </cell>
          <cell r="FX30">
            <v>26419.354838709674</v>
          </cell>
          <cell r="FY30">
            <v>25333.333333333332</v>
          </cell>
          <cell r="FZ30">
            <v>18258.06451612903</v>
          </cell>
          <cell r="GA30">
            <v>31967.741935483871</v>
          </cell>
          <cell r="GB30">
            <v>27295.890410958906</v>
          </cell>
          <cell r="GC30">
            <v>31441.844882178448</v>
          </cell>
          <cell r="GD30">
            <v>31441.844882178448</v>
          </cell>
          <cell r="GE30">
            <v>31441.844882178448</v>
          </cell>
          <cell r="GF30">
            <v>31441.844882178448</v>
          </cell>
          <cell r="GG30">
            <v>31441.844882178448</v>
          </cell>
          <cell r="GH30">
            <v>31441.844882178448</v>
          </cell>
          <cell r="GI30">
            <v>31441.844882178448</v>
          </cell>
          <cell r="GJ30">
            <v>31441.844882178448</v>
          </cell>
          <cell r="GK30">
            <v>31441.844882178448</v>
          </cell>
          <cell r="GL30">
            <v>31441.844882178448</v>
          </cell>
          <cell r="GM30">
            <v>31441.844882178448</v>
          </cell>
          <cell r="GN30">
            <v>31441.844882178448</v>
          </cell>
          <cell r="GO30">
            <v>31441.844882178448</v>
          </cell>
          <cell r="GP30">
            <v>31441.844882178448</v>
          </cell>
          <cell r="GQ30">
            <v>31441.844882178448</v>
          </cell>
          <cell r="GR30">
            <v>31441.844882178448</v>
          </cell>
          <cell r="GS30">
            <v>31441.844882178448</v>
          </cell>
          <cell r="GT30">
            <v>31441.844882178448</v>
          </cell>
          <cell r="GU30">
            <v>31441.844882178448</v>
          </cell>
          <cell r="GV30">
            <v>31441.844882178448</v>
          </cell>
          <cell r="GW30">
            <v>31441.844882178448</v>
          </cell>
        </row>
        <row r="35">
          <cell r="C35">
            <v>737</v>
          </cell>
          <cell r="D35">
            <v>520</v>
          </cell>
          <cell r="E35">
            <v>378</v>
          </cell>
          <cell r="F35">
            <v>418</v>
          </cell>
          <cell r="G35">
            <v>609</v>
          </cell>
          <cell r="H35">
            <v>1027.9999999999998</v>
          </cell>
          <cell r="I35">
            <v>1395</v>
          </cell>
          <cell r="J35">
            <v>1852</v>
          </cell>
          <cell r="K35">
            <v>2178</v>
          </cell>
          <cell r="L35">
            <v>2138</v>
          </cell>
          <cell r="M35">
            <v>1986</v>
          </cell>
          <cell r="N35">
            <v>1396</v>
          </cell>
          <cell r="O35">
            <v>851</v>
          </cell>
          <cell r="P35">
            <v>604</v>
          </cell>
          <cell r="Q35">
            <v>368</v>
          </cell>
          <cell r="R35">
            <v>382</v>
          </cell>
          <cell r="S35">
            <v>733</v>
          </cell>
          <cell r="T35">
            <v>1407</v>
          </cell>
          <cell r="U35">
            <v>2183</v>
          </cell>
          <cell r="V35">
            <v>2238</v>
          </cell>
          <cell r="W35">
            <v>2595</v>
          </cell>
          <cell r="X35">
            <v>2558</v>
          </cell>
          <cell r="Y35">
            <v>2409</v>
          </cell>
          <cell r="Z35">
            <v>1961</v>
          </cell>
          <cell r="AA35">
            <v>995</v>
          </cell>
          <cell r="AB35">
            <v>569</v>
          </cell>
          <cell r="AC35">
            <v>404</v>
          </cell>
          <cell r="AD35">
            <v>532</v>
          </cell>
          <cell r="AE35">
            <v>851</v>
          </cell>
          <cell r="AF35">
            <v>1276</v>
          </cell>
          <cell r="AG35">
            <v>1695</v>
          </cell>
          <cell r="AH35">
            <v>2170</v>
          </cell>
          <cell r="AI35">
            <v>2488</v>
          </cell>
          <cell r="AJ35">
            <v>2485</v>
          </cell>
          <cell r="AK35">
            <v>2342</v>
          </cell>
          <cell r="AL35">
            <v>1962</v>
          </cell>
          <cell r="AM35">
            <v>1154</v>
          </cell>
          <cell r="AN35">
            <v>592</v>
          </cell>
          <cell r="AO35">
            <v>430</v>
          </cell>
          <cell r="AP35">
            <v>456</v>
          </cell>
          <cell r="AQ35">
            <v>678</v>
          </cell>
          <cell r="AR35">
            <v>939</v>
          </cell>
          <cell r="AS35">
            <v>1420</v>
          </cell>
          <cell r="AT35">
            <v>1950</v>
          </cell>
          <cell r="AU35">
            <v>2057.0000000000005</v>
          </cell>
          <cell r="AV35">
            <v>2284</v>
          </cell>
          <cell r="AW35">
            <v>2318</v>
          </cell>
          <cell r="AX35">
            <v>1853</v>
          </cell>
          <cell r="AY35">
            <v>1054</v>
          </cell>
          <cell r="AZ35">
            <v>711</v>
          </cell>
          <cell r="BA35">
            <v>506</v>
          </cell>
          <cell r="BB35">
            <v>623</v>
          </cell>
          <cell r="BC35">
            <v>918</v>
          </cell>
          <cell r="BD35">
            <v>1203</v>
          </cell>
          <cell r="BE35">
            <v>1623</v>
          </cell>
          <cell r="BF35">
            <v>2030</v>
          </cell>
          <cell r="BG35">
            <v>2314</v>
          </cell>
          <cell r="BH35">
            <v>2391</v>
          </cell>
          <cell r="BI35">
            <v>2219</v>
          </cell>
          <cell r="BJ35">
            <v>1345</v>
          </cell>
          <cell r="BK35">
            <v>845</v>
          </cell>
          <cell r="BL35">
            <v>645</v>
          </cell>
          <cell r="BM35">
            <v>401</v>
          </cell>
          <cell r="BN35">
            <v>441</v>
          </cell>
          <cell r="BO35">
            <v>657</v>
          </cell>
          <cell r="BP35">
            <v>972</v>
          </cell>
          <cell r="BQ35">
            <v>1395</v>
          </cell>
          <cell r="BR35">
            <v>1719</v>
          </cell>
          <cell r="BS35">
            <v>2007.9999999999998</v>
          </cell>
          <cell r="BT35">
            <v>2195</v>
          </cell>
          <cell r="BU35">
            <v>2013</v>
          </cell>
          <cell r="BV35">
            <v>1210</v>
          </cell>
          <cell r="BW35">
            <v>811</v>
          </cell>
          <cell r="BX35">
            <v>458</v>
          </cell>
          <cell r="BY35">
            <v>283</v>
          </cell>
          <cell r="BZ35">
            <v>576</v>
          </cell>
          <cell r="CA35">
            <v>624</v>
          </cell>
          <cell r="CB35">
            <v>1039.9999999999998</v>
          </cell>
          <cell r="CC35">
            <v>1463</v>
          </cell>
          <cell r="CD35">
            <v>1867</v>
          </cell>
          <cell r="CE35">
            <v>2182</v>
          </cell>
          <cell r="CF35">
            <v>2333</v>
          </cell>
          <cell r="CG35">
            <v>2104</v>
          </cell>
          <cell r="CH35">
            <v>1580</v>
          </cell>
          <cell r="CI35">
            <v>835</v>
          </cell>
          <cell r="CJ35">
            <v>796.46428571428567</v>
          </cell>
          <cell r="CK35">
            <v>624</v>
          </cell>
          <cell r="CL35">
            <v>866</v>
          </cell>
          <cell r="CM35">
            <v>1138</v>
          </cell>
          <cell r="CN35">
            <v>1491</v>
          </cell>
          <cell r="CO35">
            <v>2089</v>
          </cell>
          <cell r="CP35">
            <v>2203</v>
          </cell>
          <cell r="CQ35">
            <v>2642</v>
          </cell>
          <cell r="CR35">
            <v>2593</v>
          </cell>
          <cell r="CS35">
            <v>2412</v>
          </cell>
          <cell r="CT35">
            <v>1915</v>
          </cell>
          <cell r="CU35">
            <v>813</v>
          </cell>
          <cell r="CV35">
            <v>499</v>
          </cell>
          <cell r="CW35">
            <v>522.00000000000011</v>
          </cell>
          <cell r="CX35">
            <v>686</v>
          </cell>
          <cell r="CY35">
            <v>992</v>
          </cell>
          <cell r="CZ35">
            <v>1444</v>
          </cell>
          <cell r="DA35">
            <v>1703</v>
          </cell>
          <cell r="DB35">
            <v>1899</v>
          </cell>
          <cell r="DC35">
            <v>2304</v>
          </cell>
          <cell r="DD35">
            <v>2360</v>
          </cell>
          <cell r="DE35">
            <v>2328</v>
          </cell>
          <cell r="DF35">
            <v>1526</v>
          </cell>
          <cell r="DG35">
            <v>879</v>
          </cell>
          <cell r="DH35">
            <v>526</v>
          </cell>
          <cell r="DI35">
            <v>502</v>
          </cell>
          <cell r="DJ35">
            <v>683</v>
          </cell>
          <cell r="DK35">
            <v>1080</v>
          </cell>
          <cell r="DL35">
            <v>1471</v>
          </cell>
          <cell r="DM35">
            <v>1875</v>
          </cell>
          <cell r="DN35">
            <v>2270</v>
          </cell>
          <cell r="DO35">
            <v>2528</v>
          </cell>
          <cell r="DP35">
            <v>2606</v>
          </cell>
          <cell r="DQ35">
            <v>2577</v>
          </cell>
          <cell r="DR35">
            <v>2194</v>
          </cell>
          <cell r="DS35">
            <v>1353</v>
          </cell>
          <cell r="DT35">
            <v>1025</v>
          </cell>
          <cell r="DU35">
            <v>991</v>
          </cell>
          <cell r="DV35">
            <v>1126</v>
          </cell>
          <cell r="DW35">
            <v>1221</v>
          </cell>
          <cell r="DX35">
            <v>1580</v>
          </cell>
          <cell r="DY35">
            <v>1812</v>
          </cell>
          <cell r="DZ35">
            <v>2188</v>
          </cell>
          <cell r="EA35">
            <v>2801</v>
          </cell>
          <cell r="EB35">
            <v>2551</v>
          </cell>
          <cell r="EC35">
            <v>2228</v>
          </cell>
          <cell r="ED35">
            <v>1474</v>
          </cell>
          <cell r="EE35">
            <v>933</v>
          </cell>
          <cell r="EF35">
            <v>733</v>
          </cell>
          <cell r="EG35">
            <v>666</v>
          </cell>
          <cell r="EH35">
            <v>838</v>
          </cell>
          <cell r="EI35">
            <v>1021</v>
          </cell>
          <cell r="EJ35">
            <v>1151</v>
          </cell>
          <cell r="EK35">
            <v>1532</v>
          </cell>
          <cell r="EL35">
            <v>2138</v>
          </cell>
          <cell r="EM35">
            <v>2404</v>
          </cell>
          <cell r="EN35">
            <v>2328</v>
          </cell>
          <cell r="EO35">
            <v>2137</v>
          </cell>
          <cell r="EP35">
            <v>1575</v>
          </cell>
          <cell r="EQ35">
            <v>1009</v>
          </cell>
          <cell r="ER35">
            <v>745.37931034482756</v>
          </cell>
          <cell r="ES35">
            <v>484</v>
          </cell>
          <cell r="ET35">
            <v>659</v>
          </cell>
          <cell r="EU35">
            <v>942</v>
          </cell>
          <cell r="EV35">
            <v>1276</v>
          </cell>
          <cell r="EW35">
            <v>1704</v>
          </cell>
          <cell r="EX35">
            <v>2018</v>
          </cell>
          <cell r="EY35">
            <v>2190</v>
          </cell>
          <cell r="EZ35">
            <v>2176</v>
          </cell>
          <cell r="FA35">
            <v>2001</v>
          </cell>
          <cell r="FB35">
            <v>1487</v>
          </cell>
          <cell r="FC35">
            <v>1019</v>
          </cell>
          <cell r="FD35">
            <v>698</v>
          </cell>
          <cell r="FE35">
            <v>601</v>
          </cell>
          <cell r="FF35">
            <v>652</v>
          </cell>
          <cell r="FG35">
            <v>1054</v>
          </cell>
          <cell r="FH35">
            <v>1369</v>
          </cell>
          <cell r="FI35">
            <v>1756</v>
          </cell>
          <cell r="FJ35">
            <v>1900</v>
          </cell>
          <cell r="FK35">
            <v>2265</v>
          </cell>
          <cell r="FL35">
            <v>2179</v>
          </cell>
          <cell r="FM35">
            <v>2145</v>
          </cell>
          <cell r="FN35">
            <v>1417</v>
          </cell>
          <cell r="FO35">
            <v>679.00000000000011</v>
          </cell>
          <cell r="FP35">
            <v>446.00000000000011</v>
          </cell>
          <cell r="FQ35">
            <v>531.00000000000011</v>
          </cell>
          <cell r="FR35">
            <v>464.00000000000011</v>
          </cell>
          <cell r="FS35">
            <v>798.00000000000023</v>
          </cell>
          <cell r="FT35">
            <v>1132.0000000000002</v>
          </cell>
          <cell r="FU35">
            <v>1660</v>
          </cell>
          <cell r="FV35">
            <v>2130</v>
          </cell>
          <cell r="FW35">
            <v>2545</v>
          </cell>
          <cell r="FX35">
            <v>2515</v>
          </cell>
          <cell r="FY35">
            <v>2317</v>
          </cell>
          <cell r="FZ35">
            <v>1679</v>
          </cell>
          <cell r="GA35">
            <v>1181</v>
          </cell>
          <cell r="GB35">
            <v>1507.8543922753854</v>
          </cell>
          <cell r="GC35">
            <v>1544.8709281599176</v>
          </cell>
          <cell r="GD35">
            <v>2029.4115248101018</v>
          </cell>
          <cell r="GE35">
            <v>2248.2412641444853</v>
          </cell>
          <cell r="GF35">
            <v>2883.4270583351708</v>
          </cell>
          <cell r="GG35">
            <v>3480.3865552486704</v>
          </cell>
          <cell r="GH35">
            <v>3869.7707626996898</v>
          </cell>
          <cell r="GI35">
            <v>4257.516882515647</v>
          </cell>
          <cell r="GJ35">
            <v>4667.9140760659466</v>
          </cell>
          <cell r="GK35">
            <v>4445.3776781762444</v>
          </cell>
          <cell r="GL35">
            <v>3931.8597749175915</v>
          </cell>
          <cell r="GM35">
            <v>3931.8597749175915</v>
          </cell>
          <cell r="GN35">
            <v>3931.8597749175915</v>
          </cell>
          <cell r="GO35">
            <v>3931.8597749175915</v>
          </cell>
          <cell r="GP35">
            <v>3931.8597749175915</v>
          </cell>
          <cell r="GQ35">
            <v>3931.8597749175915</v>
          </cell>
          <cell r="GR35">
            <v>3931.8597749175915</v>
          </cell>
          <cell r="GS35">
            <v>3931.8597749175915</v>
          </cell>
          <cell r="GT35">
            <v>3931.8597749175915</v>
          </cell>
          <cell r="GU35">
            <v>3931.8597749175915</v>
          </cell>
          <cell r="GV35">
            <v>3931.8597749175915</v>
          </cell>
          <cell r="GW35">
            <v>3931.8597749175915</v>
          </cell>
        </row>
        <row r="41">
          <cell r="C41">
            <v>6.1462973588009318</v>
          </cell>
          <cell r="D41">
            <v>4.8066353390495928</v>
          </cell>
          <cell r="E41">
            <v>3.7603523909268906</v>
          </cell>
          <cell r="F41">
            <v>4.2587680089969435</v>
          </cell>
          <cell r="G41">
            <v>6.87209467659601</v>
          </cell>
          <cell r="H41">
            <v>11.872892945376464</v>
          </cell>
          <cell r="I41">
            <v>17.166182201109542</v>
          </cell>
          <cell r="J41">
            <v>22.835121095540604</v>
          </cell>
          <cell r="K41">
            <v>24.568402980178391</v>
          </cell>
          <cell r="L41">
            <v>22.480856286866711</v>
          </cell>
          <cell r="M41">
            <v>18.98350908345401</v>
          </cell>
          <cell r="N41">
            <v>11.595314079526728</v>
          </cell>
          <cell r="O41">
            <v>7.8905187441871494</v>
          </cell>
          <cell r="P41">
            <v>5.8509475974668614</v>
          </cell>
          <cell r="Q41">
            <v>3.5479480343287175</v>
          </cell>
          <cell r="R41">
            <v>4.1823640571839116</v>
          </cell>
          <cell r="S41">
            <v>8.7958422115763142</v>
          </cell>
          <cell r="T41">
            <v>19.176974715844185</v>
          </cell>
          <cell r="U41">
            <v>32.686275273305533</v>
          </cell>
          <cell r="V41">
            <v>24.854375993385531</v>
          </cell>
          <cell r="W41">
            <v>34.831013126151539</v>
          </cell>
          <cell r="X41">
            <v>30.124073944267071</v>
          </cell>
          <cell r="Y41">
            <v>26.269710818078671</v>
          </cell>
          <cell r="Z41">
            <v>17.476815548568986</v>
          </cell>
          <cell r="AA41">
            <v>8.1195374944019836</v>
          </cell>
          <cell r="AB41">
            <v>5.7976623515304198</v>
          </cell>
          <cell r="AC41">
            <v>4.3099091759536181</v>
          </cell>
          <cell r="AD41">
            <v>6.3343995293737354</v>
          </cell>
          <cell r="AE41">
            <v>9.8958621939051969</v>
          </cell>
          <cell r="AF41">
            <v>15.847153048947622</v>
          </cell>
          <cell r="AG41">
            <v>21.154559460361043</v>
          </cell>
          <cell r="AH41">
            <v>27.391607610081902</v>
          </cell>
          <cell r="AI41">
            <v>30.925069283840941</v>
          </cell>
          <cell r="AJ41">
            <v>26.464671966372933</v>
          </cell>
          <cell r="AK41">
            <v>24.682286370738606</v>
          </cell>
          <cell r="AL41">
            <v>17.94761940870314</v>
          </cell>
          <cell r="AM41">
            <v>9.5460378398992738</v>
          </cell>
          <cell r="AN41">
            <v>5.7095789582071559</v>
          </cell>
          <cell r="AO41">
            <v>4.7581255579980386</v>
          </cell>
          <cell r="AP41">
            <v>5.8294625353236746</v>
          </cell>
          <cell r="AQ41">
            <v>8.2536057424901053</v>
          </cell>
          <cell r="AR41">
            <v>11.734077335705646</v>
          </cell>
          <cell r="AS41">
            <v>19.968034987219838</v>
          </cell>
          <cell r="AT41">
            <v>26.836569383704731</v>
          </cell>
          <cell r="AU41">
            <v>24.588595795544581</v>
          </cell>
          <cell r="AV41">
            <v>28.928834981710938</v>
          </cell>
          <cell r="AW41">
            <v>25.863799906785779</v>
          </cell>
          <cell r="AX41">
            <v>19.272789593957622</v>
          </cell>
          <cell r="AY41">
            <v>10.085715051882771</v>
          </cell>
          <cell r="AZ41">
            <v>7.6731374354955806</v>
          </cell>
          <cell r="BA41">
            <v>5.4910828012450157</v>
          </cell>
          <cell r="BB41">
            <v>8.2253046116856297</v>
          </cell>
          <cell r="BC41">
            <v>13.566730021433857</v>
          </cell>
          <cell r="BD41">
            <v>17.382247303446096</v>
          </cell>
          <cell r="BE41">
            <v>27.787542910702999</v>
          </cell>
          <cell r="BF41">
            <v>31.64487768164539</v>
          </cell>
          <cell r="BG41">
            <v>32.194688949594827</v>
          </cell>
          <cell r="BH41">
            <v>29.700298516129674</v>
          </cell>
          <cell r="BI41">
            <v>27.124306754938541</v>
          </cell>
          <cell r="BJ41">
            <v>13.096679134022985</v>
          </cell>
          <cell r="BK41">
            <v>9.0055979861449007</v>
          </cell>
          <cell r="BL41">
            <v>7.1181103516136108</v>
          </cell>
          <cell r="BM41">
            <v>4.3575553541590102</v>
          </cell>
          <cell r="BN41">
            <v>5.1932025319212078</v>
          </cell>
          <cell r="BO41">
            <v>9.2545877807682011</v>
          </cell>
          <cell r="BP41">
            <v>14.008717801235681</v>
          </cell>
          <cell r="BQ41">
            <v>21.766744736622105</v>
          </cell>
          <cell r="BR41">
            <v>26.621255387008755</v>
          </cell>
          <cell r="BS41">
            <v>28.155309092082959</v>
          </cell>
          <cell r="BT41">
            <v>29.13201635919545</v>
          </cell>
          <cell r="BU41">
            <v>23.958952426119609</v>
          </cell>
          <cell r="BV41">
            <v>11.343476750890686</v>
          </cell>
          <cell r="BW41">
            <v>7.8708486438279266</v>
          </cell>
          <cell r="BX41">
            <v>4.3083753164507907</v>
          </cell>
          <cell r="BY41">
            <v>2.8243587761538573</v>
          </cell>
          <cell r="BZ41">
            <v>7.228198401950678</v>
          </cell>
          <cell r="CA41">
            <v>7.5882874682393204</v>
          </cell>
          <cell r="CB41">
            <v>13.825882148160451</v>
          </cell>
          <cell r="CC41">
            <v>18.998473635797225</v>
          </cell>
          <cell r="CD41">
            <v>24.429005963941073</v>
          </cell>
          <cell r="CE41">
            <v>27.88335436001228</v>
          </cell>
          <cell r="CF41">
            <v>28.640597010261207</v>
          </cell>
          <cell r="CG41">
            <v>22.537728187255343</v>
          </cell>
          <cell r="CH41">
            <v>14.72997749151495</v>
          </cell>
          <cell r="CI41">
            <v>8.5330223227395035</v>
          </cell>
          <cell r="CJ41">
            <v>10.238868783317558</v>
          </cell>
          <cell r="CK41">
            <v>7.9067765588682235</v>
          </cell>
          <cell r="CL41">
            <v>13.30694789985748</v>
          </cell>
          <cell r="CM41">
            <v>16.75509343630458</v>
          </cell>
          <cell r="CN41">
            <v>21.826288492325098</v>
          </cell>
          <cell r="CO41">
            <v>34.882136339811858</v>
          </cell>
          <cell r="CP41">
            <v>28.882529119062287</v>
          </cell>
          <cell r="CQ41">
            <v>40.103957657417084</v>
          </cell>
          <cell r="CR41">
            <v>30.156716802216987</v>
          </cell>
          <cell r="CS41">
            <v>26.956110353952269</v>
          </cell>
          <cell r="CT41">
            <v>20.264488018784661</v>
          </cell>
          <cell r="CU41">
            <v>7.3103922559082939</v>
          </cell>
          <cell r="CV41">
            <v>6.5579738455519783</v>
          </cell>
          <cell r="CW41">
            <v>7.1838333496417732</v>
          </cell>
          <cell r="CX41">
            <v>10.171918035284653</v>
          </cell>
          <cell r="CY41">
            <v>15.333389878127768</v>
          </cell>
          <cell r="CZ41">
            <v>22.785402392833767</v>
          </cell>
          <cell r="DA41">
            <v>24.697811431952854</v>
          </cell>
          <cell r="DB41">
            <v>25.678305449150027</v>
          </cell>
          <cell r="DC41">
            <v>34.817348135748382</v>
          </cell>
          <cell r="DD41">
            <v>30.013647001549966</v>
          </cell>
          <cell r="DE41">
            <v>30.98192958345366</v>
          </cell>
          <cell r="DF41">
            <v>15.091761803120121</v>
          </cell>
          <cell r="DG41">
            <v>8.8417060241597838</v>
          </cell>
          <cell r="DH41">
            <v>6.0547131163091006</v>
          </cell>
          <cell r="DI41">
            <v>5.7408945896248627</v>
          </cell>
          <cell r="DJ41">
            <v>8.7890682853479731</v>
          </cell>
          <cell r="DK41">
            <v>14.560628855487405</v>
          </cell>
          <cell r="DL41">
            <v>20.053311854081539</v>
          </cell>
          <cell r="DM41">
            <v>26.54223901234927</v>
          </cell>
          <cell r="DN41">
            <v>30.209085282038775</v>
          </cell>
          <cell r="DO41">
            <v>33.467347767785327</v>
          </cell>
          <cell r="DP41">
            <v>31.425120559610139</v>
          </cell>
          <cell r="DQ41">
            <v>30.004645954840051</v>
          </cell>
          <cell r="DR41">
            <v>22.557807339824638</v>
          </cell>
          <cell r="DS41">
            <v>13.167235426654507</v>
          </cell>
          <cell r="DT41">
            <v>11.598344682888269</v>
          </cell>
          <cell r="DU41">
            <v>11.399090146912796</v>
          </cell>
          <cell r="DV41">
            <v>13.550087477858838</v>
          </cell>
          <cell r="DW41">
            <v>14.482495291068405</v>
          </cell>
          <cell r="DX41">
            <v>19.765672270818595</v>
          </cell>
          <cell r="DY41">
            <v>22.67809877358615</v>
          </cell>
          <cell r="DZ41">
            <v>26.363929141632742</v>
          </cell>
          <cell r="EA41">
            <v>36.397878054011166</v>
          </cell>
          <cell r="EB41">
            <v>25.365345602213161</v>
          </cell>
          <cell r="EC41">
            <v>22.407353425962146</v>
          </cell>
          <cell r="ED41">
            <v>12.705531634746142</v>
          </cell>
          <cell r="EE41">
            <v>8.0021431923329871</v>
          </cell>
          <cell r="EF41">
            <v>6.8340876161769257</v>
          </cell>
          <cell r="EG41">
            <v>6.159235006869662</v>
          </cell>
          <cell r="EH41">
            <v>9.7860123911328429</v>
          </cell>
          <cell r="EI41">
            <v>12.424001324736462</v>
          </cell>
          <cell r="EJ41">
            <v>13.014978189217036</v>
          </cell>
          <cell r="EK41">
            <v>18.68346180410979</v>
          </cell>
          <cell r="EL41">
            <v>26.492574284748727</v>
          </cell>
          <cell r="EM41">
            <v>29.249880881366597</v>
          </cell>
          <cell r="EN41">
            <v>24.090700320307548</v>
          </cell>
          <cell r="EO41">
            <v>17.593548676727398</v>
          </cell>
          <cell r="EP41">
            <v>13.478683899522848</v>
          </cell>
          <cell r="EQ41">
            <v>9.5718543713248128</v>
          </cell>
          <cell r="ER41">
            <v>6.9039904763296116</v>
          </cell>
          <cell r="ES41">
            <v>4.4303885921454862</v>
          </cell>
          <cell r="ET41">
            <v>6.9566207249799339</v>
          </cell>
          <cell r="EU41">
            <v>9.8409557231190377</v>
          </cell>
          <cell r="EV41">
            <v>14.850363761161441</v>
          </cell>
          <cell r="EW41">
            <v>21.203217862393103</v>
          </cell>
          <cell r="EX41">
            <v>22.479527604913471</v>
          </cell>
          <cell r="EY41">
            <v>21.103172717815291</v>
          </cell>
          <cell r="EZ41">
            <v>21.712693688946693</v>
          </cell>
          <cell r="FA41">
            <v>17.351057399969115</v>
          </cell>
          <cell r="FB41">
            <v>12.852178567337893</v>
          </cell>
          <cell r="FC41">
            <v>8.965602111258816</v>
          </cell>
          <cell r="FD41">
            <v>7.634727559056504</v>
          </cell>
          <cell r="FE41">
            <v>6.0257722168154251</v>
          </cell>
          <cell r="FF41">
            <v>7.0139221716417337</v>
          </cell>
          <cell r="FG41">
            <v>12.173064976656235</v>
          </cell>
          <cell r="FH41">
            <v>14.91123718631761</v>
          </cell>
          <cell r="FI41">
            <v>21.392994803294133</v>
          </cell>
          <cell r="FJ41">
            <v>20.021403187372648</v>
          </cell>
          <cell r="FK41">
            <v>23.782803683807867</v>
          </cell>
          <cell r="FL41">
            <v>19.623449789668019</v>
          </cell>
          <cell r="FM41">
            <v>22.306515772949496</v>
          </cell>
          <cell r="FN41">
            <v>11.802642969802676</v>
          </cell>
          <cell r="FO41">
            <v>7.19519547723056</v>
          </cell>
          <cell r="FP41">
            <v>4.2983178915412426</v>
          </cell>
          <cell r="FQ41">
            <v>5.9996394788568876</v>
          </cell>
          <cell r="FR41">
            <v>5.5664620215450329</v>
          </cell>
          <cell r="FS41">
            <v>10.65130691957733</v>
          </cell>
          <cell r="FT41">
            <v>14.09211073383339</v>
          </cell>
          <cell r="FU41">
            <v>20.2300145633731</v>
          </cell>
          <cell r="FV41">
            <v>24.422513253345123</v>
          </cell>
          <cell r="FW41">
            <v>29.797796971166008</v>
          </cell>
          <cell r="FX41">
            <v>26.536056215777396</v>
          </cell>
          <cell r="FY41">
            <v>24.02483952119043</v>
          </cell>
          <cell r="FZ41">
            <v>16.157314148982707</v>
          </cell>
          <cell r="GA41">
            <v>10.12816140487252</v>
          </cell>
          <cell r="GB41">
            <v>15.068717315764852</v>
          </cell>
          <cell r="GC41">
            <v>16.92090143071686</v>
          </cell>
          <cell r="GD41">
            <v>24.27395727792031</v>
          </cell>
          <cell r="GE41">
            <v>29.189297713187262</v>
          </cell>
          <cell r="GF41">
            <v>37.809895403228154</v>
          </cell>
          <cell r="GG41">
            <v>46.062943739417989</v>
          </cell>
          <cell r="GH41">
            <v>48.992482256378437</v>
          </cell>
          <cell r="GI41">
            <v>51.965282286866277</v>
          </cell>
          <cell r="GJ41">
            <v>48.363397038383752</v>
          </cell>
          <cell r="GK41">
            <v>45.214043933716468</v>
          </cell>
          <cell r="GL41">
            <v>36.916848833317928</v>
          </cell>
          <cell r="GM41">
            <v>35.837855716694314</v>
          </cell>
          <cell r="GN41">
            <v>38.835191286574258</v>
          </cell>
          <cell r="GO41">
            <v>41.61725362943195</v>
          </cell>
          <cell r="GP41">
            <v>45.015126983877053</v>
          </cell>
          <cell r="GQ41">
            <v>50.170533667410581</v>
          </cell>
          <cell r="GR41">
            <v>47.436341307013194</v>
          </cell>
          <cell r="GS41">
            <v>49.984192978292725</v>
          </cell>
          <cell r="GT41">
            <v>46.223385795648234</v>
          </cell>
          <cell r="GU41">
            <v>44.204637190707963</v>
          </cell>
          <cell r="GV41">
            <v>39.128994618838014</v>
          </cell>
          <cell r="GW41">
            <v>39.136352356838891</v>
          </cell>
        </row>
        <row r="48">
          <cell r="C48">
            <v>31</v>
          </cell>
          <cell r="D48">
            <v>28</v>
          </cell>
          <cell r="E48">
            <v>31</v>
          </cell>
          <cell r="F48">
            <v>30</v>
          </cell>
          <cell r="G48">
            <v>31</v>
          </cell>
          <cell r="H48">
            <v>30</v>
          </cell>
          <cell r="I48">
            <v>31</v>
          </cell>
          <cell r="J48">
            <v>31</v>
          </cell>
          <cell r="K48">
            <v>30</v>
          </cell>
          <cell r="L48">
            <v>31</v>
          </cell>
          <cell r="M48">
            <v>30</v>
          </cell>
          <cell r="N48">
            <v>31</v>
          </cell>
          <cell r="O48">
            <v>31</v>
          </cell>
          <cell r="P48">
            <v>28</v>
          </cell>
          <cell r="Q48">
            <v>31</v>
          </cell>
          <cell r="R48">
            <v>30</v>
          </cell>
          <cell r="S48">
            <v>31</v>
          </cell>
          <cell r="T48">
            <v>30</v>
          </cell>
          <cell r="U48">
            <v>31</v>
          </cell>
          <cell r="V48">
            <v>31</v>
          </cell>
          <cell r="W48">
            <v>30</v>
          </cell>
          <cell r="X48">
            <v>31</v>
          </cell>
          <cell r="Y48">
            <v>30</v>
          </cell>
          <cell r="Z48">
            <v>31</v>
          </cell>
          <cell r="AA48">
            <v>31</v>
          </cell>
          <cell r="AB48">
            <v>28</v>
          </cell>
          <cell r="AC48">
            <v>31</v>
          </cell>
          <cell r="AD48">
            <v>30</v>
          </cell>
          <cell r="AE48">
            <v>31</v>
          </cell>
          <cell r="AF48">
            <v>30</v>
          </cell>
          <cell r="AG48">
            <v>31</v>
          </cell>
          <cell r="AH48">
            <v>31</v>
          </cell>
          <cell r="AI48">
            <v>30</v>
          </cell>
          <cell r="AJ48">
            <v>31</v>
          </cell>
          <cell r="AK48">
            <v>30</v>
          </cell>
          <cell r="AL48">
            <v>31</v>
          </cell>
          <cell r="AM48">
            <v>31</v>
          </cell>
          <cell r="AN48">
            <v>29</v>
          </cell>
          <cell r="AO48">
            <v>31</v>
          </cell>
          <cell r="AP48">
            <v>30</v>
          </cell>
          <cell r="AQ48">
            <v>31</v>
          </cell>
          <cell r="AR48">
            <v>30</v>
          </cell>
          <cell r="AS48">
            <v>31</v>
          </cell>
          <cell r="AT48">
            <v>31</v>
          </cell>
          <cell r="AU48">
            <v>30</v>
          </cell>
          <cell r="AV48">
            <v>31</v>
          </cell>
          <cell r="AW48">
            <v>30</v>
          </cell>
          <cell r="AX48">
            <v>31</v>
          </cell>
          <cell r="AY48">
            <v>31</v>
          </cell>
          <cell r="AZ48">
            <v>28</v>
          </cell>
          <cell r="BA48">
            <v>31</v>
          </cell>
          <cell r="BB48">
            <v>30</v>
          </cell>
          <cell r="BC48">
            <v>31</v>
          </cell>
          <cell r="BD48">
            <v>30</v>
          </cell>
          <cell r="BE48">
            <v>31</v>
          </cell>
          <cell r="BF48">
            <v>31</v>
          </cell>
          <cell r="BG48">
            <v>30</v>
          </cell>
          <cell r="BH48">
            <v>31</v>
          </cell>
          <cell r="BI48">
            <v>30</v>
          </cell>
          <cell r="BJ48">
            <v>31</v>
          </cell>
          <cell r="BK48">
            <v>31</v>
          </cell>
          <cell r="BL48">
            <v>28</v>
          </cell>
          <cell r="BM48">
            <v>31</v>
          </cell>
          <cell r="BN48">
            <v>30</v>
          </cell>
          <cell r="BO48">
            <v>31</v>
          </cell>
          <cell r="BP48">
            <v>30</v>
          </cell>
          <cell r="BQ48">
            <v>31</v>
          </cell>
          <cell r="BR48">
            <v>31</v>
          </cell>
          <cell r="BS48">
            <v>30</v>
          </cell>
          <cell r="BT48">
            <v>31</v>
          </cell>
          <cell r="BU48">
            <v>30</v>
          </cell>
          <cell r="BV48">
            <v>31</v>
          </cell>
          <cell r="BW48">
            <v>31</v>
          </cell>
          <cell r="BX48">
            <v>28</v>
          </cell>
          <cell r="BY48">
            <v>31</v>
          </cell>
          <cell r="BZ48">
            <v>30</v>
          </cell>
          <cell r="CA48">
            <v>31</v>
          </cell>
          <cell r="CB48">
            <v>30</v>
          </cell>
          <cell r="CC48">
            <v>31</v>
          </cell>
          <cell r="CD48">
            <v>31</v>
          </cell>
          <cell r="CE48">
            <v>30</v>
          </cell>
          <cell r="CF48">
            <v>31</v>
          </cell>
          <cell r="CG48">
            <v>30</v>
          </cell>
          <cell r="CH48">
            <v>31</v>
          </cell>
          <cell r="CI48">
            <v>31</v>
          </cell>
          <cell r="CJ48">
            <v>29</v>
          </cell>
          <cell r="CK48">
            <v>31</v>
          </cell>
          <cell r="CL48">
            <v>30</v>
          </cell>
          <cell r="CM48">
            <v>31</v>
          </cell>
          <cell r="CN48">
            <v>30</v>
          </cell>
          <cell r="CO48">
            <v>31</v>
          </cell>
          <cell r="CP48">
            <v>31</v>
          </cell>
          <cell r="CQ48">
            <v>30</v>
          </cell>
          <cell r="CR48">
            <v>31</v>
          </cell>
          <cell r="CS48">
            <v>30</v>
          </cell>
          <cell r="CT48">
            <v>31</v>
          </cell>
          <cell r="CU48">
            <v>31</v>
          </cell>
          <cell r="CV48">
            <v>28</v>
          </cell>
          <cell r="CW48">
            <v>31</v>
          </cell>
          <cell r="CX48">
            <v>30</v>
          </cell>
          <cell r="CY48">
            <v>31</v>
          </cell>
          <cell r="CZ48">
            <v>30</v>
          </cell>
          <cell r="DA48">
            <v>31</v>
          </cell>
          <cell r="DB48">
            <v>31</v>
          </cell>
          <cell r="DC48">
            <v>30</v>
          </cell>
          <cell r="DD48">
            <v>31</v>
          </cell>
          <cell r="DE48">
            <v>30</v>
          </cell>
          <cell r="DF48">
            <v>31</v>
          </cell>
          <cell r="DG48">
            <v>31</v>
          </cell>
          <cell r="DH48">
            <v>28</v>
          </cell>
          <cell r="DI48">
            <v>31</v>
          </cell>
          <cell r="DJ48">
            <v>30</v>
          </cell>
          <cell r="DK48">
            <v>31</v>
          </cell>
          <cell r="DL48">
            <v>30</v>
          </cell>
          <cell r="DM48">
            <v>31</v>
          </cell>
          <cell r="DN48">
            <v>31</v>
          </cell>
          <cell r="DO48">
            <v>30</v>
          </cell>
          <cell r="DP48">
            <v>31</v>
          </cell>
          <cell r="DQ48">
            <v>30</v>
          </cell>
          <cell r="DR48">
            <v>31</v>
          </cell>
          <cell r="DS48">
            <v>31</v>
          </cell>
          <cell r="DT48">
            <v>28</v>
          </cell>
          <cell r="DU48">
            <v>31</v>
          </cell>
          <cell r="DV48">
            <v>30</v>
          </cell>
          <cell r="DW48">
            <v>31</v>
          </cell>
          <cell r="DX48">
            <v>30</v>
          </cell>
          <cell r="DY48">
            <v>31</v>
          </cell>
          <cell r="DZ48">
            <v>31</v>
          </cell>
          <cell r="EA48">
            <v>30</v>
          </cell>
          <cell r="EB48">
            <v>31</v>
          </cell>
          <cell r="EC48">
            <v>30</v>
          </cell>
          <cell r="ED48">
            <v>31</v>
          </cell>
          <cell r="EE48">
            <v>31</v>
          </cell>
          <cell r="EF48">
            <v>29</v>
          </cell>
          <cell r="EG48">
            <v>31</v>
          </cell>
          <cell r="EH48">
            <v>30</v>
          </cell>
          <cell r="EI48">
            <v>31</v>
          </cell>
          <cell r="EJ48">
            <v>30</v>
          </cell>
          <cell r="EK48">
            <v>31</v>
          </cell>
          <cell r="EL48">
            <v>31</v>
          </cell>
          <cell r="EM48">
            <v>30</v>
          </cell>
          <cell r="EN48">
            <v>31</v>
          </cell>
          <cell r="EO48">
            <v>30</v>
          </cell>
          <cell r="EP48">
            <v>31</v>
          </cell>
          <cell r="EQ48">
            <v>31</v>
          </cell>
          <cell r="ER48">
            <v>28</v>
          </cell>
          <cell r="ES48">
            <v>31</v>
          </cell>
          <cell r="ET48">
            <v>30</v>
          </cell>
          <cell r="EU48">
            <v>31</v>
          </cell>
          <cell r="EV48">
            <v>30</v>
          </cell>
          <cell r="EW48">
            <v>31</v>
          </cell>
          <cell r="EX48">
            <v>31</v>
          </cell>
          <cell r="EY48">
            <v>30</v>
          </cell>
          <cell r="EZ48">
            <v>31</v>
          </cell>
          <cell r="FA48">
            <v>30</v>
          </cell>
          <cell r="FB48">
            <v>31</v>
          </cell>
          <cell r="FC48">
            <v>31</v>
          </cell>
          <cell r="FD48">
            <v>28</v>
          </cell>
          <cell r="FE48">
            <v>31</v>
          </cell>
          <cell r="FF48">
            <v>30</v>
          </cell>
          <cell r="FG48">
            <v>31</v>
          </cell>
          <cell r="FH48">
            <v>30</v>
          </cell>
          <cell r="FI48">
            <v>31</v>
          </cell>
          <cell r="FJ48">
            <v>31</v>
          </cell>
          <cell r="FK48">
            <v>30</v>
          </cell>
          <cell r="FL48">
            <v>31</v>
          </cell>
          <cell r="FM48">
            <v>30</v>
          </cell>
          <cell r="FN48">
            <v>31</v>
          </cell>
          <cell r="FO48">
            <v>31</v>
          </cell>
          <cell r="FP48">
            <v>28</v>
          </cell>
          <cell r="FQ48">
            <v>31</v>
          </cell>
          <cell r="FR48">
            <v>30</v>
          </cell>
          <cell r="FS48">
            <v>31</v>
          </cell>
          <cell r="FT48">
            <v>30</v>
          </cell>
          <cell r="FU48">
            <v>31</v>
          </cell>
          <cell r="FV48">
            <v>31</v>
          </cell>
          <cell r="FW48">
            <v>30</v>
          </cell>
          <cell r="FX48">
            <v>31</v>
          </cell>
          <cell r="FY48">
            <v>30</v>
          </cell>
          <cell r="FZ48">
            <v>31</v>
          </cell>
          <cell r="GA48">
            <v>31</v>
          </cell>
          <cell r="GB48">
            <v>29</v>
          </cell>
          <cell r="GC48">
            <v>31</v>
          </cell>
          <cell r="GD48">
            <v>30</v>
          </cell>
          <cell r="GE48">
            <v>31</v>
          </cell>
          <cell r="GF48">
            <v>30</v>
          </cell>
          <cell r="GG48">
            <v>31</v>
          </cell>
          <cell r="GH48">
            <v>31</v>
          </cell>
          <cell r="GI48">
            <v>30</v>
          </cell>
          <cell r="GJ48">
            <v>31</v>
          </cell>
          <cell r="GK48">
            <v>30</v>
          </cell>
          <cell r="GL48">
            <v>31</v>
          </cell>
          <cell r="GM48">
            <v>31</v>
          </cell>
          <cell r="GN48">
            <v>28</v>
          </cell>
          <cell r="GO48">
            <v>31</v>
          </cell>
          <cell r="GP48">
            <v>30</v>
          </cell>
          <cell r="GQ48">
            <v>31</v>
          </cell>
          <cell r="GR48">
            <v>30</v>
          </cell>
          <cell r="GS48">
            <v>31</v>
          </cell>
          <cell r="GT48">
            <v>31</v>
          </cell>
          <cell r="GU48">
            <v>30</v>
          </cell>
          <cell r="GV48">
            <v>31</v>
          </cell>
          <cell r="GW48">
            <v>30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.-PADD1all"/>
      <sheetName val="Cht.-PADD1now"/>
      <sheetName val="Cht.-PADD1fcst"/>
      <sheetName val="Cht.-PADD1fcstTRAN"/>
      <sheetName val="Cht.-PADD2all"/>
      <sheetName val="Cht.-PADD2now"/>
      <sheetName val="Cht.-PADD2fcst"/>
      <sheetName val="Cht.-PADD3all"/>
      <sheetName val="Cht.-PADD3allPUREC3"/>
      <sheetName val="Cht.-PADD3now"/>
      <sheetName val="Cht.-PADD3fcst"/>
      <sheetName val="Cht.-PADD3fcstTRAN"/>
      <sheetName val="Cht.-PADD4&amp;5all"/>
      <sheetName val="Cht.-PADD4&amp;5now"/>
      <sheetName val="Cht.-PADD4&amp;5fcst"/>
      <sheetName val="Cht.-PADD4&amp;5fcstTRAN"/>
      <sheetName val="Cht.-Tot.USall"/>
      <sheetName val="Cht.-Tot.USpureC3"/>
      <sheetName val="Cht.-Tot.USpropylene"/>
      <sheetName val="Cht-Tot.US-PSM"/>
      <sheetName val="Cht-Tot.USnow"/>
      <sheetName val="Cht-Tot.USfcst"/>
      <sheetName val="Cht-Tot.USfcst (from SUPDEM)"/>
      <sheetName val="Inventory"/>
      <sheetName val="TRUEAverage"/>
      <sheetName val="Chart1"/>
      <sheetName val="CHT - Inventory vs Max Min"/>
      <sheetName val="Chart2"/>
      <sheetName val="Chart3"/>
      <sheetName val="Chart4"/>
      <sheetName val="ChartUS"/>
      <sheetName val="ChartUSchange"/>
      <sheetName val="Chart3change"/>
      <sheetName val="WeeklyChange"/>
      <sheetName val="Change"/>
      <sheetName val="InventoryFCST"/>
      <sheetName val="InventoryFCSTtran"/>
      <sheetName val="GRF_USchange"/>
      <sheetName val="GRF_PD1change"/>
      <sheetName val="GRF_PD2change"/>
      <sheetName val="GRF_PD3change"/>
      <sheetName val="GRF_PD45change (2)"/>
      <sheetName val="GRF_PD45change"/>
      <sheetName val="SMOOTHAverage"/>
      <sheetName val="US CHANGE grf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62">
          <cell r="GL362" t="str">
            <v>Update</v>
          </cell>
        </row>
        <row r="364">
          <cell r="FE364">
            <v>68.739999999999995</v>
          </cell>
          <cell r="FF364">
            <v>67.498999999999995</v>
          </cell>
          <cell r="FG364">
            <v>63.781999999999996</v>
          </cell>
          <cell r="FH364">
            <v>60.152999999999999</v>
          </cell>
          <cell r="FI364">
            <v>57.517000000000003</v>
          </cell>
          <cell r="FJ364">
            <v>58.167999999999999</v>
          </cell>
          <cell r="FK364">
            <v>54.598999999999997</v>
          </cell>
          <cell r="FL364">
            <v>53.41</v>
          </cell>
          <cell r="FM364">
            <v>51.371000000000002</v>
          </cell>
          <cell r="FN364">
            <v>50.158999999999999</v>
          </cell>
          <cell r="FO364">
            <v>51.11</v>
          </cell>
          <cell r="FP364">
            <v>51.637</v>
          </cell>
          <cell r="FQ364">
            <v>53.195</v>
          </cell>
          <cell r="FR364">
            <v>54.360999999999997</v>
          </cell>
          <cell r="FS364">
            <v>56.735999999999997</v>
          </cell>
          <cell r="FT364">
            <v>57.779000000000003</v>
          </cell>
          <cell r="FU364">
            <v>58.94</v>
          </cell>
          <cell r="FV364">
            <v>59.951000000000001</v>
          </cell>
          <cell r="FW364">
            <v>62.71</v>
          </cell>
          <cell r="FX364">
            <v>60.311999999999998</v>
          </cell>
          <cell r="FY364">
            <v>60.509</v>
          </cell>
          <cell r="FZ364">
            <v>63.387999999999998</v>
          </cell>
          <cell r="GA364">
            <v>66.265000000000001</v>
          </cell>
          <cell r="GB364">
            <v>69.53</v>
          </cell>
          <cell r="GC364">
            <v>70.905000000000001</v>
          </cell>
          <cell r="GD364">
            <v>72.313000000000002</v>
          </cell>
          <cell r="GE364">
            <v>72.287999999999997</v>
          </cell>
          <cell r="GF364">
            <v>73.153000000000006</v>
          </cell>
          <cell r="GG364">
            <v>74.966999999999999</v>
          </cell>
          <cell r="GH364">
            <v>76.430000000000007</v>
          </cell>
          <cell r="GI364">
            <v>79.260999999999996</v>
          </cell>
          <cell r="GJ364">
            <v>82.623000000000005</v>
          </cell>
          <cell r="GK364">
            <v>86.492000000000004</v>
          </cell>
          <cell r="GL364">
            <v>90.040999999999997</v>
          </cell>
          <cell r="GM364">
            <v>92.855999999999995</v>
          </cell>
          <cell r="GN364">
            <v>93.700999999999993</v>
          </cell>
          <cell r="GO364">
            <v>96.52</v>
          </cell>
          <cell r="GP364">
            <v>95.367999999999995</v>
          </cell>
          <cell r="GQ364">
            <v>96.263999999999996</v>
          </cell>
          <cell r="GR364">
            <v>96.355000000000004</v>
          </cell>
          <cell r="GS364">
            <v>95.793999999999997</v>
          </cell>
          <cell r="GT364">
            <v>95.281999999999996</v>
          </cell>
          <cell r="GU364">
            <v>94.816999999999993</v>
          </cell>
          <cell r="GV364">
            <v>95.536000000000001</v>
          </cell>
          <cell r="GW364">
            <v>92.914000000000001</v>
          </cell>
          <cell r="GX364">
            <v>89.16</v>
          </cell>
          <cell r="GY364">
            <v>88.320999999999998</v>
          </cell>
          <cell r="GZ364">
            <v>86.442999999999998</v>
          </cell>
          <cell r="HA364">
            <v>88.099000000000004</v>
          </cell>
          <cell r="HB364">
            <v>85.468999999999994</v>
          </cell>
          <cell r="HC364">
            <v>82.634</v>
          </cell>
          <cell r="HD364">
            <v>82.188000000000002</v>
          </cell>
        </row>
        <row r="365">
          <cell r="FE365">
            <v>6.1559999999999997</v>
          </cell>
          <cell r="FF365">
            <v>6.351</v>
          </cell>
          <cell r="FG365">
            <v>6.4720000000000004</v>
          </cell>
          <cell r="FH365">
            <v>5.6760000000000002</v>
          </cell>
          <cell r="FI365">
            <v>5.3970000000000002</v>
          </cell>
          <cell r="FJ365">
            <v>4.5780000000000003</v>
          </cell>
          <cell r="FK365">
            <v>4.5620000000000003</v>
          </cell>
          <cell r="FL365">
            <v>4.9249999999999998</v>
          </cell>
          <cell r="FM365">
            <v>4.242</v>
          </cell>
          <cell r="FN365">
            <v>3.4540000000000002</v>
          </cell>
          <cell r="FO365">
            <v>3.8860000000000001</v>
          </cell>
          <cell r="FP365">
            <v>3.298</v>
          </cell>
          <cell r="FQ365">
            <v>3.2210000000000001</v>
          </cell>
          <cell r="FR365">
            <v>3.419</v>
          </cell>
          <cell r="FS365">
            <v>2.7</v>
          </cell>
          <cell r="FT365">
            <v>3.0369999999999999</v>
          </cell>
          <cell r="FU365">
            <v>3.1179999999999999</v>
          </cell>
          <cell r="FV365">
            <v>3.2130000000000001</v>
          </cell>
          <cell r="FW365">
            <v>3.5680000000000001</v>
          </cell>
          <cell r="FX365">
            <v>3.4830000000000001</v>
          </cell>
          <cell r="FY365">
            <v>2.9510000000000001</v>
          </cell>
          <cell r="FZ365">
            <v>3.6280000000000001</v>
          </cell>
          <cell r="GA365">
            <v>3.548</v>
          </cell>
          <cell r="GB365">
            <v>4.6760000000000002</v>
          </cell>
          <cell r="GC365">
            <v>3.931</v>
          </cell>
          <cell r="GD365">
            <v>4.4009999999999998</v>
          </cell>
          <cell r="GE365">
            <v>4.7510000000000003</v>
          </cell>
          <cell r="GF365">
            <v>4.97</v>
          </cell>
          <cell r="GG365">
            <v>5.4820000000000002</v>
          </cell>
          <cell r="GH365">
            <v>5.6980000000000004</v>
          </cell>
          <cell r="GI365">
            <v>6.0540000000000003</v>
          </cell>
          <cell r="GJ365">
            <v>6.6539999999999999</v>
          </cell>
          <cell r="GK365">
            <v>7.6589999999999998</v>
          </cell>
          <cell r="GL365">
            <v>7.7770000000000001</v>
          </cell>
          <cell r="GM365">
            <v>8.218</v>
          </cell>
          <cell r="GN365">
            <v>7.9690000000000003</v>
          </cell>
          <cell r="GO365">
            <v>8.8610000000000007</v>
          </cell>
          <cell r="GP365">
            <v>7.6769999999999996</v>
          </cell>
          <cell r="GQ365">
            <v>7.9189999999999996</v>
          </cell>
          <cell r="GR365">
            <v>7.0460000000000003</v>
          </cell>
          <cell r="GS365">
            <v>7.6120000000000001</v>
          </cell>
          <cell r="GT365">
            <v>8.1170000000000009</v>
          </cell>
          <cell r="GU365">
            <v>8.1150000000000002</v>
          </cell>
          <cell r="GV365">
            <v>8.6199999999999992</v>
          </cell>
          <cell r="GW365">
            <v>8.125</v>
          </cell>
          <cell r="GX365">
            <v>8.61</v>
          </cell>
          <cell r="GY365">
            <v>8.3710000000000004</v>
          </cell>
          <cell r="GZ365">
            <v>7.7190000000000003</v>
          </cell>
          <cell r="HA365">
            <v>7.0949999999999998</v>
          </cell>
          <cell r="HB365">
            <v>6.4260000000000002</v>
          </cell>
          <cell r="HC365">
            <v>6.2720000000000002</v>
          </cell>
          <cell r="HD365">
            <v>6.423</v>
          </cell>
        </row>
        <row r="366">
          <cell r="FE366">
            <v>20.393999999999998</v>
          </cell>
          <cell r="FF366">
            <v>19.777000000000001</v>
          </cell>
          <cell r="FG366">
            <v>18.574000000000002</v>
          </cell>
          <cell r="FH366">
            <v>17.010000000000002</v>
          </cell>
          <cell r="FI366">
            <v>15.923999999999999</v>
          </cell>
          <cell r="FJ366">
            <v>14.67</v>
          </cell>
          <cell r="FK366">
            <v>12.89</v>
          </cell>
          <cell r="FL366">
            <v>12.365</v>
          </cell>
          <cell r="FM366">
            <v>10.593999999999999</v>
          </cell>
          <cell r="FN366">
            <v>9.27</v>
          </cell>
          <cell r="FO366">
            <v>8.57</v>
          </cell>
          <cell r="FP366">
            <v>8.82</v>
          </cell>
          <cell r="FQ366">
            <v>8.891</v>
          </cell>
          <cell r="FR366">
            <v>9.0920000000000005</v>
          </cell>
          <cell r="FS366">
            <v>9.3800000000000008</v>
          </cell>
          <cell r="FT366">
            <v>9.9429999999999996</v>
          </cell>
          <cell r="FU366">
            <v>10.798999999999999</v>
          </cell>
          <cell r="FV366">
            <v>11.548999999999999</v>
          </cell>
          <cell r="FW366">
            <v>12.106</v>
          </cell>
          <cell r="FX366">
            <v>13.327</v>
          </cell>
          <cell r="FY366">
            <v>14.199</v>
          </cell>
          <cell r="FZ366">
            <v>14.927</v>
          </cell>
          <cell r="GA366">
            <v>17.994</v>
          </cell>
          <cell r="GB366">
            <v>19.113</v>
          </cell>
          <cell r="GC366">
            <v>20.584</v>
          </cell>
          <cell r="GD366">
            <v>21.805</v>
          </cell>
          <cell r="GE366">
            <v>21.443999999999999</v>
          </cell>
          <cell r="GF366">
            <v>22.577000000000002</v>
          </cell>
          <cell r="GG366">
            <v>23.364000000000001</v>
          </cell>
          <cell r="GH366">
            <v>24.04</v>
          </cell>
          <cell r="GI366">
            <v>24.547999999999998</v>
          </cell>
          <cell r="GJ366">
            <v>24.818999999999999</v>
          </cell>
          <cell r="GK366">
            <v>25.483000000000001</v>
          </cell>
          <cell r="GL366">
            <v>26.123000000000001</v>
          </cell>
          <cell r="GM366">
            <v>26.731000000000002</v>
          </cell>
          <cell r="GN366">
            <v>26.968</v>
          </cell>
          <cell r="GO366">
            <v>27.821999999999999</v>
          </cell>
          <cell r="GP366">
            <v>26.937999999999999</v>
          </cell>
          <cell r="GQ366">
            <v>27.460999999999999</v>
          </cell>
          <cell r="GR366">
            <v>27.472000000000001</v>
          </cell>
          <cell r="GS366">
            <v>27.163</v>
          </cell>
          <cell r="GT366">
            <v>26.783999999999999</v>
          </cell>
          <cell r="GU366">
            <v>26.541</v>
          </cell>
          <cell r="GV366">
            <v>25.786000000000001</v>
          </cell>
          <cell r="GW366">
            <v>24.824999999999999</v>
          </cell>
          <cell r="GX366">
            <v>23.373999999999999</v>
          </cell>
          <cell r="GY366">
            <v>22.895</v>
          </cell>
          <cell r="GZ366">
            <v>22.062999999999999</v>
          </cell>
          <cell r="HA366">
            <v>21.016999999999999</v>
          </cell>
          <cell r="HB366">
            <v>20.465</v>
          </cell>
          <cell r="HC366">
            <v>20.399999999999999</v>
          </cell>
          <cell r="HD366">
            <v>20.067</v>
          </cell>
        </row>
        <row r="367">
          <cell r="FE367">
            <v>39.481999999999999</v>
          </cell>
          <cell r="FF367">
            <v>38.691000000000003</v>
          </cell>
          <cell r="FG367">
            <v>36.625999999999998</v>
          </cell>
          <cell r="FH367">
            <v>35.393999999999998</v>
          </cell>
          <cell r="FI367">
            <v>34.372999999999998</v>
          </cell>
          <cell r="FJ367">
            <v>37.106000000000002</v>
          </cell>
          <cell r="FK367">
            <v>35.445</v>
          </cell>
          <cell r="FL367">
            <v>34.664999999999999</v>
          </cell>
          <cell r="FM367">
            <v>35.042999999999999</v>
          </cell>
          <cell r="FN367">
            <v>36.207000000000001</v>
          </cell>
          <cell r="FO367">
            <v>37.375999999999998</v>
          </cell>
          <cell r="FP367">
            <v>38.133000000000003</v>
          </cell>
          <cell r="FQ367">
            <v>39.722000000000001</v>
          </cell>
          <cell r="FR367">
            <v>40.517000000000003</v>
          </cell>
          <cell r="FS367">
            <v>43.180999999999997</v>
          </cell>
          <cell r="FT367">
            <v>43.481000000000002</v>
          </cell>
          <cell r="FU367">
            <v>43.505000000000003</v>
          </cell>
          <cell r="FV367">
            <v>43.756</v>
          </cell>
          <cell r="FW367">
            <v>45.362000000000002</v>
          </cell>
          <cell r="FX367">
            <v>41.875999999999998</v>
          </cell>
          <cell r="FY367">
            <v>41.436</v>
          </cell>
          <cell r="FZ367">
            <v>42.942999999999998</v>
          </cell>
          <cell r="GA367">
            <v>42.276000000000003</v>
          </cell>
          <cell r="GB367">
            <v>43.298999999999999</v>
          </cell>
          <cell r="GC367">
            <v>43.911999999999999</v>
          </cell>
          <cell r="GD367">
            <v>43.314999999999998</v>
          </cell>
          <cell r="GE367">
            <v>43.316000000000003</v>
          </cell>
          <cell r="GF367">
            <v>42.420999999999999</v>
          </cell>
          <cell r="GG367">
            <v>42.927</v>
          </cell>
          <cell r="GH367">
            <v>43.131</v>
          </cell>
          <cell r="GI367">
            <v>45.07</v>
          </cell>
          <cell r="GJ367">
            <v>47.716000000000001</v>
          </cell>
          <cell r="GK367">
            <v>49.564</v>
          </cell>
          <cell r="GL367">
            <v>52.363</v>
          </cell>
          <cell r="GM367">
            <v>53.966999999999999</v>
          </cell>
          <cell r="GN367">
            <v>54.58</v>
          </cell>
          <cell r="GO367">
            <v>55.697000000000003</v>
          </cell>
          <cell r="GP367">
            <v>56.465000000000003</v>
          </cell>
          <cell r="GQ367">
            <v>56.744</v>
          </cell>
          <cell r="GR367">
            <v>57.7</v>
          </cell>
          <cell r="GS367">
            <v>56.701000000000001</v>
          </cell>
          <cell r="GT367">
            <v>55.966999999999999</v>
          </cell>
          <cell r="GU367">
            <v>55.999000000000002</v>
          </cell>
          <cell r="GV367">
            <v>56.917999999999999</v>
          </cell>
          <cell r="GW367">
            <v>55.951000000000001</v>
          </cell>
          <cell r="GX367">
            <v>53.131999999999998</v>
          </cell>
          <cell r="GY367">
            <v>53.356000000000002</v>
          </cell>
          <cell r="GZ367">
            <v>52.796999999999997</v>
          </cell>
          <cell r="HA367">
            <v>56.075000000000003</v>
          </cell>
          <cell r="HB367">
            <v>54.765999999999998</v>
          </cell>
          <cell r="HC367">
            <v>52.390999999999998</v>
          </cell>
          <cell r="HD367">
            <v>52.177</v>
          </cell>
        </row>
        <row r="368">
          <cell r="FE368">
            <v>2.7080000000000002</v>
          </cell>
          <cell r="FF368">
            <v>2.68</v>
          </cell>
          <cell r="FG368">
            <v>2.11</v>
          </cell>
          <cell r="FH368">
            <v>2.073</v>
          </cell>
          <cell r="FI368">
            <v>1.8220000000000001</v>
          </cell>
          <cell r="FJ368">
            <v>1.8140000000000001</v>
          </cell>
          <cell r="FK368">
            <v>1.702</v>
          </cell>
          <cell r="FL368">
            <v>1.4550000000000001</v>
          </cell>
          <cell r="FM368">
            <v>1.492</v>
          </cell>
          <cell r="FN368">
            <v>1.2270000000000001</v>
          </cell>
          <cell r="FO368">
            <v>1.278</v>
          </cell>
          <cell r="FP368">
            <v>1.3859999999999999</v>
          </cell>
          <cell r="FQ368">
            <v>1.3620000000000001</v>
          </cell>
          <cell r="FR368">
            <v>1.333</v>
          </cell>
          <cell r="FS368">
            <v>1.476</v>
          </cell>
          <cell r="FT368">
            <v>1.3180000000000001</v>
          </cell>
          <cell r="FU368">
            <v>1.518</v>
          </cell>
          <cell r="FV368">
            <v>1.4330000000000001</v>
          </cell>
          <cell r="FW368">
            <v>1.6739999999999999</v>
          </cell>
          <cell r="FX368">
            <v>1.6259999999999999</v>
          </cell>
          <cell r="FY368">
            <v>1.923</v>
          </cell>
          <cell r="FZ368">
            <v>1.889</v>
          </cell>
          <cell r="GA368">
            <v>2.4470000000000001</v>
          </cell>
          <cell r="GB368">
            <v>2.4409999999999998</v>
          </cell>
          <cell r="GC368">
            <v>2.4790000000000001</v>
          </cell>
          <cell r="GD368">
            <v>2.7919999999999998</v>
          </cell>
          <cell r="GE368">
            <v>2.778</v>
          </cell>
          <cell r="GF368">
            <v>3.1850000000000001</v>
          </cell>
          <cell r="GG368">
            <v>3.194</v>
          </cell>
          <cell r="GH368">
            <v>3.5609999999999999</v>
          </cell>
          <cell r="GI368">
            <v>3.589</v>
          </cell>
          <cell r="GJ368">
            <v>3.4340000000000002</v>
          </cell>
          <cell r="GK368">
            <v>3.786</v>
          </cell>
          <cell r="GL368">
            <v>3.7789999999999999</v>
          </cell>
          <cell r="GM368">
            <v>3.9390000000000001</v>
          </cell>
          <cell r="GN368">
            <v>4.1840000000000002</v>
          </cell>
          <cell r="GO368">
            <v>4.1399999999999997</v>
          </cell>
          <cell r="GP368">
            <v>4.2889999999999997</v>
          </cell>
          <cell r="GQ368">
            <v>4.1399999999999997</v>
          </cell>
          <cell r="GR368">
            <v>4.1360000000000001</v>
          </cell>
          <cell r="GS368">
            <v>4.3179999999999996</v>
          </cell>
          <cell r="GT368">
            <v>4.415</v>
          </cell>
          <cell r="GU368">
            <v>4.1619999999999999</v>
          </cell>
          <cell r="GV368">
            <v>4.2119999999999997</v>
          </cell>
          <cell r="GW368">
            <v>4.0129999999999999</v>
          </cell>
          <cell r="GX368">
            <v>4.0439999999999996</v>
          </cell>
          <cell r="GY368">
            <v>3.6989999999999998</v>
          </cell>
          <cell r="GZ368">
            <v>3.863</v>
          </cell>
          <cell r="HA368">
            <v>3.9119999999999999</v>
          </cell>
          <cell r="HB368">
            <v>3.8119999999999998</v>
          </cell>
          <cell r="HC368">
            <v>3.5710000000000002</v>
          </cell>
          <cell r="HD368">
            <v>3.5209999999999999</v>
          </cell>
        </row>
        <row r="664">
          <cell r="E664">
            <v>82.784000000000006</v>
          </cell>
          <cell r="F664">
            <v>81.804000000000002</v>
          </cell>
          <cell r="G664">
            <v>80.581000000000003</v>
          </cell>
          <cell r="H664">
            <v>77.236000000000004</v>
          </cell>
          <cell r="I664">
            <v>77.975999999999999</v>
          </cell>
          <cell r="J664">
            <v>71.822000000000003</v>
          </cell>
          <cell r="K664">
            <v>68.725999999999999</v>
          </cell>
          <cell r="L664">
            <v>68.132000000000005</v>
          </cell>
          <cell r="M664">
            <v>64.557000000000002</v>
          </cell>
          <cell r="N664">
            <v>61.529000000000003</v>
          </cell>
          <cell r="O664">
            <v>61.378999999999998</v>
          </cell>
          <cell r="P664">
            <v>59.423999999999999</v>
          </cell>
          <cell r="Q664">
            <v>59.134</v>
          </cell>
          <cell r="R664">
            <v>59.027000000000001</v>
          </cell>
          <cell r="S664">
            <v>56.78</v>
          </cell>
          <cell r="T664">
            <v>57.442</v>
          </cell>
          <cell r="U664">
            <v>56.835000000000001</v>
          </cell>
          <cell r="V664">
            <v>59.375999999999998</v>
          </cell>
          <cell r="W664">
            <v>61.625</v>
          </cell>
          <cell r="X664">
            <v>62.697000000000003</v>
          </cell>
          <cell r="Y664">
            <v>64.239999999999995</v>
          </cell>
          <cell r="Z664" t="e">
            <v>#N/A</v>
          </cell>
          <cell r="AA664" t="e">
            <v>#N/A</v>
          </cell>
          <cell r="AB664" t="e">
            <v>#N/A</v>
          </cell>
          <cell r="AC664" t="e">
            <v>#N/A</v>
          </cell>
          <cell r="AD664" t="e">
            <v>#N/A</v>
          </cell>
          <cell r="AE664" t="e">
            <v>#N/A</v>
          </cell>
          <cell r="AF664" t="e">
            <v>#N/A</v>
          </cell>
          <cell r="AG664" t="e">
            <v>#N/A</v>
          </cell>
          <cell r="AH664" t="e">
            <v>#N/A</v>
          </cell>
          <cell r="AI664" t="e">
            <v>#N/A</v>
          </cell>
          <cell r="AJ664" t="e">
            <v>#N/A</v>
          </cell>
          <cell r="AK664" t="e">
            <v>#N/A</v>
          </cell>
          <cell r="AL664" t="e">
            <v>#N/A</v>
          </cell>
          <cell r="AM664" t="e">
            <v>#N/A</v>
          </cell>
          <cell r="AN664" t="e">
            <v>#N/A</v>
          </cell>
          <cell r="AO664" t="e">
            <v>#N/A</v>
          </cell>
          <cell r="AP664" t="e">
            <v>#N/A</v>
          </cell>
          <cell r="AQ664" t="e">
            <v>#N/A</v>
          </cell>
          <cell r="AR664" t="e">
            <v>#N/A</v>
          </cell>
          <cell r="AS664" t="e">
            <v>#N/A</v>
          </cell>
          <cell r="AT664" t="e">
            <v>#N/A</v>
          </cell>
          <cell r="AU664" t="e">
            <v>#N/A</v>
          </cell>
          <cell r="AV664" t="e">
            <v>#N/A</v>
          </cell>
          <cell r="AW664" t="e">
            <v>#N/A</v>
          </cell>
          <cell r="AX664" t="e">
            <v>#N/A</v>
          </cell>
          <cell r="AY664" t="e">
            <v>#N/A</v>
          </cell>
          <cell r="AZ664" t="e">
            <v>#N/A</v>
          </cell>
          <cell r="BA664" t="e">
            <v>#N/A</v>
          </cell>
          <cell r="BB664" t="e">
            <v>#N/A</v>
          </cell>
          <cell r="BC664" t="e">
            <v>#N/A</v>
          </cell>
          <cell r="BD664" t="e">
            <v>#N/A</v>
          </cell>
        </row>
        <row r="665">
          <cell r="E665">
            <v>6.7880000000000003</v>
          </cell>
          <cell r="F665">
            <v>6.4489999999999998</v>
          </cell>
          <cell r="G665">
            <v>6.0620000000000003</v>
          </cell>
          <cell r="H665">
            <v>6.5430000000000001</v>
          </cell>
          <cell r="I665">
            <v>6.9930000000000003</v>
          </cell>
          <cell r="J665">
            <v>6.0720000000000001</v>
          </cell>
          <cell r="K665">
            <v>5.4909999999999997</v>
          </cell>
          <cell r="L665">
            <v>5.6509999999999998</v>
          </cell>
          <cell r="M665">
            <v>5.343</v>
          </cell>
          <cell r="N665">
            <v>4.7130000000000001</v>
          </cell>
          <cell r="O665">
            <v>4.2789999999999999</v>
          </cell>
          <cell r="P665">
            <v>3.964</v>
          </cell>
          <cell r="Q665">
            <v>3.9220000000000002</v>
          </cell>
          <cell r="R665">
            <v>4.6589999999999998</v>
          </cell>
          <cell r="S665">
            <v>2.7679999999999998</v>
          </cell>
          <cell r="T665">
            <v>3.633</v>
          </cell>
          <cell r="U665">
            <v>3.8719999999999999</v>
          </cell>
          <cell r="V665">
            <v>4.109</v>
          </cell>
          <cell r="W665">
            <v>4.8959999999999999</v>
          </cell>
          <cell r="X665">
            <v>5.4189999999999996</v>
          </cell>
          <cell r="Y665">
            <v>5.6050000000000004</v>
          </cell>
          <cell r="Z665" t="e">
            <v>#N/A</v>
          </cell>
          <cell r="AA665" t="e">
            <v>#N/A</v>
          </cell>
          <cell r="AB665" t="e">
            <v>#N/A</v>
          </cell>
          <cell r="AC665" t="e">
            <v>#N/A</v>
          </cell>
          <cell r="AD665" t="e">
            <v>#N/A</v>
          </cell>
          <cell r="AE665" t="e">
            <v>#N/A</v>
          </cell>
          <cell r="AF665" t="e">
            <v>#N/A</v>
          </cell>
          <cell r="AG665" t="e">
            <v>#N/A</v>
          </cell>
          <cell r="AH665" t="e">
            <v>#N/A</v>
          </cell>
          <cell r="AI665" t="e">
            <v>#N/A</v>
          </cell>
          <cell r="AJ665" t="e">
            <v>#N/A</v>
          </cell>
          <cell r="AK665" t="e">
            <v>#N/A</v>
          </cell>
          <cell r="AL665" t="e">
            <v>#N/A</v>
          </cell>
          <cell r="AM665" t="e">
            <v>#N/A</v>
          </cell>
          <cell r="AN665" t="e">
            <v>#N/A</v>
          </cell>
          <cell r="AO665" t="e">
            <v>#N/A</v>
          </cell>
          <cell r="AP665" t="e">
            <v>#N/A</v>
          </cell>
          <cell r="AQ665" t="e">
            <v>#N/A</v>
          </cell>
          <cell r="AR665" t="e">
            <v>#N/A</v>
          </cell>
          <cell r="AS665" t="e">
            <v>#N/A</v>
          </cell>
          <cell r="AT665" t="e">
            <v>#N/A</v>
          </cell>
          <cell r="AU665" t="e">
            <v>#N/A</v>
          </cell>
          <cell r="AV665" t="e">
            <v>#N/A</v>
          </cell>
          <cell r="AW665" t="e">
            <v>#N/A</v>
          </cell>
          <cell r="AX665" t="e">
            <v>#N/A</v>
          </cell>
          <cell r="AY665" t="e">
            <v>#N/A</v>
          </cell>
          <cell r="AZ665" t="e">
            <v>#N/A</v>
          </cell>
          <cell r="BA665" t="e">
            <v>#N/A</v>
          </cell>
          <cell r="BB665" t="e">
            <v>#N/A</v>
          </cell>
          <cell r="BC665" t="e">
            <v>#N/A</v>
          </cell>
          <cell r="BD665" t="e">
            <v>#N/A</v>
          </cell>
        </row>
        <row r="666">
          <cell r="E666">
            <v>19.459</v>
          </cell>
          <cell r="F666">
            <v>19.253</v>
          </cell>
          <cell r="G666">
            <v>18.526</v>
          </cell>
          <cell r="H666">
            <v>16.940999999999999</v>
          </cell>
          <cell r="I666">
            <v>16.178999999999998</v>
          </cell>
          <cell r="J666">
            <v>15.388999999999999</v>
          </cell>
          <cell r="K666">
            <v>14.295999999999999</v>
          </cell>
          <cell r="L666">
            <v>13.266</v>
          </cell>
          <cell r="M666">
            <v>11.786</v>
          </cell>
          <cell r="N666">
            <v>10.611000000000001</v>
          </cell>
          <cell r="O666">
            <v>10.486000000000001</v>
          </cell>
          <cell r="P666">
            <v>10.539</v>
          </cell>
          <cell r="Q666">
            <v>10.742000000000001</v>
          </cell>
          <cell r="R666">
            <v>10.667999999999999</v>
          </cell>
          <cell r="S666">
            <v>10.609</v>
          </cell>
          <cell r="T666">
            <v>10.759</v>
          </cell>
          <cell r="U666">
            <v>11.097</v>
          </cell>
          <cell r="V666">
            <v>11.988</v>
          </cell>
          <cell r="W666">
            <v>13.031000000000001</v>
          </cell>
          <cell r="X666">
            <v>13.725</v>
          </cell>
          <cell r="Y666">
            <v>14.696999999999999</v>
          </cell>
          <cell r="Z666" t="e">
            <v>#N/A</v>
          </cell>
          <cell r="AA666" t="e">
            <v>#N/A</v>
          </cell>
          <cell r="AB666" t="e">
            <v>#N/A</v>
          </cell>
          <cell r="AC666" t="e">
            <v>#N/A</v>
          </cell>
          <cell r="AD666" t="e">
            <v>#N/A</v>
          </cell>
          <cell r="AE666" t="e">
            <v>#N/A</v>
          </cell>
          <cell r="AF666" t="e">
            <v>#N/A</v>
          </cell>
          <cell r="AG666" t="e">
            <v>#N/A</v>
          </cell>
          <cell r="AH666" t="e">
            <v>#N/A</v>
          </cell>
          <cell r="AI666" t="e">
            <v>#N/A</v>
          </cell>
          <cell r="AJ666" t="e">
            <v>#N/A</v>
          </cell>
          <cell r="AK666" t="e">
            <v>#N/A</v>
          </cell>
          <cell r="AL666" t="e">
            <v>#N/A</v>
          </cell>
          <cell r="AM666" t="e">
            <v>#N/A</v>
          </cell>
          <cell r="AN666" t="e">
            <v>#N/A</v>
          </cell>
          <cell r="AO666" t="e">
            <v>#N/A</v>
          </cell>
          <cell r="AP666" t="e">
            <v>#N/A</v>
          </cell>
          <cell r="AQ666" t="e">
            <v>#N/A</v>
          </cell>
          <cell r="AR666" t="e">
            <v>#N/A</v>
          </cell>
          <cell r="AS666" t="e">
            <v>#N/A</v>
          </cell>
          <cell r="AT666" t="e">
            <v>#N/A</v>
          </cell>
          <cell r="AU666" t="e">
            <v>#N/A</v>
          </cell>
          <cell r="AV666" t="e">
            <v>#N/A</v>
          </cell>
          <cell r="AW666" t="e">
            <v>#N/A</v>
          </cell>
          <cell r="AX666" t="e">
            <v>#N/A</v>
          </cell>
          <cell r="AY666" t="e">
            <v>#N/A</v>
          </cell>
          <cell r="AZ666" t="e">
            <v>#N/A</v>
          </cell>
          <cell r="BA666" t="e">
            <v>#N/A</v>
          </cell>
          <cell r="BB666" t="e">
            <v>#N/A</v>
          </cell>
          <cell r="BC666" t="e">
            <v>#N/A</v>
          </cell>
          <cell r="BD666" t="e">
            <v>#N/A</v>
          </cell>
        </row>
        <row r="667">
          <cell r="E667">
            <v>53.298999999999999</v>
          </cell>
          <cell r="F667">
            <v>52.863999999999997</v>
          </cell>
          <cell r="G667">
            <v>52.850999999999999</v>
          </cell>
          <cell r="H667">
            <v>50.972000000000001</v>
          </cell>
          <cell r="I667">
            <v>52.222000000000001</v>
          </cell>
          <cell r="J667">
            <v>47.887</v>
          </cell>
          <cell r="K667">
            <v>46.841000000000001</v>
          </cell>
          <cell r="L667">
            <v>47.030999999999999</v>
          </cell>
          <cell r="M667">
            <v>45.506</v>
          </cell>
          <cell r="N667">
            <v>44.218000000000004</v>
          </cell>
          <cell r="O667">
            <v>44.536000000000001</v>
          </cell>
          <cell r="P667">
            <v>43.081000000000003</v>
          </cell>
          <cell r="Q667">
            <v>42.542999999999999</v>
          </cell>
          <cell r="R667">
            <v>41.984000000000002</v>
          </cell>
          <cell r="S667">
            <v>41.616999999999997</v>
          </cell>
          <cell r="T667">
            <v>41.066000000000003</v>
          </cell>
          <cell r="U667">
            <v>39.938000000000002</v>
          </cell>
          <cell r="V667">
            <v>41.124000000000002</v>
          </cell>
          <cell r="W667">
            <v>41.36</v>
          </cell>
          <cell r="X667">
            <v>41.109000000000002</v>
          </cell>
          <cell r="Y667">
            <v>41.244</v>
          </cell>
          <cell r="Z667" t="e">
            <v>#N/A</v>
          </cell>
          <cell r="AA667" t="e">
            <v>#N/A</v>
          </cell>
          <cell r="AB667" t="e">
            <v>#N/A</v>
          </cell>
          <cell r="AC667" t="e">
            <v>#N/A</v>
          </cell>
          <cell r="AD667" t="e">
            <v>#N/A</v>
          </cell>
          <cell r="AE667" t="e">
            <v>#N/A</v>
          </cell>
          <cell r="AF667" t="e">
            <v>#N/A</v>
          </cell>
          <cell r="AG667" t="e">
            <v>#N/A</v>
          </cell>
          <cell r="AH667" t="e">
            <v>#N/A</v>
          </cell>
          <cell r="AI667" t="e">
            <v>#N/A</v>
          </cell>
          <cell r="AJ667" t="e">
            <v>#N/A</v>
          </cell>
          <cell r="AK667" t="e">
            <v>#N/A</v>
          </cell>
          <cell r="AL667" t="e">
            <v>#N/A</v>
          </cell>
          <cell r="AM667" t="e">
            <v>#N/A</v>
          </cell>
          <cell r="AN667" t="e">
            <v>#N/A</v>
          </cell>
          <cell r="AO667" t="e">
            <v>#N/A</v>
          </cell>
          <cell r="AP667" t="e">
            <v>#N/A</v>
          </cell>
          <cell r="AQ667" t="e">
            <v>#N/A</v>
          </cell>
          <cell r="AR667" t="e">
            <v>#N/A</v>
          </cell>
          <cell r="AS667" t="e">
            <v>#N/A</v>
          </cell>
          <cell r="AT667" t="e">
            <v>#N/A</v>
          </cell>
          <cell r="AU667" t="e">
            <v>#N/A</v>
          </cell>
          <cell r="AV667" t="e">
            <v>#N/A</v>
          </cell>
          <cell r="AW667" t="e">
            <v>#N/A</v>
          </cell>
          <cell r="AX667" t="e">
            <v>#N/A</v>
          </cell>
          <cell r="AY667" t="e">
            <v>#N/A</v>
          </cell>
          <cell r="AZ667" t="e">
            <v>#N/A</v>
          </cell>
          <cell r="BA667" t="e">
            <v>#N/A</v>
          </cell>
          <cell r="BB667" t="e">
            <v>#N/A</v>
          </cell>
          <cell r="BC667" t="e">
            <v>#N/A</v>
          </cell>
          <cell r="BD667" t="e">
            <v>#N/A</v>
          </cell>
        </row>
        <row r="668">
          <cell r="E668">
            <v>3.238</v>
          </cell>
          <cell r="F668">
            <v>3.238</v>
          </cell>
          <cell r="G668">
            <v>3.1419999999999999</v>
          </cell>
          <cell r="H668">
            <v>2.78</v>
          </cell>
          <cell r="I668">
            <v>2.5819999999999999</v>
          </cell>
          <cell r="J668">
            <v>2.4740000000000002</v>
          </cell>
          <cell r="K668">
            <v>2.0979999999999999</v>
          </cell>
          <cell r="L668">
            <v>2.1850000000000001</v>
          </cell>
          <cell r="M668">
            <v>1.9219999999999999</v>
          </cell>
          <cell r="N668">
            <v>1.9870000000000001</v>
          </cell>
          <cell r="O668">
            <v>2.0790000000000002</v>
          </cell>
          <cell r="P668">
            <v>1.839</v>
          </cell>
          <cell r="Q668">
            <v>1.9259999999999999</v>
          </cell>
          <cell r="R668">
            <v>1.7150000000000001</v>
          </cell>
          <cell r="S668">
            <v>1.786</v>
          </cell>
          <cell r="T668">
            <v>1.9830000000000001</v>
          </cell>
          <cell r="U668">
            <v>1.9279999999999999</v>
          </cell>
          <cell r="V668">
            <v>2.1539999999999999</v>
          </cell>
          <cell r="W668">
            <v>2.3380000000000001</v>
          </cell>
          <cell r="X668">
            <v>2.444</v>
          </cell>
          <cell r="Y668">
            <v>2.694</v>
          </cell>
          <cell r="Z668" t="e">
            <v>#N/A</v>
          </cell>
          <cell r="AA668" t="e">
            <v>#N/A</v>
          </cell>
          <cell r="AB668" t="e">
            <v>#N/A</v>
          </cell>
          <cell r="AC668" t="e">
            <v>#N/A</v>
          </cell>
          <cell r="AD668" t="e">
            <v>#N/A</v>
          </cell>
          <cell r="AE668" t="e">
            <v>#N/A</v>
          </cell>
          <cell r="AF668" t="e">
            <v>#N/A</v>
          </cell>
          <cell r="AG668" t="e">
            <v>#N/A</v>
          </cell>
          <cell r="AH668" t="e">
            <v>#N/A</v>
          </cell>
          <cell r="AI668" t="e">
            <v>#N/A</v>
          </cell>
          <cell r="AJ668" t="e">
            <v>#N/A</v>
          </cell>
          <cell r="AK668" t="e">
            <v>#N/A</v>
          </cell>
          <cell r="AL668" t="e">
            <v>#N/A</v>
          </cell>
          <cell r="AM668" t="e">
            <v>#N/A</v>
          </cell>
          <cell r="AN668" t="e">
            <v>#N/A</v>
          </cell>
          <cell r="AO668" t="e">
            <v>#N/A</v>
          </cell>
          <cell r="AP668" t="e">
            <v>#N/A</v>
          </cell>
          <cell r="AQ668" t="e">
            <v>#N/A</v>
          </cell>
          <cell r="AR668" t="e">
            <v>#N/A</v>
          </cell>
          <cell r="AS668" t="e">
            <v>#N/A</v>
          </cell>
          <cell r="AT668" t="e">
            <v>#N/A</v>
          </cell>
          <cell r="AU668" t="e">
            <v>#N/A</v>
          </cell>
          <cell r="AV668" t="e">
            <v>#N/A</v>
          </cell>
          <cell r="AW668" t="e">
            <v>#N/A</v>
          </cell>
          <cell r="AX668" t="e">
            <v>#N/A</v>
          </cell>
          <cell r="AY668" t="e">
            <v>#N/A</v>
          </cell>
          <cell r="AZ668" t="e">
            <v>#N/A</v>
          </cell>
          <cell r="BA668" t="e">
            <v>#N/A</v>
          </cell>
          <cell r="BB668" t="e">
            <v>#N/A</v>
          </cell>
          <cell r="BC668" t="e">
            <v>#N/A</v>
          </cell>
          <cell r="BD668" t="e">
            <v>#N/A</v>
          </cell>
        </row>
        <row r="671">
          <cell r="E671">
            <v>82.784000000000006</v>
          </cell>
          <cell r="F671">
            <v>81.804000000000002</v>
          </cell>
          <cell r="G671">
            <v>80.581000000000003</v>
          </cell>
          <cell r="H671">
            <v>77.236000000000004</v>
          </cell>
          <cell r="I671">
            <v>77.975999999999999</v>
          </cell>
          <cell r="J671">
            <v>71.822000000000003</v>
          </cell>
          <cell r="K671">
            <v>68.725999999999999</v>
          </cell>
          <cell r="L671">
            <v>68.132000000000005</v>
          </cell>
          <cell r="M671">
            <v>64.557000000000002</v>
          </cell>
          <cell r="N671">
            <v>61.529000000000003</v>
          </cell>
          <cell r="O671">
            <v>61.378999999999998</v>
          </cell>
          <cell r="P671">
            <v>59.423999999999999</v>
          </cell>
          <cell r="Q671">
            <v>59.134</v>
          </cell>
          <cell r="R671">
            <v>59.027000000000001</v>
          </cell>
          <cell r="S671">
            <v>56.78</v>
          </cell>
          <cell r="T671">
            <v>57.442</v>
          </cell>
          <cell r="U671">
            <v>56.835000000000001</v>
          </cell>
          <cell r="V671">
            <v>59.375999999999998</v>
          </cell>
          <cell r="W671">
            <v>61.625</v>
          </cell>
          <cell r="X671">
            <v>62.697000000000003</v>
          </cell>
          <cell r="Y671">
            <v>64.239999999999995</v>
          </cell>
          <cell r="Z671">
            <v>64.589829706836639</v>
          </cell>
          <cell r="AA671">
            <v>66.336851065264568</v>
          </cell>
          <cell r="AB671">
            <v>68.083872423692497</v>
          </cell>
          <cell r="AC671">
            <v>69.830893782120427</v>
          </cell>
          <cell r="AD671">
            <v>71.577915140548328</v>
          </cell>
          <cell r="AE671">
            <v>72.801587782700324</v>
          </cell>
          <cell r="AF671">
            <v>74.02526042485232</v>
          </cell>
          <cell r="AG671">
            <v>75.248933067004316</v>
          </cell>
          <cell r="AH671">
            <v>76.472605709156312</v>
          </cell>
          <cell r="AI671">
            <v>77.69627835130828</v>
          </cell>
          <cell r="AJ671">
            <v>79.367165030389756</v>
          </cell>
          <cell r="AK671">
            <v>81.038051709471233</v>
          </cell>
          <cell r="AL671">
            <v>82.70893838855271</v>
          </cell>
          <cell r="AM671">
            <v>84.379825067634201</v>
          </cell>
          <cell r="AN671">
            <v>85.548154221819104</v>
          </cell>
          <cell r="AO671">
            <v>86.716483376004007</v>
          </cell>
          <cell r="AP671">
            <v>87.88481253018891</v>
          </cell>
          <cell r="AQ671">
            <v>89.053141684373813</v>
          </cell>
          <cell r="AR671">
            <v>89.317479545526297</v>
          </cell>
          <cell r="AS671">
            <v>89.58181740667878</v>
          </cell>
          <cell r="AT671">
            <v>89.846155267831264</v>
          </cell>
          <cell r="AU671">
            <v>90.110493128983748</v>
          </cell>
          <cell r="AV671">
            <v>90.374830990136232</v>
          </cell>
          <cell r="AW671">
            <v>89.872976938518391</v>
          </cell>
          <cell r="AX671">
            <v>89.371122886900551</v>
          </cell>
          <cell r="AY671">
            <v>88.86926883528271</v>
          </cell>
          <cell r="AZ671">
            <v>88.367414783664884</v>
          </cell>
          <cell r="BA671">
            <v>87.444188330528007</v>
          </cell>
          <cell r="BB671">
            <v>86.52096187739113</v>
          </cell>
          <cell r="BC671">
            <v>85.597735424254253</v>
          </cell>
          <cell r="BD671">
            <v>84.67450897111739</v>
          </cell>
        </row>
        <row r="672">
          <cell r="E672">
            <v>6.7880000000000003</v>
          </cell>
          <cell r="F672">
            <v>6.4489999999999998</v>
          </cell>
          <cell r="G672">
            <v>6.0620000000000003</v>
          </cell>
          <cell r="H672">
            <v>6.5430000000000001</v>
          </cell>
          <cell r="I672">
            <v>6.9930000000000003</v>
          </cell>
          <cell r="J672">
            <v>6.0720000000000001</v>
          </cell>
          <cell r="K672">
            <v>5.4909999999999997</v>
          </cell>
          <cell r="L672">
            <v>5.6509999999999998</v>
          </cell>
          <cell r="M672">
            <v>5.343</v>
          </cell>
          <cell r="N672">
            <v>4.7130000000000001</v>
          </cell>
          <cell r="O672">
            <v>4.2789999999999999</v>
          </cell>
          <cell r="P672">
            <v>3.964</v>
          </cell>
          <cell r="Q672">
            <v>3.9220000000000002</v>
          </cell>
          <cell r="R672">
            <v>4.6589999999999998</v>
          </cell>
          <cell r="S672">
            <v>2.7679999999999998</v>
          </cell>
          <cell r="T672">
            <v>3.633</v>
          </cell>
          <cell r="U672">
            <v>3.8719999999999999</v>
          </cell>
          <cell r="V672">
            <v>4.109</v>
          </cell>
          <cell r="W672">
            <v>4.8959999999999999</v>
          </cell>
          <cell r="X672">
            <v>5.4189999999999996</v>
          </cell>
          <cell r="Y672">
            <v>5.6050000000000004</v>
          </cell>
          <cell r="Z672">
            <v>5.7050000000000001</v>
          </cell>
          <cell r="AA672">
            <v>5.9557976180115588</v>
          </cell>
          <cell r="AB672">
            <v>6.2065952360231176</v>
          </cell>
          <cell r="AC672">
            <v>6.4573928540346763</v>
          </cell>
          <cell r="AD672">
            <v>6.7081904720462351</v>
          </cell>
          <cell r="AE672">
            <v>6.9482162876304736</v>
          </cell>
          <cell r="AF672">
            <v>7.1882421032147121</v>
          </cell>
          <cell r="AG672">
            <v>7.4282679187989507</v>
          </cell>
          <cell r="AH672">
            <v>7.6682937343831892</v>
          </cell>
          <cell r="AI672">
            <v>7.9083195499674277</v>
          </cell>
          <cell r="AJ672">
            <v>8.1988417010614452</v>
          </cell>
          <cell r="AK672">
            <v>8.4893638521554635</v>
          </cell>
          <cell r="AL672">
            <v>8.7798860032494819</v>
          </cell>
          <cell r="AM672">
            <v>9.0704081543435002</v>
          </cell>
          <cell r="AN672">
            <v>9.3397937681594527</v>
          </cell>
          <cell r="AO672">
            <v>9.6091793819754052</v>
          </cell>
          <cell r="AP672">
            <v>9.8785649957913577</v>
          </cell>
          <cell r="AQ672">
            <v>10.147950609607308</v>
          </cell>
          <cell r="AR672">
            <v>10.2688044564156</v>
          </cell>
          <cell r="AS672">
            <v>10.389658303223891</v>
          </cell>
          <cell r="AT672">
            <v>10.510512150032183</v>
          </cell>
          <cell r="AU672">
            <v>10.631365996840474</v>
          </cell>
          <cell r="AV672">
            <v>10.752219843648769</v>
          </cell>
          <cell r="AW672">
            <v>10.749558571645322</v>
          </cell>
          <cell r="AX672">
            <v>10.746897299641875</v>
          </cell>
          <cell r="AY672">
            <v>10.744236027638427</v>
          </cell>
          <cell r="AZ672">
            <v>10.741574755634982</v>
          </cell>
          <cell r="BA672">
            <v>10.613712785333561</v>
          </cell>
          <cell r="BB672">
            <v>10.485850815032141</v>
          </cell>
          <cell r="BC672">
            <v>10.35798884473072</v>
          </cell>
          <cell r="BD672">
            <v>10.230126874429297</v>
          </cell>
        </row>
        <row r="673">
          <cell r="E673">
            <v>19.459</v>
          </cell>
          <cell r="F673">
            <v>19.253</v>
          </cell>
          <cell r="G673">
            <v>18.526</v>
          </cell>
          <cell r="H673">
            <v>16.940999999999999</v>
          </cell>
          <cell r="I673">
            <v>16.178999999999998</v>
          </cell>
          <cell r="J673">
            <v>15.388999999999999</v>
          </cell>
          <cell r="K673">
            <v>14.295999999999999</v>
          </cell>
          <cell r="L673">
            <v>13.266</v>
          </cell>
          <cell r="M673">
            <v>11.786</v>
          </cell>
          <cell r="N673">
            <v>10.611000000000001</v>
          </cell>
          <cell r="O673">
            <v>10.486000000000001</v>
          </cell>
          <cell r="P673">
            <v>10.539</v>
          </cell>
          <cell r="Q673">
            <v>10.742000000000001</v>
          </cell>
          <cell r="R673">
            <v>10.667999999999999</v>
          </cell>
          <cell r="S673">
            <v>10.609</v>
          </cell>
          <cell r="T673">
            <v>10.759</v>
          </cell>
          <cell r="U673">
            <v>11.097</v>
          </cell>
          <cell r="V673">
            <v>11.988</v>
          </cell>
          <cell r="W673">
            <v>13.031000000000001</v>
          </cell>
          <cell r="X673">
            <v>13.725</v>
          </cell>
          <cell r="Y673">
            <v>14.696999999999999</v>
          </cell>
          <cell r="Z673">
            <v>14.697000000000005</v>
          </cell>
          <cell r="AA673">
            <v>15.370761345696451</v>
          </cell>
          <cell r="AB673">
            <v>16.044522691392899</v>
          </cell>
          <cell r="AC673">
            <v>16.718284037089347</v>
          </cell>
          <cell r="AD673">
            <v>17.392045382785792</v>
          </cell>
          <cell r="AE673">
            <v>17.892358019206849</v>
          </cell>
          <cell r="AF673">
            <v>18.392670655627906</v>
          </cell>
          <cell r="AG673">
            <v>18.892983292048964</v>
          </cell>
          <cell r="AH673">
            <v>19.393295928470021</v>
          </cell>
          <cell r="AI673">
            <v>19.893608564891085</v>
          </cell>
          <cell r="AJ673">
            <v>20.371084085213631</v>
          </cell>
          <cell r="AK673">
            <v>20.848559605536181</v>
          </cell>
          <cell r="AL673">
            <v>21.326035125858731</v>
          </cell>
          <cell r="AM673">
            <v>21.803510646181277</v>
          </cell>
          <cell r="AN673">
            <v>22.245004895144831</v>
          </cell>
          <cell r="AO673">
            <v>22.686499144108385</v>
          </cell>
          <cell r="AP673">
            <v>23.127993393071939</v>
          </cell>
          <cell r="AQ673">
            <v>23.56948764203549</v>
          </cell>
          <cell r="AR673">
            <v>23.588036259700676</v>
          </cell>
          <cell r="AS673">
            <v>23.606584877365862</v>
          </cell>
          <cell r="AT673">
            <v>23.625133495031047</v>
          </cell>
          <cell r="AU673">
            <v>23.643682112696233</v>
          </cell>
          <cell r="AV673">
            <v>23.662230730361422</v>
          </cell>
          <cell r="AW673">
            <v>23.440948923189236</v>
          </cell>
          <cell r="AX673">
            <v>23.21966711601705</v>
          </cell>
          <cell r="AY673">
            <v>22.998385308844863</v>
          </cell>
          <cell r="AZ673">
            <v>22.777103501672677</v>
          </cell>
          <cell r="BA673">
            <v>21.955183913379766</v>
          </cell>
          <cell r="BB673">
            <v>21.133264325086856</v>
          </cell>
          <cell r="BC673">
            <v>20.311344736793945</v>
          </cell>
          <cell r="BD673">
            <v>19.489425148501034</v>
          </cell>
        </row>
        <row r="674">
          <cell r="E674">
            <v>53.298999999999999</v>
          </cell>
          <cell r="F674">
            <v>52.863999999999997</v>
          </cell>
          <cell r="G674">
            <v>52.850999999999999</v>
          </cell>
          <cell r="H674">
            <v>50.972000000000001</v>
          </cell>
          <cell r="I674">
            <v>52.222000000000001</v>
          </cell>
          <cell r="J674">
            <v>47.887</v>
          </cell>
          <cell r="K674">
            <v>46.841000000000001</v>
          </cell>
          <cell r="L674">
            <v>47.030999999999999</v>
          </cell>
          <cell r="M674">
            <v>45.506</v>
          </cell>
          <cell r="N674">
            <v>44.218000000000004</v>
          </cell>
          <cell r="O674">
            <v>44.536000000000001</v>
          </cell>
          <cell r="P674">
            <v>43.081000000000003</v>
          </cell>
          <cell r="Q674">
            <v>42.542999999999999</v>
          </cell>
          <cell r="R674">
            <v>41.984000000000002</v>
          </cell>
          <cell r="S674">
            <v>41.616999999999997</v>
          </cell>
          <cell r="T674">
            <v>41.066000000000003</v>
          </cell>
          <cell r="U674">
            <v>39.938000000000002</v>
          </cell>
          <cell r="V674">
            <v>41.124000000000002</v>
          </cell>
          <cell r="W674">
            <v>41.36</v>
          </cell>
          <cell r="X674">
            <v>41.109000000000002</v>
          </cell>
          <cell r="Y674">
            <v>41.244</v>
          </cell>
          <cell r="Z674">
            <v>41.343999999999994</v>
          </cell>
          <cell r="AA674">
            <v>42.015910781118905</v>
          </cell>
          <cell r="AB674">
            <v>42.687821562237815</v>
          </cell>
          <cell r="AC674">
            <v>43.359732343356725</v>
          </cell>
          <cell r="AD674">
            <v>44.031643124475629</v>
          </cell>
          <cell r="AE674">
            <v>44.391023849461526</v>
          </cell>
          <cell r="AF674">
            <v>44.750404574447423</v>
          </cell>
          <cell r="AG674">
            <v>45.109785299433319</v>
          </cell>
          <cell r="AH674">
            <v>45.469166024419216</v>
          </cell>
          <cell r="AI674">
            <v>45.828546749405106</v>
          </cell>
          <cell r="AJ674">
            <v>46.654486342914133</v>
          </cell>
          <cell r="AK674">
            <v>47.48042593642316</v>
          </cell>
          <cell r="AL674">
            <v>48.306365529932187</v>
          </cell>
          <cell r="AM674">
            <v>49.132305123441206</v>
          </cell>
          <cell r="AN674">
            <v>49.533737072722474</v>
          </cell>
          <cell r="AO674">
            <v>49.935169022003741</v>
          </cell>
          <cell r="AP674">
            <v>50.336600971285009</v>
          </cell>
          <cell r="AQ674">
            <v>50.738032920566269</v>
          </cell>
          <cell r="AR674">
            <v>50.869723312705901</v>
          </cell>
          <cell r="AS674">
            <v>51.001413704845532</v>
          </cell>
          <cell r="AT674">
            <v>51.133104096985164</v>
          </cell>
          <cell r="AU674">
            <v>51.264794489124796</v>
          </cell>
          <cell r="AV674">
            <v>51.396484881264414</v>
          </cell>
          <cell r="AW674">
            <v>51.134079007820034</v>
          </cell>
          <cell r="AX674">
            <v>50.871673134375655</v>
          </cell>
          <cell r="AY674">
            <v>50.609267260931276</v>
          </cell>
          <cell r="AZ674">
            <v>50.346861387486896</v>
          </cell>
          <cell r="BA674">
            <v>50.473368874529889</v>
          </cell>
          <cell r="BB674">
            <v>50.599876361572882</v>
          </cell>
          <cell r="BC674">
            <v>50.726383848615875</v>
          </cell>
          <cell r="BD674">
            <v>50.852891335658875</v>
          </cell>
        </row>
        <row r="675">
          <cell r="E675">
            <v>3.238</v>
          </cell>
          <cell r="F675">
            <v>3.238</v>
          </cell>
          <cell r="G675">
            <v>3.1419999999999999</v>
          </cell>
          <cell r="H675">
            <v>2.78</v>
          </cell>
          <cell r="I675">
            <v>2.5819999999999999</v>
          </cell>
          <cell r="J675">
            <v>2.4740000000000002</v>
          </cell>
          <cell r="K675">
            <v>2.0979999999999999</v>
          </cell>
          <cell r="L675">
            <v>2.1850000000000001</v>
          </cell>
          <cell r="M675">
            <v>1.9219999999999999</v>
          </cell>
          <cell r="N675">
            <v>1.9870000000000001</v>
          </cell>
          <cell r="O675">
            <v>2.0790000000000002</v>
          </cell>
          <cell r="P675">
            <v>1.839</v>
          </cell>
          <cell r="Q675">
            <v>1.9259999999999999</v>
          </cell>
          <cell r="R675">
            <v>1.7150000000000001</v>
          </cell>
          <cell r="S675">
            <v>1.786</v>
          </cell>
          <cell r="T675">
            <v>1.9830000000000001</v>
          </cell>
          <cell r="U675">
            <v>1.9279999999999999</v>
          </cell>
          <cell r="V675">
            <v>2.1539999999999999</v>
          </cell>
          <cell r="W675">
            <v>2.3380000000000001</v>
          </cell>
          <cell r="X675">
            <v>2.444</v>
          </cell>
          <cell r="Y675">
            <v>2.694</v>
          </cell>
          <cell r="Z675">
            <v>2.8438297068366354</v>
          </cell>
          <cell r="AA675">
            <v>2.9943813204376459</v>
          </cell>
          <cell r="AB675">
            <v>3.1449329340386565</v>
          </cell>
          <cell r="AC675">
            <v>3.295484547639667</v>
          </cell>
          <cell r="AD675">
            <v>3.4460361612406771</v>
          </cell>
          <cell r="AE675">
            <v>3.5699896264014757</v>
          </cell>
          <cell r="AF675">
            <v>3.6939430915622742</v>
          </cell>
          <cell r="AG675">
            <v>3.8178965567230727</v>
          </cell>
          <cell r="AH675">
            <v>3.9418500218838712</v>
          </cell>
          <cell r="AI675">
            <v>4.0658034870446693</v>
          </cell>
          <cell r="AJ675">
            <v>4.1427529012005557</v>
          </cell>
          <cell r="AK675">
            <v>4.219702315356443</v>
          </cell>
          <cell r="AL675">
            <v>4.2966517295123303</v>
          </cell>
          <cell r="AM675">
            <v>4.3736011436682167</v>
          </cell>
          <cell r="AN675">
            <v>4.4296184857923446</v>
          </cell>
          <cell r="AO675">
            <v>4.4856358279164725</v>
          </cell>
          <cell r="AP675">
            <v>4.5416531700406004</v>
          </cell>
          <cell r="AQ675">
            <v>4.5976705121647283</v>
          </cell>
          <cell r="AR675">
            <v>4.5909155167041122</v>
          </cell>
          <cell r="AS675">
            <v>4.5841605212434962</v>
          </cell>
          <cell r="AT675">
            <v>4.5774055257828801</v>
          </cell>
          <cell r="AU675">
            <v>4.570650530322264</v>
          </cell>
          <cell r="AV675">
            <v>4.5638955348616488</v>
          </cell>
          <cell r="AW675">
            <v>4.5483904358638121</v>
          </cell>
          <cell r="AX675">
            <v>4.5328853368659754</v>
          </cell>
          <cell r="AY675">
            <v>4.5173802378681387</v>
          </cell>
          <cell r="AZ675">
            <v>4.5018751388703002</v>
          </cell>
          <cell r="BA675">
            <v>4.401922757284769</v>
          </cell>
          <cell r="BB675">
            <v>4.3019703756992378</v>
          </cell>
          <cell r="BC675">
            <v>4.2020179941137066</v>
          </cell>
          <cell r="BD675">
            <v>4.1020656125281736</v>
          </cell>
        </row>
      </sheetData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0">
          <cell r="C10">
            <v>16445</v>
          </cell>
          <cell r="D10">
            <v>16452</v>
          </cell>
          <cell r="E10">
            <v>16459</v>
          </cell>
          <cell r="F10">
            <v>16466</v>
          </cell>
          <cell r="G10">
            <v>16473</v>
          </cell>
          <cell r="H10">
            <v>16480</v>
          </cell>
          <cell r="I10">
            <v>16487</v>
          </cell>
          <cell r="J10">
            <v>16494</v>
          </cell>
          <cell r="K10">
            <v>16501</v>
          </cell>
          <cell r="L10">
            <v>16508</v>
          </cell>
          <cell r="M10">
            <v>16515</v>
          </cell>
          <cell r="N10">
            <v>16522</v>
          </cell>
          <cell r="O10">
            <v>16529</v>
          </cell>
          <cell r="P10">
            <v>16536</v>
          </cell>
          <cell r="Q10">
            <v>16543</v>
          </cell>
          <cell r="R10">
            <v>16550</v>
          </cell>
          <cell r="S10">
            <v>16557</v>
          </cell>
          <cell r="T10">
            <v>16564</v>
          </cell>
          <cell r="U10">
            <v>16571</v>
          </cell>
          <cell r="V10">
            <v>16578</v>
          </cell>
          <cell r="W10">
            <v>16585</v>
          </cell>
          <cell r="X10">
            <v>16592</v>
          </cell>
          <cell r="Y10">
            <v>16599</v>
          </cell>
          <cell r="Z10">
            <v>16606</v>
          </cell>
          <cell r="AA10">
            <v>16613</v>
          </cell>
          <cell r="AB10">
            <v>16620</v>
          </cell>
          <cell r="AC10">
            <v>16627</v>
          </cell>
          <cell r="AD10">
            <v>16634</v>
          </cell>
          <cell r="AE10">
            <v>16641</v>
          </cell>
          <cell r="AF10">
            <v>16648</v>
          </cell>
          <cell r="AG10">
            <v>16655</v>
          </cell>
          <cell r="AH10">
            <v>16662</v>
          </cell>
          <cell r="AI10">
            <v>16669</v>
          </cell>
          <cell r="AJ10">
            <v>16676</v>
          </cell>
          <cell r="AK10">
            <v>16683</v>
          </cell>
          <cell r="AL10">
            <v>16690</v>
          </cell>
          <cell r="AM10">
            <v>16697</v>
          </cell>
          <cell r="AN10">
            <v>16704</v>
          </cell>
          <cell r="AO10">
            <v>16711</v>
          </cell>
          <cell r="AP10">
            <v>16718</v>
          </cell>
          <cell r="AQ10">
            <v>16725</v>
          </cell>
          <cell r="AR10">
            <v>16732</v>
          </cell>
          <cell r="AS10">
            <v>16739</v>
          </cell>
          <cell r="AT10">
            <v>16746</v>
          </cell>
          <cell r="AU10">
            <v>16753</v>
          </cell>
          <cell r="AV10">
            <v>16760</v>
          </cell>
          <cell r="AW10">
            <v>16767</v>
          </cell>
          <cell r="AX10">
            <v>16774</v>
          </cell>
          <cell r="AY10">
            <v>16781</v>
          </cell>
          <cell r="AZ10">
            <v>16788</v>
          </cell>
          <cell r="BA10">
            <v>16795</v>
          </cell>
          <cell r="BB10">
            <v>16802</v>
          </cell>
        </row>
        <row r="220">
          <cell r="E220">
            <v>42019</v>
          </cell>
          <cell r="I220">
            <v>42047</v>
          </cell>
          <cell r="M220">
            <v>42075</v>
          </cell>
          <cell r="R220">
            <v>42110</v>
          </cell>
          <cell r="W220">
            <v>42145</v>
          </cell>
          <cell r="AA220">
            <v>42173</v>
          </cell>
          <cell r="AE220">
            <v>42201</v>
          </cell>
          <cell r="AI220">
            <v>42229</v>
          </cell>
          <cell r="AN220">
            <v>42264</v>
          </cell>
          <cell r="AR220">
            <v>42292</v>
          </cell>
          <cell r="AV220">
            <v>42320</v>
          </cell>
          <cell r="AZ220">
            <v>42348</v>
          </cell>
        </row>
        <row r="257">
          <cell r="C257">
            <v>35.295999999999999</v>
          </cell>
          <cell r="D257">
            <v>51.351999999999997</v>
          </cell>
          <cell r="E257">
            <v>53.804000000000002</v>
          </cell>
          <cell r="F257">
            <v>51.411000000000001</v>
          </cell>
          <cell r="G257">
            <v>47.284999999999997</v>
          </cell>
          <cell r="H257">
            <v>46.899000000000001</v>
          </cell>
          <cell r="I257">
            <v>43.334000000000003</v>
          </cell>
          <cell r="J257">
            <v>40.94</v>
          </cell>
          <cell r="K257">
            <v>35.405999999999999</v>
          </cell>
          <cell r="L257">
            <v>35.283999999999999</v>
          </cell>
          <cell r="M257">
            <v>34.843000000000004</v>
          </cell>
          <cell r="N257">
            <v>33.980999999999995</v>
          </cell>
          <cell r="O257">
            <v>33.899000000000001</v>
          </cell>
          <cell r="P257">
            <v>35.043999999999997</v>
          </cell>
          <cell r="Q257">
            <v>37.727999999999994</v>
          </cell>
          <cell r="R257">
            <v>38.825999999999993</v>
          </cell>
          <cell r="S257">
            <v>40.019000000000005</v>
          </cell>
          <cell r="T257">
            <v>36.425000000000004</v>
          </cell>
          <cell r="U257">
            <v>34.068000000000005</v>
          </cell>
          <cell r="V257">
            <v>34.981999999999992</v>
          </cell>
          <cell r="W257">
            <v>35.280999999999999</v>
          </cell>
          <cell r="X257">
            <v>34.402000000000001</v>
          </cell>
          <cell r="Y257">
            <v>31.741999999999997</v>
          </cell>
          <cell r="Z257">
            <v>32.054000000000009</v>
          </cell>
          <cell r="AA257">
            <v>30.001000000000005</v>
          </cell>
          <cell r="AB257">
            <v>30.206999999999994</v>
          </cell>
          <cell r="AC257">
            <v>30.407999999999994</v>
          </cell>
          <cell r="AD257">
            <v>32.960000000000008</v>
          </cell>
          <cell r="AE257">
            <v>31.897999999999996</v>
          </cell>
          <cell r="AF257">
            <v>33.260000000000005</v>
          </cell>
          <cell r="AG257">
            <v>33.625999999999998</v>
          </cell>
          <cell r="AH257">
            <v>34.434999999999995</v>
          </cell>
          <cell r="AI257">
            <v>37.871000000000002</v>
          </cell>
          <cell r="AJ257">
            <v>37.693000000000005</v>
          </cell>
          <cell r="AK257">
            <v>35.310999999999993</v>
          </cell>
          <cell r="AL257">
            <v>33.08</v>
          </cell>
          <cell r="AM257">
            <v>32.917000000000002</v>
          </cell>
          <cell r="AN257">
            <v>30.915999999999997</v>
          </cell>
          <cell r="AO257">
            <v>30.03</v>
          </cell>
          <cell r="AP257">
            <v>29.444999999999993</v>
          </cell>
          <cell r="AQ257">
            <v>27.792000000000002</v>
          </cell>
          <cell r="AR257">
            <v>28.370999999999995</v>
          </cell>
          <cell r="AS257">
            <v>27.805999999999997</v>
          </cell>
          <cell r="AT257">
            <v>30.051000000000002</v>
          </cell>
          <cell r="AU257">
            <v>33.801000000000002</v>
          </cell>
          <cell r="AV257">
            <v>35.39500000000001</v>
          </cell>
          <cell r="AW257">
            <v>37.819000000000003</v>
          </cell>
          <cell r="AX257">
            <v>33.781999999999996</v>
          </cell>
          <cell r="AY257">
            <v>30.73599999999999</v>
          </cell>
          <cell r="AZ257">
            <v>33.828000000000003</v>
          </cell>
          <cell r="BA257">
            <v>33.400000000000006</v>
          </cell>
          <cell r="BB257">
            <v>33.625</v>
          </cell>
        </row>
        <row r="258">
          <cell r="C258">
            <v>1.4719999999999995</v>
          </cell>
          <cell r="D258">
            <v>2.6339999999999999</v>
          </cell>
          <cell r="E258">
            <v>3.3430000000000004</v>
          </cell>
          <cell r="F258">
            <v>3.4330000000000003</v>
          </cell>
          <cell r="G258">
            <v>3.2370000000000001</v>
          </cell>
          <cell r="H258">
            <v>2.9849999999999994</v>
          </cell>
          <cell r="I258">
            <v>2.9620000000000002</v>
          </cell>
          <cell r="J258">
            <v>3.2429999999999999</v>
          </cell>
          <cell r="K258">
            <v>2.5990000000000002</v>
          </cell>
          <cell r="L258">
            <v>2.4589999999999996</v>
          </cell>
          <cell r="M258">
            <v>2.3680000000000003</v>
          </cell>
          <cell r="N258">
            <v>1.5660000000000001</v>
          </cell>
          <cell r="O258">
            <v>1.6240000000000001</v>
          </cell>
          <cell r="P258">
            <v>1.7530000000000001</v>
          </cell>
          <cell r="Q258">
            <v>1.0110000000000001</v>
          </cell>
          <cell r="R258">
            <v>1.016</v>
          </cell>
          <cell r="S258">
            <v>0.83700000000000019</v>
          </cell>
          <cell r="T258">
            <v>0.73099999999999987</v>
          </cell>
          <cell r="U258">
            <v>1.0390000000000001</v>
          </cell>
          <cell r="V258">
            <v>0.71499999999999986</v>
          </cell>
          <cell r="W258">
            <v>1.0920000000000001</v>
          </cell>
          <cell r="X258">
            <v>1.198</v>
          </cell>
          <cell r="Y258">
            <v>1.6720000000000002</v>
          </cell>
          <cell r="Z258">
            <v>1.7530000000000001</v>
          </cell>
          <cell r="AA258">
            <v>1.3770000000000002</v>
          </cell>
          <cell r="AB258">
            <v>1.2710000000000004</v>
          </cell>
          <cell r="AC258">
            <v>1.306</v>
          </cell>
          <cell r="AD258">
            <v>1.67</v>
          </cell>
          <cell r="AE258">
            <v>1.2750000000000004</v>
          </cell>
          <cell r="AF258">
            <v>1.2650000000000006</v>
          </cell>
          <cell r="AG258">
            <v>1.63</v>
          </cell>
          <cell r="AH258">
            <v>2.3840000000000003</v>
          </cell>
          <cell r="AI258">
            <v>3.3650000000000002</v>
          </cell>
          <cell r="AJ258">
            <v>3.4630000000000001</v>
          </cell>
          <cell r="AK258">
            <v>3.6879999999999997</v>
          </cell>
          <cell r="AL258">
            <v>2.7160000000000002</v>
          </cell>
          <cell r="AM258">
            <v>3.2740000000000009</v>
          </cell>
          <cell r="AN258">
            <v>2.3659999999999997</v>
          </cell>
          <cell r="AO258">
            <v>2.1219999999999999</v>
          </cell>
          <cell r="AP258">
            <v>2.2199999999999998</v>
          </cell>
          <cell r="AQ258">
            <v>1.343</v>
          </cell>
          <cell r="AR258">
            <v>1.8680000000000012</v>
          </cell>
          <cell r="AS258">
            <v>1.9480000000000004</v>
          </cell>
          <cell r="AT258">
            <v>2.4769999999999994</v>
          </cell>
          <cell r="AU258">
            <v>1.907</v>
          </cell>
          <cell r="AV258">
            <v>2.4229999999999992</v>
          </cell>
          <cell r="AW258">
            <v>2.2600000000000007</v>
          </cell>
          <cell r="AX258">
            <v>1.6580000000000004</v>
          </cell>
          <cell r="AY258">
            <v>1.6400000000000006</v>
          </cell>
          <cell r="AZ258">
            <v>1.5880000000000001</v>
          </cell>
          <cell r="BA258">
            <v>1.1099999999999994</v>
          </cell>
          <cell r="BB258">
            <v>1.2770000000000001</v>
          </cell>
        </row>
        <row r="259">
          <cell r="C259">
            <v>7.5970000000000013</v>
          </cell>
          <cell r="D259">
            <v>13.753</v>
          </cell>
          <cell r="E259">
            <v>13.495000000000001</v>
          </cell>
          <cell r="F259">
            <v>13.674000000000001</v>
          </cell>
          <cell r="G259">
            <v>11.825000000000001</v>
          </cell>
          <cell r="H259">
            <v>11.807</v>
          </cell>
          <cell r="I259">
            <v>10.977999999999998</v>
          </cell>
          <cell r="J259">
            <v>10.415999999999999</v>
          </cell>
          <cell r="K259">
            <v>8.3019999999999996</v>
          </cell>
          <cell r="L259">
            <v>7.5670000000000002</v>
          </cell>
          <cell r="M259">
            <v>7.6939999999999991</v>
          </cell>
          <cell r="N259">
            <v>7.5209999999999999</v>
          </cell>
          <cell r="O259">
            <v>7.1769999999999996</v>
          </cell>
          <cell r="P259">
            <v>7.7910000000000004</v>
          </cell>
          <cell r="Q259">
            <v>7.9239999999999995</v>
          </cell>
          <cell r="R259">
            <v>8.516</v>
          </cell>
          <cell r="S259">
            <v>9.0759999999999987</v>
          </cell>
          <cell r="T259">
            <v>8.3010000000000002</v>
          </cell>
          <cell r="U259">
            <v>7.5580000000000016</v>
          </cell>
          <cell r="V259">
            <v>7.2850000000000001</v>
          </cell>
          <cell r="W259">
            <v>6.4649999999999981</v>
          </cell>
          <cell r="X259">
            <v>6.1879999999999988</v>
          </cell>
          <cell r="Y259">
            <v>4.7370000000000019</v>
          </cell>
          <cell r="Z259">
            <v>5.3279999999999994</v>
          </cell>
          <cell r="AA259">
            <v>5.8299999999999983</v>
          </cell>
          <cell r="AB259">
            <v>7.1110000000000007</v>
          </cell>
          <cell r="AC259">
            <v>6.9310000000000009</v>
          </cell>
          <cell r="AD259">
            <v>7.125</v>
          </cell>
          <cell r="AE259">
            <v>6.7989999999999995</v>
          </cell>
          <cell r="AF259">
            <v>6.884999999999998</v>
          </cell>
          <cell r="AG259">
            <v>6.7960000000000029</v>
          </cell>
          <cell r="AH259">
            <v>6.3760000000000012</v>
          </cell>
          <cell r="AI259">
            <v>5.9810000000000016</v>
          </cell>
          <cell r="AJ259">
            <v>6.0860000000000021</v>
          </cell>
          <cell r="AK259">
            <v>4.4009999999999998</v>
          </cell>
          <cell r="AL259">
            <v>3.4160000000000004</v>
          </cell>
          <cell r="AM259">
            <v>3.1409999999999982</v>
          </cell>
          <cell r="AN259">
            <v>2.8440000000000012</v>
          </cell>
          <cell r="AO259">
            <v>2.6170000000000009</v>
          </cell>
          <cell r="AP259">
            <v>2.2839999999999989</v>
          </cell>
          <cell r="AQ259">
            <v>1.3730000000000011</v>
          </cell>
          <cell r="AR259">
            <v>0.63100000000000023</v>
          </cell>
          <cell r="AS259">
            <v>0.67600000000000193</v>
          </cell>
          <cell r="AT259">
            <v>1.7390000000000008</v>
          </cell>
          <cell r="AU259">
            <v>3.3230000000000004</v>
          </cell>
          <cell r="AV259">
            <v>3.9480000000000004</v>
          </cell>
          <cell r="AW259">
            <v>4.8959999999999972</v>
          </cell>
          <cell r="AX259">
            <v>4.6859999999999999</v>
          </cell>
          <cell r="AY259">
            <v>4.5859999999999985</v>
          </cell>
          <cell r="AZ259">
            <v>6.325999999999997</v>
          </cell>
          <cell r="BA259">
            <v>5.7309999999999981</v>
          </cell>
          <cell r="BB259">
            <v>5.2240000000000002</v>
          </cell>
        </row>
        <row r="260">
          <cell r="C260">
            <v>25.335999999999999</v>
          </cell>
          <cell r="D260">
            <v>33.638000000000005</v>
          </cell>
          <cell r="E260">
            <v>35.551000000000002</v>
          </cell>
          <cell r="F260">
            <v>32.968999999999994</v>
          </cell>
          <cell r="G260">
            <v>30.863999999999997</v>
          </cell>
          <cell r="H260">
            <v>30.872999999999998</v>
          </cell>
          <cell r="I260">
            <v>28.121000000000002</v>
          </cell>
          <cell r="J260">
            <v>25.946999999999996</v>
          </cell>
          <cell r="K260">
            <v>23.280999999999999</v>
          </cell>
          <cell r="L260">
            <v>24.03</v>
          </cell>
          <cell r="M260">
            <v>23.547999999999998</v>
          </cell>
          <cell r="N260">
            <v>23.714999999999996</v>
          </cell>
          <cell r="O260">
            <v>23.863</v>
          </cell>
          <cell r="P260">
            <v>24.352</v>
          </cell>
          <cell r="Q260">
            <v>27.700000000000003</v>
          </cell>
          <cell r="R260">
            <v>28.190999999999999</v>
          </cell>
          <cell r="S260">
            <v>28.935000000000002</v>
          </cell>
          <cell r="T260">
            <v>26.279999999999998</v>
          </cell>
          <cell r="U260">
            <v>24.553999999999998</v>
          </cell>
          <cell r="V260">
            <v>25.952999999999999</v>
          </cell>
          <cell r="W260">
            <v>26.721999999999998</v>
          </cell>
          <cell r="X260">
            <v>26.21</v>
          </cell>
          <cell r="Y260">
            <v>24.643999999999998</v>
          </cell>
          <cell r="Z260">
            <v>24.334</v>
          </cell>
          <cell r="AA260">
            <v>22.170999999999999</v>
          </cell>
          <cell r="AB260">
            <v>21.187000000000001</v>
          </cell>
          <cell r="AC260">
            <v>21.498000000000005</v>
          </cell>
          <cell r="AD260">
            <v>23.492000000000004</v>
          </cell>
          <cell r="AE260">
            <v>23.233000000000001</v>
          </cell>
          <cell r="AF260">
            <v>24.274999999999999</v>
          </cell>
          <cell r="AG260">
            <v>24.305</v>
          </cell>
          <cell r="AH260">
            <v>25.007999999999996</v>
          </cell>
          <cell r="AI260">
            <v>27.539000000000001</v>
          </cell>
          <cell r="AJ260">
            <v>27.205999999999996</v>
          </cell>
          <cell r="AK260">
            <v>26.367000000000004</v>
          </cell>
          <cell r="AL260">
            <v>25.893999999999998</v>
          </cell>
          <cell r="AM260">
            <v>25.449000000000005</v>
          </cell>
          <cell r="AN260">
            <v>24.524999999999999</v>
          </cell>
          <cell r="AO260">
            <v>23.974000000000004</v>
          </cell>
          <cell r="AP260">
            <v>23.772000000000006</v>
          </cell>
          <cell r="AQ260">
            <v>24.097000000000001</v>
          </cell>
          <cell r="AR260">
            <v>24.795000000000002</v>
          </cell>
          <cell r="AS260">
            <v>24.491</v>
          </cell>
          <cell r="AT260">
            <v>25.082999999999998</v>
          </cell>
          <cell r="AU260">
            <v>27.870000000000005</v>
          </cell>
          <cell r="AV260">
            <v>28.193999999999996</v>
          </cell>
          <cell r="AW260">
            <v>29.820999999999998</v>
          </cell>
          <cell r="AX260">
            <v>26.875999999999998</v>
          </cell>
          <cell r="AY260">
            <v>23.650000000000006</v>
          </cell>
          <cell r="AZ260">
            <v>25.273000000000003</v>
          </cell>
          <cell r="BA260">
            <v>25.932000000000002</v>
          </cell>
          <cell r="BB260">
            <v>26.347999999999999</v>
          </cell>
        </row>
        <row r="261">
          <cell r="C261">
            <v>0.89100000000000001</v>
          </cell>
          <cell r="D261">
            <v>1.327</v>
          </cell>
          <cell r="E261">
            <v>1.4149999999999998</v>
          </cell>
          <cell r="F261">
            <v>1.335</v>
          </cell>
          <cell r="G261">
            <v>1.359</v>
          </cell>
          <cell r="H261">
            <v>1.234</v>
          </cell>
          <cell r="I261">
            <v>1.2729999999999999</v>
          </cell>
          <cell r="J261">
            <v>1.3339999999999999</v>
          </cell>
          <cell r="K261">
            <v>1.2239999999999998</v>
          </cell>
          <cell r="L261">
            <v>1.2280000000000002</v>
          </cell>
          <cell r="M261">
            <v>1.2329999999999997</v>
          </cell>
          <cell r="N261">
            <v>1.179</v>
          </cell>
          <cell r="O261">
            <v>1.2350000000000003</v>
          </cell>
          <cell r="P261">
            <v>1.1480000000000001</v>
          </cell>
          <cell r="Q261">
            <v>1.093</v>
          </cell>
          <cell r="R261">
            <v>1.1029999999999998</v>
          </cell>
          <cell r="S261">
            <v>1.171</v>
          </cell>
          <cell r="T261">
            <v>1.113</v>
          </cell>
          <cell r="U261">
            <v>0.91700000000000004</v>
          </cell>
          <cell r="V261">
            <v>1.0290000000000001</v>
          </cell>
          <cell r="W261">
            <v>1.0020000000000002</v>
          </cell>
          <cell r="X261">
            <v>0.80599999999999983</v>
          </cell>
          <cell r="Y261">
            <v>0.68900000000000006</v>
          </cell>
          <cell r="Z261">
            <v>0.63899999999999979</v>
          </cell>
          <cell r="AA261">
            <v>0.62299999999999978</v>
          </cell>
          <cell r="AB261">
            <v>0.6379999999999999</v>
          </cell>
          <cell r="AC261">
            <v>0.67300000000000004</v>
          </cell>
          <cell r="AD261">
            <v>0.67300000000000004</v>
          </cell>
          <cell r="AE261">
            <v>0.59099999999999975</v>
          </cell>
          <cell r="AF261">
            <v>0.83499999999999996</v>
          </cell>
          <cell r="AG261">
            <v>0.89500000000000002</v>
          </cell>
          <cell r="AH261">
            <v>0.66700000000000026</v>
          </cell>
          <cell r="AI261">
            <v>0.98600000000000021</v>
          </cell>
          <cell r="AJ261">
            <v>0.93800000000000017</v>
          </cell>
          <cell r="AK261">
            <v>0.85499999999999998</v>
          </cell>
          <cell r="AL261">
            <v>1.0540000000000003</v>
          </cell>
          <cell r="AM261">
            <v>1.0529999999999999</v>
          </cell>
          <cell r="AN261">
            <v>1.1809999999999996</v>
          </cell>
          <cell r="AO261">
            <v>1.3170000000000002</v>
          </cell>
          <cell r="AP261">
            <v>1.169</v>
          </cell>
          <cell r="AQ261">
            <v>0.97899999999999965</v>
          </cell>
          <cell r="AR261">
            <v>1.077</v>
          </cell>
          <cell r="AS261">
            <v>0.69100000000000028</v>
          </cell>
          <cell r="AT261">
            <v>0.75199999999999978</v>
          </cell>
          <cell r="AU261">
            <v>0.70099999999999962</v>
          </cell>
          <cell r="AV261">
            <v>0.82999999999999963</v>
          </cell>
          <cell r="AW261">
            <v>0.84200000000000008</v>
          </cell>
          <cell r="AX261">
            <v>0.56200000000000028</v>
          </cell>
          <cell r="AY261">
            <v>0.86000000000000032</v>
          </cell>
          <cell r="AZ261">
            <v>0.64100000000000001</v>
          </cell>
          <cell r="BA261">
            <v>0.62699999999999978</v>
          </cell>
          <cell r="BB261">
            <v>0.7759999999999998</v>
          </cell>
        </row>
        <row r="286">
          <cell r="C286">
            <v>59.104999999999997</v>
          </cell>
          <cell r="D286">
            <v>38.654000000000003</v>
          </cell>
          <cell r="E286">
            <v>35.176000000000002</v>
          </cell>
          <cell r="F286">
            <v>31.672999999999998</v>
          </cell>
          <cell r="G286">
            <v>30.843</v>
          </cell>
          <cell r="H286">
            <v>27.901</v>
          </cell>
          <cell r="I286">
            <v>26.713999999999999</v>
          </cell>
          <cell r="J286">
            <v>26.675000000000001</v>
          </cell>
          <cell r="K286">
            <v>26.832999999999998</v>
          </cell>
          <cell r="L286">
            <v>25.411000000000001</v>
          </cell>
          <cell r="M286">
            <v>25.876999999999999</v>
          </cell>
          <cell r="N286">
            <v>25.657</v>
          </cell>
          <cell r="O286">
            <v>26.446000000000002</v>
          </cell>
          <cell r="P286">
            <v>27.364000000000001</v>
          </cell>
          <cell r="Q286">
            <v>28.356999999999999</v>
          </cell>
          <cell r="R286">
            <v>28.649000000000001</v>
          </cell>
          <cell r="S286">
            <v>30.113</v>
          </cell>
          <cell r="T286">
            <v>33.689</v>
          </cell>
          <cell r="U286">
            <v>35.698</v>
          </cell>
          <cell r="V286">
            <v>37.267000000000003</v>
          </cell>
          <cell r="W286">
            <v>38.765999999999998</v>
          </cell>
          <cell r="X286">
            <v>43.649000000000001</v>
          </cell>
          <cell r="Y286">
            <v>47.527999999999999</v>
          </cell>
          <cell r="Z286">
            <v>48.860999999999997</v>
          </cell>
          <cell r="AA286">
            <v>52.887</v>
          </cell>
          <cell r="AB286">
            <v>55.378</v>
          </cell>
          <cell r="AC286">
            <v>57.225000000000001</v>
          </cell>
          <cell r="AD286">
            <v>59.073999999999998</v>
          </cell>
          <cell r="AE286">
            <v>59.936999999999998</v>
          </cell>
          <cell r="AF286">
            <v>61.116</v>
          </cell>
          <cell r="AG286">
            <v>61.345999999999997</v>
          </cell>
          <cell r="AH286">
            <v>63.389000000000003</v>
          </cell>
          <cell r="AI286">
            <v>62.091000000000001</v>
          </cell>
          <cell r="AJ286">
            <v>63.698</v>
          </cell>
          <cell r="AK286">
            <v>66.337000000000003</v>
          </cell>
          <cell r="AL286">
            <v>69.180000000000007</v>
          </cell>
          <cell r="AM286">
            <v>70.783000000000001</v>
          </cell>
          <cell r="AN286">
            <v>71.296000000000006</v>
          </cell>
          <cell r="AO286">
            <v>72.825999999999993</v>
          </cell>
          <cell r="AP286">
            <v>74.495000000000005</v>
          </cell>
          <cell r="AQ286">
            <v>75.632000000000005</v>
          </cell>
          <cell r="AR286">
            <v>74.742000000000004</v>
          </cell>
          <cell r="AS286">
            <v>75.138999999999996</v>
          </cell>
          <cell r="AT286">
            <v>74.210999999999999</v>
          </cell>
          <cell r="AU286">
            <v>71.373999999999995</v>
          </cell>
          <cell r="AV286">
            <v>70.587999999999994</v>
          </cell>
          <cell r="AW286">
            <v>69.545000000000002</v>
          </cell>
          <cell r="AX286">
            <v>70.912000000000006</v>
          </cell>
          <cell r="AY286">
            <v>70.305000000000007</v>
          </cell>
          <cell r="AZ286">
            <v>65.665999999999997</v>
          </cell>
          <cell r="BA286">
            <v>64.238</v>
          </cell>
          <cell r="BB286">
            <v>64.179000000000002</v>
          </cell>
        </row>
        <row r="287">
          <cell r="C287">
            <v>5.173</v>
          </cell>
          <cell r="D287">
            <v>3.7170000000000001</v>
          </cell>
          <cell r="E287">
            <v>3.129</v>
          </cell>
          <cell r="F287">
            <v>2.621</v>
          </cell>
          <cell r="G287">
            <v>2.16</v>
          </cell>
          <cell r="H287">
            <v>1.9530000000000001</v>
          </cell>
          <cell r="I287">
            <v>1.6</v>
          </cell>
          <cell r="J287">
            <v>1.6819999999999999</v>
          </cell>
          <cell r="K287">
            <v>1.643</v>
          </cell>
          <cell r="L287">
            <v>1.381</v>
          </cell>
          <cell r="M287">
            <v>1.518</v>
          </cell>
          <cell r="N287">
            <v>1.7350000000000001</v>
          </cell>
          <cell r="O287">
            <v>1.597</v>
          </cell>
          <cell r="P287">
            <v>1.6659999999999999</v>
          </cell>
          <cell r="Q287">
            <v>2.141</v>
          </cell>
          <cell r="R287">
            <v>2.2320000000000002</v>
          </cell>
          <cell r="S287">
            <v>2.4969999999999999</v>
          </cell>
          <cell r="T287">
            <v>2.823</v>
          </cell>
          <cell r="U287">
            <v>2.5939999999999999</v>
          </cell>
          <cell r="V287">
            <v>2.95</v>
          </cell>
          <cell r="W287">
            <v>3.0089999999999999</v>
          </cell>
          <cell r="X287">
            <v>3.278</v>
          </cell>
          <cell r="Y287">
            <v>3.419</v>
          </cell>
          <cell r="Z287">
            <v>3.2759999999999998</v>
          </cell>
          <cell r="AA287">
            <v>3.6709999999999998</v>
          </cell>
          <cell r="AB287">
            <v>3.887</v>
          </cell>
          <cell r="AC287">
            <v>3.79</v>
          </cell>
          <cell r="AD287">
            <v>4.165</v>
          </cell>
          <cell r="AE287">
            <v>4.2069999999999999</v>
          </cell>
          <cell r="AF287">
            <v>4.4329999999999998</v>
          </cell>
          <cell r="AG287">
            <v>4.4240000000000004</v>
          </cell>
          <cell r="AH287">
            <v>4.2699999999999996</v>
          </cell>
          <cell r="AI287">
            <v>4.2939999999999996</v>
          </cell>
          <cell r="AJ287">
            <v>4.3140000000000001</v>
          </cell>
          <cell r="AK287">
            <v>4.53</v>
          </cell>
          <cell r="AL287">
            <v>5.2530000000000001</v>
          </cell>
          <cell r="AM287">
            <v>5.5869999999999997</v>
          </cell>
          <cell r="AN287">
            <v>5.5730000000000004</v>
          </cell>
          <cell r="AO287">
            <v>5.7969999999999997</v>
          </cell>
          <cell r="AP287">
            <v>5.89</v>
          </cell>
          <cell r="AQ287">
            <v>6.2690000000000001</v>
          </cell>
          <cell r="AR287">
            <v>6.2489999999999997</v>
          </cell>
          <cell r="AS287">
            <v>6.1669999999999998</v>
          </cell>
          <cell r="AT287">
            <v>6.1429999999999998</v>
          </cell>
          <cell r="AU287">
            <v>6.218</v>
          </cell>
          <cell r="AV287">
            <v>6.1870000000000003</v>
          </cell>
          <cell r="AW287">
            <v>6.1109999999999998</v>
          </cell>
          <cell r="AX287">
            <v>6.0609999999999999</v>
          </cell>
          <cell r="AY287">
            <v>5.6059999999999999</v>
          </cell>
          <cell r="AZ287">
            <v>5.4370000000000003</v>
          </cell>
          <cell r="BA287">
            <v>5.3680000000000003</v>
          </cell>
          <cell r="BB287">
            <v>5.4029999999999996</v>
          </cell>
        </row>
        <row r="288">
          <cell r="C288">
            <v>18.707999999999998</v>
          </cell>
          <cell r="D288">
            <v>11.538</v>
          </cell>
          <cell r="E288">
            <v>10.195</v>
          </cell>
          <cell r="F288">
            <v>8.7889999999999997</v>
          </cell>
          <cell r="G288">
            <v>9.56</v>
          </cell>
          <cell r="H288">
            <v>8.9689999999999994</v>
          </cell>
          <cell r="I288">
            <v>8.8320000000000007</v>
          </cell>
          <cell r="J288">
            <v>8.9</v>
          </cell>
          <cell r="K288">
            <v>8.5090000000000003</v>
          </cell>
          <cell r="L288">
            <v>7.5869999999999997</v>
          </cell>
          <cell r="M288">
            <v>7.1980000000000004</v>
          </cell>
          <cell r="N288">
            <v>7.3739999999999997</v>
          </cell>
          <cell r="O288">
            <v>7.9130000000000003</v>
          </cell>
          <cell r="P288">
            <v>8.1259999999999994</v>
          </cell>
          <cell r="Q288">
            <v>8.8520000000000003</v>
          </cell>
          <cell r="R288">
            <v>8.8620000000000001</v>
          </cell>
          <cell r="S288">
            <v>9.2550000000000008</v>
          </cell>
          <cell r="T288">
            <v>10.129</v>
          </cell>
          <cell r="U288">
            <v>10.888</v>
          </cell>
          <cell r="V288">
            <v>11.954000000000001</v>
          </cell>
          <cell r="W288">
            <v>12.996</v>
          </cell>
          <cell r="X288">
            <v>14.577999999999999</v>
          </cell>
          <cell r="Y288">
            <v>16.484999999999999</v>
          </cell>
          <cell r="Z288">
            <v>16.565000000000001</v>
          </cell>
          <cell r="AA288">
            <v>17.158000000000001</v>
          </cell>
          <cell r="AB288">
            <v>17.544</v>
          </cell>
          <cell r="AC288">
            <v>18.946999999999999</v>
          </cell>
          <cell r="AD288">
            <v>20.189</v>
          </cell>
          <cell r="AE288">
            <v>21.18</v>
          </cell>
          <cell r="AF288">
            <v>21.873000000000001</v>
          </cell>
          <cell r="AG288">
            <v>21.954999999999998</v>
          </cell>
          <cell r="AH288">
            <v>22.324999999999999</v>
          </cell>
          <cell r="AI288">
            <v>22.864999999999998</v>
          </cell>
          <cell r="AJ288">
            <v>23.001999999999999</v>
          </cell>
          <cell r="AK288">
            <v>24.402000000000001</v>
          </cell>
          <cell r="AL288">
            <v>25.77</v>
          </cell>
          <cell r="AM288">
            <v>26.3</v>
          </cell>
          <cell r="AN288">
            <v>26.434999999999999</v>
          </cell>
          <cell r="AO288">
            <v>26.376999999999999</v>
          </cell>
          <cell r="AP288">
            <v>26.864000000000001</v>
          </cell>
          <cell r="AQ288">
            <v>27.254999999999999</v>
          </cell>
          <cell r="AR288">
            <v>27.552</v>
          </cell>
          <cell r="AS288">
            <v>27.433</v>
          </cell>
          <cell r="AT288">
            <v>26.61</v>
          </cell>
          <cell r="AU288">
            <v>25.474</v>
          </cell>
          <cell r="AV288">
            <v>25.254000000000001</v>
          </cell>
          <cell r="AW288">
            <v>24.908000000000001</v>
          </cell>
          <cell r="AX288">
            <v>24.968</v>
          </cell>
          <cell r="AY288">
            <v>24.32</v>
          </cell>
          <cell r="AZ288">
            <v>21.847000000000001</v>
          </cell>
          <cell r="BA288">
            <v>21.254000000000001</v>
          </cell>
          <cell r="BB288">
            <v>21.021000000000001</v>
          </cell>
        </row>
        <row r="289">
          <cell r="C289">
            <v>32.515999999999998</v>
          </cell>
          <cell r="D289">
            <v>21.303000000000001</v>
          </cell>
          <cell r="E289">
            <v>20.076000000000001</v>
          </cell>
          <cell r="F289">
            <v>18.638999999999999</v>
          </cell>
          <cell r="G289">
            <v>17.670999999999999</v>
          </cell>
          <cell r="H289">
            <v>15.616</v>
          </cell>
          <cell r="I289">
            <v>15.083</v>
          </cell>
          <cell r="J289">
            <v>14.978</v>
          </cell>
          <cell r="K289">
            <v>15.609</v>
          </cell>
          <cell r="L289">
            <v>15.494999999999999</v>
          </cell>
          <cell r="M289">
            <v>16.254999999999999</v>
          </cell>
          <cell r="N289">
            <v>15.582000000000001</v>
          </cell>
          <cell r="O289">
            <v>15.978999999999999</v>
          </cell>
          <cell r="P289">
            <v>16.584</v>
          </cell>
          <cell r="Q289">
            <v>16.286999999999999</v>
          </cell>
          <cell r="R289">
            <v>16.385999999999999</v>
          </cell>
          <cell r="S289">
            <v>17.152999999999999</v>
          </cell>
          <cell r="T289">
            <v>19.37</v>
          </cell>
          <cell r="U289">
            <v>20.751000000000001</v>
          </cell>
          <cell r="V289">
            <v>20.928999999999998</v>
          </cell>
          <cell r="W289">
            <v>21.135000000000002</v>
          </cell>
          <cell r="X289">
            <v>23.984999999999999</v>
          </cell>
          <cell r="Y289">
            <v>25.555</v>
          </cell>
          <cell r="Z289">
            <v>26.879000000000001</v>
          </cell>
          <cell r="AA289">
            <v>29.783999999999999</v>
          </cell>
          <cell r="AB289">
            <v>31.568999999999999</v>
          </cell>
          <cell r="AC289">
            <v>32.088999999999999</v>
          </cell>
          <cell r="AD289">
            <v>32.207999999999998</v>
          </cell>
          <cell r="AE289">
            <v>31.946999999999999</v>
          </cell>
          <cell r="AF289">
            <v>32.084000000000003</v>
          </cell>
          <cell r="AG289">
            <v>32.273000000000003</v>
          </cell>
          <cell r="AH289">
            <v>34.027000000000001</v>
          </cell>
          <cell r="AI289">
            <v>32.131999999999998</v>
          </cell>
          <cell r="AJ289">
            <v>33.478000000000002</v>
          </cell>
          <cell r="AK289">
            <v>34.320999999999998</v>
          </cell>
          <cell r="AL289">
            <v>35.027000000000001</v>
          </cell>
          <cell r="AM289">
            <v>35.701999999999998</v>
          </cell>
          <cell r="AN289">
            <v>36.01</v>
          </cell>
          <cell r="AO289">
            <v>37.375999999999998</v>
          </cell>
          <cell r="AP289">
            <v>38.223999999999997</v>
          </cell>
          <cell r="AQ289">
            <v>38.536999999999999</v>
          </cell>
          <cell r="AR289">
            <v>37.326999999999998</v>
          </cell>
          <cell r="AS289">
            <v>37.930999999999997</v>
          </cell>
          <cell r="AT289">
            <v>37.862000000000002</v>
          </cell>
          <cell r="AU289">
            <v>35.997999999999998</v>
          </cell>
          <cell r="AV289">
            <v>35.478000000000002</v>
          </cell>
          <cell r="AW289">
            <v>35.03</v>
          </cell>
          <cell r="AX289">
            <v>36.372</v>
          </cell>
          <cell r="AY289">
            <v>37.168999999999997</v>
          </cell>
          <cell r="AZ289">
            <v>35.177999999999997</v>
          </cell>
          <cell r="BA289">
            <v>34.536000000000001</v>
          </cell>
          <cell r="BB289">
            <v>35.01</v>
          </cell>
        </row>
        <row r="290">
          <cell r="C290">
            <v>2.7080000000000002</v>
          </cell>
          <cell r="D290">
            <v>2.0960000000000001</v>
          </cell>
          <cell r="E290">
            <v>1.776</v>
          </cell>
          <cell r="F290">
            <v>1.6240000000000001</v>
          </cell>
          <cell r="G290">
            <v>1.452</v>
          </cell>
          <cell r="H290">
            <v>1.363</v>
          </cell>
          <cell r="I290">
            <v>1.1990000000000001</v>
          </cell>
          <cell r="J290">
            <v>1.115</v>
          </cell>
          <cell r="K290">
            <v>1.0720000000000001</v>
          </cell>
          <cell r="L290">
            <v>0.94799999999999995</v>
          </cell>
          <cell r="M290">
            <v>0.90600000000000003</v>
          </cell>
          <cell r="N290">
            <v>0.96599999999999997</v>
          </cell>
          <cell r="O290">
            <v>0.95699999999999996</v>
          </cell>
          <cell r="P290">
            <v>0.98799999999999999</v>
          </cell>
          <cell r="Q290">
            <v>1.077</v>
          </cell>
          <cell r="R290">
            <v>1.169</v>
          </cell>
          <cell r="S290">
            <v>1.208</v>
          </cell>
          <cell r="T290">
            <v>1.367</v>
          </cell>
          <cell r="U290">
            <v>1.4650000000000001</v>
          </cell>
          <cell r="V290">
            <v>1.4339999999999999</v>
          </cell>
          <cell r="W290">
            <v>1.6259999999999999</v>
          </cell>
          <cell r="X290">
            <v>1.8080000000000001</v>
          </cell>
          <cell r="Y290">
            <v>2.069</v>
          </cell>
          <cell r="Z290">
            <v>2.141</v>
          </cell>
          <cell r="AA290">
            <v>2.274</v>
          </cell>
          <cell r="AB290">
            <v>2.3780000000000001</v>
          </cell>
          <cell r="AC290">
            <v>2.399</v>
          </cell>
          <cell r="AD290">
            <v>2.512</v>
          </cell>
          <cell r="AE290">
            <v>2.6030000000000002</v>
          </cell>
          <cell r="AF290">
            <v>2.726</v>
          </cell>
          <cell r="AG290">
            <v>2.694</v>
          </cell>
          <cell r="AH290">
            <v>2.7669999999999999</v>
          </cell>
          <cell r="AI290">
            <v>2.8</v>
          </cell>
          <cell r="AJ290">
            <v>2.9039999999999999</v>
          </cell>
          <cell r="AK290">
            <v>3.0840000000000001</v>
          </cell>
          <cell r="AL290">
            <v>3.13</v>
          </cell>
          <cell r="AM290">
            <v>3.194</v>
          </cell>
          <cell r="AN290">
            <v>3.278</v>
          </cell>
          <cell r="AO290">
            <v>3.2759999999999998</v>
          </cell>
          <cell r="AP290">
            <v>3.5169999999999999</v>
          </cell>
          <cell r="AQ290">
            <v>3.5710000000000002</v>
          </cell>
          <cell r="AR290">
            <v>3.6139999999999999</v>
          </cell>
          <cell r="AS290">
            <v>3.6080000000000001</v>
          </cell>
          <cell r="AT290">
            <v>3.5960000000000001</v>
          </cell>
          <cell r="AU290">
            <v>3.6840000000000002</v>
          </cell>
          <cell r="AV290">
            <v>3.669</v>
          </cell>
          <cell r="AW290">
            <v>3.496</v>
          </cell>
          <cell r="AX290">
            <v>3.5110000000000001</v>
          </cell>
          <cell r="AY290">
            <v>3.21</v>
          </cell>
          <cell r="AZ290">
            <v>3.2040000000000002</v>
          </cell>
          <cell r="BA290">
            <v>3.08</v>
          </cell>
          <cell r="BB290">
            <v>2.7450000000000001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IA Sources"/>
      <sheetName val="Report Table"/>
      <sheetName val="Flash"/>
      <sheetName val="Data File"/>
      <sheetName val="Days of Supply"/>
      <sheetName val="Procedures"/>
      <sheetName val="Weekly Balance"/>
      <sheetName val="WoW Balance"/>
      <sheetName val="YoY Balance"/>
      <sheetName val="Product Supplied Model"/>
      <sheetName val="Production Model"/>
      <sheetName val="Imports Model"/>
      <sheetName val="Exports Model"/>
      <sheetName val="Production"/>
      <sheetName val="Imports"/>
      <sheetName val="Product Supplied"/>
      <sheetName val="Exports"/>
      <sheetName val="Total Demand"/>
      <sheetName val="Stocks"/>
      <sheetName val="PADD 1 Sub Stocks"/>
      <sheetName val="Inj_Wth"/>
      <sheetName val="Padd 1"/>
      <sheetName val="Padd 2"/>
      <sheetName val="Padd 4 &amp; 5"/>
      <sheetName val="Padd 3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3">
          <cell r="D33" t="str">
            <v>US</v>
          </cell>
          <cell r="E33" t="str">
            <v>PADD 1</v>
          </cell>
          <cell r="F33" t="str">
            <v>PADD 2</v>
          </cell>
          <cell r="G33" t="str">
            <v>PADD 3</v>
          </cell>
          <cell r="H33" t="str">
            <v>PADD 4 &amp; 5</v>
          </cell>
        </row>
        <row r="863">
          <cell r="D863">
            <v>42433</v>
          </cell>
          <cell r="E863">
            <v>3835</v>
          </cell>
          <cell r="F863">
            <v>13055</v>
          </cell>
          <cell r="G863">
            <v>23241</v>
          </cell>
          <cell r="H863">
            <v>2301</v>
          </cell>
        </row>
        <row r="864">
          <cell r="D864">
            <v>38654</v>
          </cell>
          <cell r="E864">
            <v>3717</v>
          </cell>
          <cell r="F864">
            <v>11538</v>
          </cell>
          <cell r="G864">
            <v>21303</v>
          </cell>
          <cell r="H864">
            <v>2096</v>
          </cell>
        </row>
        <row r="865">
          <cell r="D865">
            <v>35263</v>
          </cell>
          <cell r="E865">
            <v>3216</v>
          </cell>
          <cell r="F865">
            <v>10195</v>
          </cell>
          <cell r="G865">
            <v>20076</v>
          </cell>
          <cell r="H865">
            <v>1776</v>
          </cell>
        </row>
        <row r="866">
          <cell r="D866">
            <v>31674</v>
          </cell>
          <cell r="E866">
            <v>2621</v>
          </cell>
          <cell r="F866">
            <v>8789</v>
          </cell>
          <cell r="G866">
            <v>18639</v>
          </cell>
          <cell r="H866">
            <v>1624</v>
          </cell>
        </row>
        <row r="867">
          <cell r="D867">
            <v>30842</v>
          </cell>
          <cell r="E867">
            <v>2160</v>
          </cell>
          <cell r="F867">
            <v>9560</v>
          </cell>
          <cell r="G867">
            <v>17671</v>
          </cell>
          <cell r="H867">
            <v>1452</v>
          </cell>
        </row>
        <row r="868">
          <cell r="D868">
            <v>27901</v>
          </cell>
          <cell r="E868">
            <v>1953</v>
          </cell>
          <cell r="F868">
            <v>8969</v>
          </cell>
          <cell r="G868">
            <v>15616</v>
          </cell>
          <cell r="H868">
            <v>1363</v>
          </cell>
        </row>
        <row r="869">
          <cell r="D869">
            <v>26715</v>
          </cell>
          <cell r="E869">
            <v>1600</v>
          </cell>
          <cell r="F869">
            <v>8832</v>
          </cell>
          <cell r="G869">
            <v>15083</v>
          </cell>
          <cell r="H869">
            <v>1199</v>
          </cell>
        </row>
        <row r="870">
          <cell r="D870">
            <v>26676</v>
          </cell>
          <cell r="E870">
            <v>1682</v>
          </cell>
          <cell r="F870">
            <v>8900</v>
          </cell>
          <cell r="G870">
            <v>14978</v>
          </cell>
          <cell r="H870">
            <v>1115</v>
          </cell>
        </row>
        <row r="871">
          <cell r="D871">
            <v>27155</v>
          </cell>
          <cell r="E871">
            <v>1965</v>
          </cell>
          <cell r="F871">
            <v>8509</v>
          </cell>
          <cell r="G871">
            <v>15609</v>
          </cell>
          <cell r="H871">
            <v>1072</v>
          </cell>
        </row>
        <row r="872">
          <cell r="D872">
            <v>26059</v>
          </cell>
          <cell r="E872">
            <v>2029</v>
          </cell>
          <cell r="F872">
            <v>7587</v>
          </cell>
          <cell r="G872">
            <v>15495</v>
          </cell>
          <cell r="H872">
            <v>948</v>
          </cell>
        </row>
        <row r="873">
          <cell r="D873">
            <v>26241</v>
          </cell>
          <cell r="E873">
            <v>1882</v>
          </cell>
          <cell r="F873">
            <v>7198</v>
          </cell>
          <cell r="G873">
            <v>16255</v>
          </cell>
          <cell r="H873">
            <v>906</v>
          </cell>
        </row>
        <row r="874">
          <cell r="D874">
            <v>25658</v>
          </cell>
          <cell r="E874">
            <v>1735</v>
          </cell>
          <cell r="F874">
            <v>7374</v>
          </cell>
          <cell r="G874">
            <v>15582</v>
          </cell>
          <cell r="H874">
            <v>966</v>
          </cell>
        </row>
        <row r="875">
          <cell r="D875">
            <v>26568</v>
          </cell>
          <cell r="E875">
            <v>1719</v>
          </cell>
          <cell r="F875">
            <v>7913</v>
          </cell>
          <cell r="G875">
            <v>15979</v>
          </cell>
          <cell r="H875">
            <v>957</v>
          </cell>
        </row>
        <row r="876">
          <cell r="D876">
            <v>27584</v>
          </cell>
          <cell r="E876">
            <v>1887</v>
          </cell>
          <cell r="F876">
            <v>8126</v>
          </cell>
          <cell r="G876">
            <v>16584</v>
          </cell>
          <cell r="H876">
            <v>988</v>
          </cell>
        </row>
        <row r="877">
          <cell r="D877">
            <v>28357</v>
          </cell>
          <cell r="E877">
            <v>2141</v>
          </cell>
          <cell r="F877">
            <v>8852</v>
          </cell>
          <cell r="G877">
            <v>16287</v>
          </cell>
          <cell r="H877">
            <v>1077</v>
          </cell>
        </row>
        <row r="878">
          <cell r="D878">
            <v>29527</v>
          </cell>
          <cell r="E878">
            <v>2232</v>
          </cell>
          <cell r="F878">
            <v>9740</v>
          </cell>
          <cell r="G878">
            <v>16386</v>
          </cell>
          <cell r="H878">
            <v>1169</v>
          </cell>
        </row>
        <row r="879">
          <cell r="D879">
            <v>31537</v>
          </cell>
          <cell r="E879">
            <v>2602</v>
          </cell>
          <cell r="F879">
            <v>10574</v>
          </cell>
          <cell r="G879">
            <v>17153</v>
          </cell>
          <cell r="H879">
            <v>1208</v>
          </cell>
        </row>
        <row r="880">
          <cell r="D880">
            <v>35249</v>
          </cell>
          <cell r="E880">
            <v>2823</v>
          </cell>
          <cell r="F880">
            <v>11689</v>
          </cell>
          <cell r="G880">
            <v>19370</v>
          </cell>
          <cell r="H880">
            <v>1367</v>
          </cell>
        </row>
        <row r="881">
          <cell r="D881">
            <v>37725</v>
          </cell>
          <cell r="E881">
            <v>2989</v>
          </cell>
          <cell r="F881">
            <v>12519</v>
          </cell>
          <cell r="G881">
            <v>20751</v>
          </cell>
          <cell r="H881">
            <v>1465</v>
          </cell>
        </row>
        <row r="882">
          <cell r="D882">
            <v>39911</v>
          </cell>
          <cell r="E882">
            <v>2950</v>
          </cell>
          <cell r="F882">
            <v>13514</v>
          </cell>
          <cell r="G882">
            <v>22013</v>
          </cell>
          <cell r="H882">
            <v>1434</v>
          </cell>
        </row>
        <row r="883">
          <cell r="D883">
            <v>42089</v>
          </cell>
          <cell r="E883">
            <v>3009</v>
          </cell>
          <cell r="F883">
            <v>14802</v>
          </cell>
          <cell r="G883">
            <v>22653</v>
          </cell>
          <cell r="H883">
            <v>1626</v>
          </cell>
        </row>
        <row r="884">
          <cell r="D884">
            <v>45775</v>
          </cell>
          <cell r="E884">
            <v>3278</v>
          </cell>
          <cell r="F884">
            <v>16073</v>
          </cell>
          <cell r="G884">
            <v>24616</v>
          </cell>
          <cell r="H884">
            <v>1808</v>
          </cell>
        </row>
        <row r="885">
          <cell r="D885">
            <v>49214</v>
          </cell>
          <cell r="E885">
            <v>3432</v>
          </cell>
          <cell r="F885">
            <v>16556</v>
          </cell>
          <cell r="G885">
            <v>27157</v>
          </cell>
          <cell r="H885">
            <v>2069</v>
          </cell>
        </row>
        <row r="886">
          <cell r="D886">
            <v>51241</v>
          </cell>
          <cell r="E886">
            <v>3806</v>
          </cell>
          <cell r="F886">
            <v>16565</v>
          </cell>
          <cell r="G886">
            <v>28729</v>
          </cell>
          <cell r="H886">
            <v>2141</v>
          </cell>
        </row>
        <row r="887">
          <cell r="D887">
            <v>53671</v>
          </cell>
          <cell r="E887">
            <v>4057</v>
          </cell>
          <cell r="F887">
            <v>17158</v>
          </cell>
          <cell r="G887">
            <v>30182</v>
          </cell>
          <cell r="H887">
            <v>2274</v>
          </cell>
        </row>
        <row r="888">
          <cell r="D888">
            <v>56240</v>
          </cell>
          <cell r="E888">
            <v>4200</v>
          </cell>
          <cell r="F888">
            <v>17544</v>
          </cell>
          <cell r="G888">
            <v>32118</v>
          </cell>
          <cell r="H888">
            <v>2378</v>
          </cell>
        </row>
        <row r="889">
          <cell r="D889">
            <v>60073</v>
          </cell>
          <cell r="E889">
            <v>4710</v>
          </cell>
          <cell r="F889">
            <v>18947</v>
          </cell>
          <cell r="G889">
            <v>34017</v>
          </cell>
          <cell r="H889">
            <v>2399</v>
          </cell>
        </row>
        <row r="890">
          <cell r="D890">
            <v>63288</v>
          </cell>
          <cell r="E890">
            <v>4957</v>
          </cell>
          <cell r="F890">
            <v>20189</v>
          </cell>
          <cell r="G890">
            <v>35629</v>
          </cell>
          <cell r="H890">
            <v>2512</v>
          </cell>
        </row>
        <row r="891">
          <cell r="D891">
            <v>65451</v>
          </cell>
          <cell r="E891">
            <v>5253</v>
          </cell>
          <cell r="F891">
            <v>21592</v>
          </cell>
          <cell r="G891">
            <v>36003</v>
          </cell>
          <cell r="H891">
            <v>2603</v>
          </cell>
        </row>
        <row r="892">
          <cell r="D892">
            <v>67201</v>
          </cell>
          <cell r="E892">
            <v>5659</v>
          </cell>
          <cell r="F892">
            <v>22439</v>
          </cell>
          <cell r="G892">
            <v>36377</v>
          </cell>
          <cell r="H892">
            <v>2726</v>
          </cell>
        </row>
        <row r="893">
          <cell r="D893">
            <v>68480</v>
          </cell>
          <cell r="E893">
            <v>5466</v>
          </cell>
          <cell r="F893">
            <v>22923</v>
          </cell>
          <cell r="G893">
            <v>37397</v>
          </cell>
          <cell r="H893">
            <v>2694</v>
          </cell>
        </row>
        <row r="894">
          <cell r="D894">
            <v>70300</v>
          </cell>
          <cell r="E894">
            <v>5382</v>
          </cell>
          <cell r="F894">
            <v>23433</v>
          </cell>
          <cell r="G894">
            <v>38718</v>
          </cell>
          <cell r="H894">
            <v>2767</v>
          </cell>
        </row>
        <row r="895">
          <cell r="D895">
            <v>72830</v>
          </cell>
          <cell r="E895">
            <v>5597</v>
          </cell>
          <cell r="F895">
            <v>24484</v>
          </cell>
          <cell r="G895">
            <v>39948</v>
          </cell>
          <cell r="H895">
            <v>2800</v>
          </cell>
        </row>
        <row r="896">
          <cell r="D896">
            <v>74709</v>
          </cell>
          <cell r="E896">
            <v>5701</v>
          </cell>
          <cell r="F896">
            <v>25126</v>
          </cell>
          <cell r="G896">
            <v>40978</v>
          </cell>
          <cell r="H896">
            <v>2904</v>
          </cell>
        </row>
        <row r="897">
          <cell r="D897">
            <v>76124</v>
          </cell>
          <cell r="E897">
            <v>5890</v>
          </cell>
          <cell r="F897">
            <v>25590</v>
          </cell>
          <cell r="G897">
            <v>41561</v>
          </cell>
          <cell r="H897">
            <v>3084</v>
          </cell>
        </row>
        <row r="898">
          <cell r="D898">
            <v>76046</v>
          </cell>
          <cell r="E898">
            <v>5728</v>
          </cell>
          <cell r="F898">
            <v>26228</v>
          </cell>
          <cell r="G898">
            <v>40960</v>
          </cell>
          <cell r="H898">
            <v>3130</v>
          </cell>
        </row>
        <row r="899">
          <cell r="D899">
            <v>77438</v>
          </cell>
          <cell r="E899">
            <v>5609</v>
          </cell>
          <cell r="F899">
            <v>27349</v>
          </cell>
          <cell r="G899">
            <v>41285</v>
          </cell>
          <cell r="H899">
            <v>3194</v>
          </cell>
        </row>
        <row r="900">
          <cell r="D900">
            <v>79117</v>
          </cell>
          <cell r="E900">
            <v>5677</v>
          </cell>
          <cell r="F900">
            <v>27977</v>
          </cell>
          <cell r="G900">
            <v>42186</v>
          </cell>
          <cell r="H900">
            <v>3278</v>
          </cell>
        </row>
        <row r="901">
          <cell r="D901">
            <v>79560</v>
          </cell>
          <cell r="E901">
            <v>5873</v>
          </cell>
          <cell r="F901">
            <v>27955</v>
          </cell>
          <cell r="G901">
            <v>42455</v>
          </cell>
          <cell r="H901">
            <v>3276</v>
          </cell>
        </row>
        <row r="902">
          <cell r="D902">
            <v>80645</v>
          </cell>
          <cell r="E902">
            <v>5947</v>
          </cell>
          <cell r="F902">
            <v>27958</v>
          </cell>
          <cell r="G902">
            <v>43223</v>
          </cell>
          <cell r="H902">
            <v>3517</v>
          </cell>
        </row>
        <row r="903">
          <cell r="D903">
            <v>81376</v>
          </cell>
          <cell r="E903">
            <v>6269</v>
          </cell>
          <cell r="F903">
            <v>28095</v>
          </cell>
          <cell r="G903">
            <v>43441</v>
          </cell>
          <cell r="H903">
            <v>3571</v>
          </cell>
        </row>
        <row r="904">
          <cell r="D904">
            <v>81612</v>
          </cell>
          <cell r="E904">
            <v>6395</v>
          </cell>
          <cell r="F904">
            <v>27926</v>
          </cell>
          <cell r="G904">
            <v>43678</v>
          </cell>
          <cell r="H904">
            <v>3614</v>
          </cell>
        </row>
        <row r="905">
          <cell r="D905">
            <v>80271</v>
          </cell>
          <cell r="E905">
            <v>6167</v>
          </cell>
          <cell r="F905">
            <v>27475</v>
          </cell>
          <cell r="G905">
            <v>43022</v>
          </cell>
          <cell r="H905">
            <v>3608</v>
          </cell>
        </row>
        <row r="906">
          <cell r="D906">
            <v>80127</v>
          </cell>
          <cell r="E906">
            <v>6143</v>
          </cell>
          <cell r="F906">
            <v>26930</v>
          </cell>
          <cell r="G906">
            <v>43459</v>
          </cell>
          <cell r="H906">
            <v>3596</v>
          </cell>
        </row>
        <row r="907">
          <cell r="D907">
            <v>81053</v>
          </cell>
          <cell r="E907">
            <v>6218</v>
          </cell>
          <cell r="F907">
            <v>26702</v>
          </cell>
          <cell r="G907">
            <v>44093</v>
          </cell>
          <cell r="H907">
            <v>4041</v>
          </cell>
        </row>
        <row r="908">
          <cell r="D908">
            <v>81152</v>
          </cell>
          <cell r="E908">
            <v>6187</v>
          </cell>
          <cell r="F908">
            <v>26426</v>
          </cell>
          <cell r="G908">
            <v>44509</v>
          </cell>
          <cell r="H908">
            <v>4030</v>
          </cell>
        </row>
        <row r="909">
          <cell r="D909">
            <v>79201</v>
          </cell>
          <cell r="E909">
            <v>6111</v>
          </cell>
          <cell r="F909">
            <v>25915</v>
          </cell>
          <cell r="G909">
            <v>43147</v>
          </cell>
          <cell r="H909">
            <v>4028</v>
          </cell>
        </row>
        <row r="910">
          <cell r="D910">
            <v>79416</v>
          </cell>
          <cell r="E910">
            <v>6061</v>
          </cell>
          <cell r="F910">
            <v>26144</v>
          </cell>
          <cell r="G910">
            <v>43214</v>
          </cell>
          <cell r="H910">
            <v>3997</v>
          </cell>
        </row>
        <row r="911">
          <cell r="D911">
            <v>79159</v>
          </cell>
          <cell r="E911">
            <v>5606</v>
          </cell>
          <cell r="F911">
            <v>26102</v>
          </cell>
          <cell r="G911">
            <v>43519</v>
          </cell>
          <cell r="H911">
            <v>3932</v>
          </cell>
        </row>
        <row r="912">
          <cell r="D912">
            <v>78388</v>
          </cell>
          <cell r="E912">
            <v>5437</v>
          </cell>
          <cell r="F912">
            <v>26505</v>
          </cell>
          <cell r="G912">
            <v>42575</v>
          </cell>
          <cell r="H912">
            <v>3872</v>
          </cell>
        </row>
        <row r="913">
          <cell r="D913">
            <v>77840</v>
          </cell>
          <cell r="E913">
            <v>5368</v>
          </cell>
          <cell r="F913">
            <v>26208</v>
          </cell>
          <cell r="G913">
            <v>42485</v>
          </cell>
          <cell r="H913">
            <v>3780</v>
          </cell>
        </row>
        <row r="914">
          <cell r="D914">
            <v>77244</v>
          </cell>
          <cell r="E914">
            <v>5403</v>
          </cell>
          <cell r="F914">
            <v>26753</v>
          </cell>
          <cell r="G914">
            <v>41408</v>
          </cell>
          <cell r="H914">
            <v>3680</v>
          </cell>
        </row>
        <row r="915">
          <cell r="D915">
            <v>75650</v>
          </cell>
          <cell r="E915">
            <v>5474</v>
          </cell>
          <cell r="F915">
            <v>26305</v>
          </cell>
          <cell r="G915">
            <v>40271</v>
          </cell>
          <cell r="H915">
            <v>3599</v>
          </cell>
        </row>
        <row r="916">
          <cell r="D916">
            <v>74853</v>
          </cell>
          <cell r="E916">
            <v>5116</v>
          </cell>
          <cell r="F916">
            <v>25291</v>
          </cell>
          <cell r="G916">
            <v>41023</v>
          </cell>
          <cell r="H916">
            <v>3423</v>
          </cell>
        </row>
        <row r="917">
          <cell r="D917">
            <v>71246</v>
          </cell>
          <cell r="E917">
            <v>4684</v>
          </cell>
          <cell r="F917">
            <v>23690</v>
          </cell>
          <cell r="G917">
            <v>39681</v>
          </cell>
          <cell r="H917">
            <v>3191</v>
          </cell>
        </row>
        <row r="918">
          <cell r="D918">
            <v>69308</v>
          </cell>
          <cell r="E918">
            <v>4766</v>
          </cell>
          <cell r="F918">
            <v>22463</v>
          </cell>
          <cell r="G918">
            <v>39120</v>
          </cell>
          <cell r="H918">
            <v>2959</v>
          </cell>
        </row>
        <row r="919">
          <cell r="D919">
            <v>67237</v>
          </cell>
          <cell r="E919">
            <v>4272</v>
          </cell>
          <cell r="F919">
            <v>21385</v>
          </cell>
          <cell r="G919">
            <v>38769</v>
          </cell>
          <cell r="H919">
            <v>2811</v>
          </cell>
        </row>
        <row r="920">
          <cell r="D920">
            <v>64955</v>
          </cell>
          <cell r="E920">
            <v>3558</v>
          </cell>
          <cell r="F920">
            <v>20776</v>
          </cell>
          <cell r="G920">
            <v>38024</v>
          </cell>
          <cell r="H920">
            <v>2597</v>
          </cell>
        </row>
        <row r="921">
          <cell r="D921">
            <v>61465</v>
          </cell>
          <cell r="E921">
            <v>3246</v>
          </cell>
          <cell r="F921">
            <v>19810</v>
          </cell>
          <cell r="G921">
            <v>35937</v>
          </cell>
          <cell r="H921">
            <v>2472</v>
          </cell>
        </row>
        <row r="922">
          <cell r="D922">
            <v>59238</v>
          </cell>
          <cell r="E922">
            <v>2536</v>
          </cell>
          <cell r="F922">
            <v>19316</v>
          </cell>
          <cell r="G922">
            <v>34937</v>
          </cell>
          <cell r="H922">
            <v>2449</v>
          </cell>
        </row>
        <row r="923">
          <cell r="D923">
            <v>55070</v>
          </cell>
          <cell r="E923">
            <v>1643</v>
          </cell>
          <cell r="F923">
            <v>16811</v>
          </cell>
          <cell r="G923">
            <v>34320</v>
          </cell>
          <cell r="H923">
            <v>2296</v>
          </cell>
        </row>
        <row r="924">
          <cell r="D924">
            <v>53744</v>
          </cell>
          <cell r="E924">
            <v>1381</v>
          </cell>
          <cell r="F924">
            <v>14346</v>
          </cell>
          <cell r="G924">
            <v>35841</v>
          </cell>
          <cell r="H924">
            <v>2176</v>
          </cell>
        </row>
        <row r="925">
          <cell r="D925">
            <v>54284</v>
          </cell>
          <cell r="E925">
            <v>1518</v>
          </cell>
          <cell r="F925">
            <v>13501</v>
          </cell>
          <cell r="G925">
            <v>37126</v>
          </cell>
          <cell r="H925">
            <v>2139</v>
          </cell>
        </row>
        <row r="926">
          <cell r="D926">
            <v>55003</v>
          </cell>
          <cell r="E926">
            <v>1751</v>
          </cell>
          <cell r="F926">
            <v>13852</v>
          </cell>
          <cell r="G926">
            <v>37255</v>
          </cell>
          <cell r="H926">
            <v>2145</v>
          </cell>
        </row>
        <row r="927">
          <cell r="D927">
            <v>57360</v>
          </cell>
          <cell r="E927">
            <v>1597</v>
          </cell>
          <cell r="F927">
            <v>14885</v>
          </cell>
          <cell r="G927">
            <v>38686</v>
          </cell>
          <cell r="H927">
            <v>2192</v>
          </cell>
        </row>
        <row r="928">
          <cell r="D928">
            <v>57959</v>
          </cell>
          <cell r="E928">
            <v>1666</v>
          </cell>
          <cell r="F928">
            <v>15917</v>
          </cell>
          <cell r="G928">
            <v>38240</v>
          </cell>
          <cell r="H928">
            <v>2136</v>
          </cell>
        </row>
        <row r="929">
          <cell r="D929">
            <v>60017</v>
          </cell>
          <cell r="E929">
            <v>2207</v>
          </cell>
          <cell r="F929">
            <v>16776</v>
          </cell>
          <cell r="G929">
            <v>38864</v>
          </cell>
          <cell r="H929">
            <v>2170</v>
          </cell>
        </row>
        <row r="930">
          <cell r="D930">
            <v>62044</v>
          </cell>
          <cell r="E930">
            <v>2282</v>
          </cell>
          <cell r="F930">
            <v>17378</v>
          </cell>
          <cell r="G930">
            <v>40112</v>
          </cell>
          <cell r="H930">
            <v>2272</v>
          </cell>
        </row>
        <row r="931">
          <cell r="D931">
            <v>64667</v>
          </cell>
          <cell r="E931">
            <v>2686</v>
          </cell>
          <cell r="F931">
            <v>18331</v>
          </cell>
          <cell r="G931">
            <v>41270</v>
          </cell>
          <cell r="H931">
            <v>2379</v>
          </cell>
        </row>
        <row r="932">
          <cell r="D932">
            <v>66516</v>
          </cell>
          <cell r="E932">
            <v>3224</v>
          </cell>
          <cell r="F932">
            <v>18430</v>
          </cell>
          <cell r="G932">
            <v>42381</v>
          </cell>
          <cell r="H932">
            <v>2480</v>
          </cell>
        </row>
        <row r="933">
          <cell r="D933">
            <v>68459</v>
          </cell>
          <cell r="E933">
            <v>3308</v>
          </cell>
          <cell r="F933">
            <v>18075</v>
          </cell>
          <cell r="G933">
            <v>44695</v>
          </cell>
          <cell r="H933">
            <v>2382</v>
          </cell>
        </row>
        <row r="934">
          <cell r="D934">
            <v>71042</v>
          </cell>
          <cell r="E934">
            <v>3463</v>
          </cell>
          <cell r="F934">
            <v>18235</v>
          </cell>
          <cell r="G934">
            <v>46882</v>
          </cell>
          <cell r="H934">
            <v>2463</v>
          </cell>
        </row>
        <row r="935">
          <cell r="D935">
            <v>73218</v>
          </cell>
          <cell r="E935">
            <v>4076</v>
          </cell>
          <cell r="F935">
            <v>18658</v>
          </cell>
          <cell r="G935">
            <v>47857</v>
          </cell>
          <cell r="H935">
            <v>2628</v>
          </cell>
        </row>
        <row r="936">
          <cell r="D936">
            <v>77046</v>
          </cell>
          <cell r="E936">
            <v>4476</v>
          </cell>
          <cell r="F936">
            <v>19762</v>
          </cell>
          <cell r="G936">
            <v>50195</v>
          </cell>
          <cell r="H936">
            <v>2614</v>
          </cell>
        </row>
        <row r="937">
          <cell r="D937">
            <v>78795</v>
          </cell>
          <cell r="E937">
            <v>5091</v>
          </cell>
          <cell r="F937">
            <v>20747</v>
          </cell>
          <cell r="G937">
            <v>50199</v>
          </cell>
          <cell r="H937">
            <v>2758</v>
          </cell>
        </row>
        <row r="938">
          <cell r="D938">
            <v>80660</v>
          </cell>
          <cell r="E938">
            <v>5029</v>
          </cell>
          <cell r="F938">
            <v>21638</v>
          </cell>
          <cell r="G938">
            <v>51213</v>
          </cell>
          <cell r="H938">
            <v>2780</v>
          </cell>
        </row>
        <row r="939">
          <cell r="D939">
            <v>81968</v>
          </cell>
          <cell r="E939">
            <v>5048</v>
          </cell>
          <cell r="F939">
            <v>22175</v>
          </cell>
          <cell r="G939">
            <v>51955</v>
          </cell>
          <cell r="H939">
            <v>2790</v>
          </cell>
        </row>
        <row r="940">
          <cell r="D940">
            <v>83547</v>
          </cell>
          <cell r="E940">
            <v>5012</v>
          </cell>
          <cell r="F940">
            <v>22762</v>
          </cell>
          <cell r="G940">
            <v>52756</v>
          </cell>
          <cell r="H940">
            <v>3016</v>
          </cell>
        </row>
        <row r="941">
          <cell r="D941">
            <v>85724</v>
          </cell>
          <cell r="E941">
            <v>5096</v>
          </cell>
          <cell r="F941">
            <v>24162</v>
          </cell>
          <cell r="G941">
            <v>53587</v>
          </cell>
          <cell r="H941">
            <v>2879</v>
          </cell>
        </row>
        <row r="942">
          <cell r="D942">
            <v>87382</v>
          </cell>
          <cell r="E942">
            <v>4165</v>
          </cell>
          <cell r="F942">
            <v>24636</v>
          </cell>
          <cell r="G942">
            <v>55700</v>
          </cell>
          <cell r="H942">
            <v>2881</v>
          </cell>
        </row>
        <row r="943">
          <cell r="D943">
            <v>87690</v>
          </cell>
          <cell r="E943">
            <v>4207</v>
          </cell>
          <cell r="F943">
            <v>25246</v>
          </cell>
          <cell r="G943">
            <v>55180</v>
          </cell>
          <cell r="H943">
            <v>3057</v>
          </cell>
        </row>
        <row r="944">
          <cell r="D944">
            <v>89446</v>
          </cell>
          <cell r="E944">
            <v>4433</v>
          </cell>
          <cell r="F944">
            <v>25467</v>
          </cell>
          <cell r="G944">
            <v>56359</v>
          </cell>
          <cell r="H944">
            <v>3188</v>
          </cell>
        </row>
        <row r="945">
          <cell r="D945">
            <v>90378</v>
          </cell>
          <cell r="E945">
            <v>4424</v>
          </cell>
          <cell r="F945">
            <v>26123</v>
          </cell>
          <cell r="G945">
            <v>56578</v>
          </cell>
          <cell r="H945">
            <v>3253</v>
          </cell>
        </row>
        <row r="946">
          <cell r="D946">
            <v>92792</v>
          </cell>
          <cell r="E946">
            <v>4270</v>
          </cell>
          <cell r="F946">
            <v>26079</v>
          </cell>
          <cell r="G946">
            <v>59035</v>
          </cell>
          <cell r="H946">
            <v>3407</v>
          </cell>
        </row>
        <row r="947">
          <cell r="D947">
            <v>93866</v>
          </cell>
          <cell r="E947">
            <v>4294</v>
          </cell>
          <cell r="F947">
            <v>26327</v>
          </cell>
          <cell r="G947">
            <v>59671</v>
          </cell>
          <cell r="H947">
            <v>3574</v>
          </cell>
        </row>
        <row r="948">
          <cell r="D948">
            <v>95724</v>
          </cell>
          <cell r="E948">
            <v>4314</v>
          </cell>
          <cell r="F948">
            <v>26884</v>
          </cell>
          <cell r="G948">
            <v>60684</v>
          </cell>
          <cell r="H948">
            <v>3842</v>
          </cell>
        </row>
        <row r="949">
          <cell r="D949">
            <v>96344</v>
          </cell>
          <cell r="E949">
            <v>4530</v>
          </cell>
          <cell r="F949">
            <v>27317</v>
          </cell>
          <cell r="G949">
            <v>60688</v>
          </cell>
          <cell r="H949">
            <v>3808</v>
          </cell>
        </row>
        <row r="950">
          <cell r="D950">
            <v>96556</v>
          </cell>
          <cell r="E950">
            <v>5253</v>
          </cell>
          <cell r="F950">
            <v>26404</v>
          </cell>
          <cell r="G950">
            <v>60921</v>
          </cell>
          <cell r="H950">
            <v>3978</v>
          </cell>
        </row>
        <row r="951">
          <cell r="D951">
            <v>97693</v>
          </cell>
          <cell r="E951">
            <v>5587</v>
          </cell>
          <cell r="F951">
            <v>26708</v>
          </cell>
          <cell r="G951">
            <v>61151</v>
          </cell>
          <cell r="H951">
            <v>4247</v>
          </cell>
        </row>
        <row r="952">
          <cell r="D952">
            <v>97076</v>
          </cell>
          <cell r="E952">
            <v>5647</v>
          </cell>
          <cell r="F952">
            <v>26435</v>
          </cell>
          <cell r="G952">
            <v>60535</v>
          </cell>
          <cell r="H952">
            <v>4459</v>
          </cell>
        </row>
        <row r="953">
          <cell r="D953">
            <v>98741</v>
          </cell>
          <cell r="E953">
            <v>5797</v>
          </cell>
          <cell r="F953">
            <v>27001</v>
          </cell>
          <cell r="G953">
            <v>61350</v>
          </cell>
          <cell r="H953">
            <v>4593</v>
          </cell>
        </row>
        <row r="954">
          <cell r="D954">
            <v>100342</v>
          </cell>
          <cell r="E954">
            <v>6146</v>
          </cell>
          <cell r="F954">
            <v>27515</v>
          </cell>
          <cell r="G954">
            <v>61996</v>
          </cell>
          <cell r="H954">
            <v>4686</v>
          </cell>
        </row>
        <row r="955">
          <cell r="D955">
            <v>102164</v>
          </cell>
          <cell r="E955">
            <v>6754</v>
          </cell>
          <cell r="F955">
            <v>28226</v>
          </cell>
          <cell r="G955">
            <v>62634</v>
          </cell>
          <cell r="H955">
            <v>4550</v>
          </cell>
        </row>
        <row r="956">
          <cell r="D956">
            <v>101587</v>
          </cell>
          <cell r="E956">
            <v>6797</v>
          </cell>
          <cell r="F956">
            <v>27976</v>
          </cell>
          <cell r="G956">
            <v>62122</v>
          </cell>
          <cell r="H956">
            <v>4691</v>
          </cell>
        </row>
        <row r="957">
          <cell r="D957">
            <v>101563</v>
          </cell>
          <cell r="E957">
            <v>6733</v>
          </cell>
          <cell r="F957">
            <v>28109</v>
          </cell>
          <cell r="G957">
            <v>62422</v>
          </cell>
          <cell r="H957">
            <v>4299</v>
          </cell>
        </row>
        <row r="958">
          <cell r="D958">
            <v>102411</v>
          </cell>
          <cell r="E958">
            <v>6769</v>
          </cell>
          <cell r="F958">
            <v>28349</v>
          </cell>
          <cell r="G958">
            <v>62945</v>
          </cell>
          <cell r="H958">
            <v>4348</v>
          </cell>
        </row>
        <row r="959">
          <cell r="D959">
            <v>103974</v>
          </cell>
          <cell r="E959">
            <v>6924</v>
          </cell>
          <cell r="F959">
            <v>28797</v>
          </cell>
          <cell r="G959">
            <v>63868</v>
          </cell>
          <cell r="H959">
            <v>4385</v>
          </cell>
        </row>
        <row r="960">
          <cell r="D960">
            <v>104469</v>
          </cell>
          <cell r="E960">
            <v>7096</v>
          </cell>
          <cell r="F960">
            <v>29202</v>
          </cell>
          <cell r="G960">
            <v>63672</v>
          </cell>
          <cell r="H960">
            <v>4499</v>
          </cell>
        </row>
        <row r="961">
          <cell r="D961">
            <v>106202</v>
          </cell>
          <cell r="E961">
            <v>7210</v>
          </cell>
          <cell r="F961">
            <v>29804</v>
          </cell>
          <cell r="G961">
            <v>64851</v>
          </cell>
          <cell r="H961">
            <v>4338</v>
          </cell>
        </row>
        <row r="962">
          <cell r="D962">
            <v>104103</v>
          </cell>
          <cell r="E962">
            <v>7128</v>
          </cell>
          <cell r="F962">
            <v>29654</v>
          </cell>
          <cell r="G962">
            <v>63248</v>
          </cell>
          <cell r="H962">
            <v>4073</v>
          </cell>
        </row>
        <row r="963">
          <cell r="D963">
            <v>100658</v>
          </cell>
          <cell r="E963">
            <v>6863</v>
          </cell>
          <cell r="F963">
            <v>28906</v>
          </cell>
          <cell r="G963">
            <v>60819</v>
          </cell>
          <cell r="H963">
            <v>4070</v>
          </cell>
        </row>
        <row r="964">
          <cell r="D964">
            <v>98975</v>
          </cell>
          <cell r="E964">
            <v>6506</v>
          </cell>
          <cell r="F964">
            <v>28173</v>
          </cell>
          <cell r="G964">
            <v>60451</v>
          </cell>
          <cell r="H964">
            <v>3845</v>
          </cell>
        </row>
        <row r="965">
          <cell r="D965">
            <v>97638</v>
          </cell>
          <cell r="E965">
            <v>6478</v>
          </cell>
          <cell r="F965">
            <v>26985</v>
          </cell>
          <cell r="G965">
            <v>60468</v>
          </cell>
          <cell r="H965">
            <v>3707</v>
          </cell>
        </row>
        <row r="966">
          <cell r="D966">
            <v>97734</v>
          </cell>
          <cell r="E966">
            <v>6680</v>
          </cell>
          <cell r="F966">
            <v>26245</v>
          </cell>
          <cell r="G966">
            <v>61358</v>
          </cell>
          <cell r="H966">
            <v>3450</v>
          </cell>
        </row>
        <row r="967">
          <cell r="D967">
            <v>93189</v>
          </cell>
          <cell r="E967">
            <v>6645</v>
          </cell>
          <cell r="F967">
            <v>25682</v>
          </cell>
          <cell r="G967">
            <v>57852</v>
          </cell>
          <cell r="H967">
            <v>3010</v>
          </cell>
        </row>
        <row r="968">
          <cell r="D968">
            <v>88698</v>
          </cell>
          <cell r="E968">
            <v>6342</v>
          </cell>
          <cell r="F968">
            <v>24518</v>
          </cell>
          <cell r="G968">
            <v>54941</v>
          </cell>
          <cell r="H968">
            <v>2898</v>
          </cell>
        </row>
        <row r="969">
          <cell r="D969">
            <v>86725</v>
          </cell>
          <cell r="E969">
            <v>6024</v>
          </cell>
          <cell r="F969">
            <v>22325</v>
          </cell>
          <cell r="G969">
            <v>55627</v>
          </cell>
          <cell r="H969">
            <v>2749</v>
          </cell>
        </row>
        <row r="970">
          <cell r="D970">
            <v>80426</v>
          </cell>
          <cell r="E970">
            <v>5587</v>
          </cell>
          <cell r="F970">
            <v>20608</v>
          </cell>
          <cell r="G970">
            <v>51608</v>
          </cell>
          <cell r="H970">
            <v>2624</v>
          </cell>
        </row>
        <row r="971">
          <cell r="D971">
            <v>74888</v>
          </cell>
          <cell r="E971">
            <v>5002</v>
          </cell>
          <cell r="F971">
            <v>19280</v>
          </cell>
          <cell r="G971">
            <v>48535</v>
          </cell>
          <cell r="H971">
            <v>2071</v>
          </cell>
        </row>
        <row r="972">
          <cell r="D972">
            <v>71659</v>
          </cell>
          <cell r="E972">
            <v>4725</v>
          </cell>
          <cell r="F972">
            <v>18388</v>
          </cell>
          <cell r="G972">
            <v>46489</v>
          </cell>
          <cell r="H972">
            <v>2057</v>
          </cell>
        </row>
        <row r="973">
          <cell r="D973">
            <v>67431</v>
          </cell>
          <cell r="E973">
            <v>4301</v>
          </cell>
          <cell r="F973">
            <v>17884</v>
          </cell>
          <cell r="G973">
            <v>43204</v>
          </cell>
          <cell r="H973">
            <v>2041</v>
          </cell>
        </row>
        <row r="974">
          <cell r="D974">
            <v>63613</v>
          </cell>
          <cell r="E974">
            <v>3710</v>
          </cell>
          <cell r="F974">
            <v>16880</v>
          </cell>
          <cell r="G974">
            <v>40925</v>
          </cell>
          <cell r="H974">
            <v>2098</v>
          </cell>
        </row>
        <row r="975">
          <cell r="D975">
            <v>60174</v>
          </cell>
          <cell r="E975">
            <v>3275</v>
          </cell>
          <cell r="F975">
            <v>16321</v>
          </cell>
          <cell r="G975">
            <v>38890</v>
          </cell>
          <cell r="H975">
            <v>1688</v>
          </cell>
        </row>
        <row r="976">
          <cell r="D976">
            <v>59495</v>
          </cell>
          <cell r="E976">
            <v>2994</v>
          </cell>
          <cell r="F976">
            <v>15154</v>
          </cell>
          <cell r="G976">
            <v>39525</v>
          </cell>
          <cell r="H976">
            <v>1822</v>
          </cell>
        </row>
        <row r="977">
          <cell r="D977">
            <v>59487</v>
          </cell>
          <cell r="E977">
            <v>2882</v>
          </cell>
          <cell r="F977">
            <v>14892</v>
          </cell>
          <cell r="G977">
            <v>39803</v>
          </cell>
          <cell r="H977">
            <v>1910</v>
          </cell>
        </row>
        <row r="978">
          <cell r="D978">
            <v>59118</v>
          </cell>
          <cell r="E978">
            <v>2978</v>
          </cell>
          <cell r="F978">
            <v>14895</v>
          </cell>
          <cell r="G978">
            <v>39297</v>
          </cell>
          <cell r="H978">
            <v>1948</v>
          </cell>
        </row>
        <row r="979">
          <cell r="D979">
            <v>59542</v>
          </cell>
          <cell r="E979">
            <v>3001</v>
          </cell>
          <cell r="F979">
            <v>15090</v>
          </cell>
          <cell r="G979">
            <v>39842</v>
          </cell>
          <cell r="H979">
            <v>1609</v>
          </cell>
        </row>
        <row r="980">
          <cell r="D980">
            <v>61170</v>
          </cell>
          <cell r="E980">
            <v>3119</v>
          </cell>
          <cell r="F980">
            <v>15370</v>
          </cell>
          <cell r="G980">
            <v>40936</v>
          </cell>
          <cell r="H980">
            <v>1746</v>
          </cell>
        </row>
        <row r="981">
          <cell r="D981">
            <v>63785</v>
          </cell>
          <cell r="E981">
            <v>3152</v>
          </cell>
          <cell r="F981">
            <v>14899</v>
          </cell>
          <cell r="G981">
            <v>43987</v>
          </cell>
          <cell r="H981">
            <v>1747</v>
          </cell>
        </row>
        <row r="982">
          <cell r="D982">
            <v>65038</v>
          </cell>
          <cell r="E982">
            <v>3248</v>
          </cell>
          <cell r="F982">
            <v>15365</v>
          </cell>
          <cell r="G982">
            <v>44577</v>
          </cell>
          <cell r="H982">
            <v>1848</v>
          </cell>
        </row>
        <row r="983">
          <cell r="D983">
            <v>67441</v>
          </cell>
          <cell r="E983">
            <v>3334</v>
          </cell>
          <cell r="F983">
            <v>16257</v>
          </cell>
          <cell r="G983">
            <v>46088</v>
          </cell>
          <cell r="H983">
            <v>1761</v>
          </cell>
        </row>
        <row r="984">
          <cell r="D984">
            <v>68188</v>
          </cell>
          <cell r="E984">
            <v>3554</v>
          </cell>
          <cell r="F984">
            <v>17132</v>
          </cell>
          <cell r="G984">
            <v>45650</v>
          </cell>
          <cell r="H984">
            <v>1852</v>
          </cell>
        </row>
        <row r="985">
          <cell r="D985">
            <v>69303</v>
          </cell>
          <cell r="E985">
            <v>3633</v>
          </cell>
          <cell r="F985">
            <v>18446</v>
          </cell>
          <cell r="G985">
            <v>45305</v>
          </cell>
          <cell r="H985">
            <v>1920</v>
          </cell>
        </row>
        <row r="986">
          <cell r="D986">
            <v>70224</v>
          </cell>
          <cell r="E986">
            <v>3665</v>
          </cell>
          <cell r="F986">
            <v>19239</v>
          </cell>
          <cell r="G986">
            <v>45148</v>
          </cell>
          <cell r="H986">
            <v>2171</v>
          </cell>
        </row>
        <row r="987">
          <cell r="D987">
            <v>70163</v>
          </cell>
          <cell r="E987">
            <v>3434</v>
          </cell>
          <cell r="F987">
            <v>19461</v>
          </cell>
          <cell r="G987">
            <v>45096</v>
          </cell>
          <cell r="H987">
            <v>2171</v>
          </cell>
        </row>
        <row r="988">
          <cell r="D988">
            <v>71522</v>
          </cell>
          <cell r="E988">
            <v>3431</v>
          </cell>
          <cell r="F988">
            <v>20766</v>
          </cell>
          <cell r="G988">
            <v>44939</v>
          </cell>
          <cell r="H988">
            <v>2386</v>
          </cell>
        </row>
        <row r="989">
          <cell r="D989">
            <v>73707</v>
          </cell>
          <cell r="E989">
            <v>3685</v>
          </cell>
          <cell r="F989">
            <v>21222</v>
          </cell>
          <cell r="G989">
            <v>46615</v>
          </cell>
          <cell r="H989">
            <v>2185</v>
          </cell>
        </row>
        <row r="990">
          <cell r="D990">
            <v>75002</v>
          </cell>
          <cell r="E990">
            <v>3276</v>
          </cell>
          <cell r="F990">
            <v>21893</v>
          </cell>
          <cell r="G990">
            <v>47440</v>
          </cell>
          <cell r="H990">
            <v>2394</v>
          </cell>
        </row>
        <row r="991">
          <cell r="D991">
            <v>76487</v>
          </cell>
          <cell r="E991">
            <v>3671</v>
          </cell>
          <cell r="F991">
            <v>22988</v>
          </cell>
          <cell r="G991">
            <v>47314</v>
          </cell>
          <cell r="H991">
            <v>2515</v>
          </cell>
        </row>
        <row r="992">
          <cell r="D992">
            <v>78806</v>
          </cell>
          <cell r="E992">
            <v>3887</v>
          </cell>
          <cell r="F992">
            <v>24655</v>
          </cell>
          <cell r="G992">
            <v>47618</v>
          </cell>
          <cell r="H992">
            <v>2646</v>
          </cell>
        </row>
        <row r="993">
          <cell r="D993">
            <v>81444</v>
          </cell>
          <cell r="E993">
            <v>3790</v>
          </cell>
          <cell r="F993">
            <v>25878</v>
          </cell>
          <cell r="G993">
            <v>49301</v>
          </cell>
          <cell r="H993">
            <v>2475</v>
          </cell>
        </row>
        <row r="994">
          <cell r="D994">
            <v>84114</v>
          </cell>
          <cell r="E994">
            <v>4249</v>
          </cell>
          <cell r="F994">
            <v>27314</v>
          </cell>
          <cell r="G994">
            <v>49730</v>
          </cell>
          <cell r="H994">
            <v>2822</v>
          </cell>
        </row>
        <row r="995">
          <cell r="D995">
            <v>84274</v>
          </cell>
          <cell r="E995">
            <v>4367</v>
          </cell>
          <cell r="F995">
            <v>27979</v>
          </cell>
          <cell r="G995">
            <v>49222</v>
          </cell>
          <cell r="H995">
            <v>2705</v>
          </cell>
        </row>
        <row r="996">
          <cell r="D996">
            <v>86701</v>
          </cell>
          <cell r="E996">
            <v>5149</v>
          </cell>
          <cell r="F996">
            <v>28758</v>
          </cell>
          <cell r="G996">
            <v>49873</v>
          </cell>
          <cell r="H996">
            <v>2922</v>
          </cell>
        </row>
        <row r="997">
          <cell r="D997">
            <v>87051</v>
          </cell>
          <cell r="E997">
            <v>5056</v>
          </cell>
          <cell r="F997">
            <v>28751</v>
          </cell>
          <cell r="G997">
            <v>50267</v>
          </cell>
          <cell r="H997">
            <v>2978</v>
          </cell>
        </row>
        <row r="998">
          <cell r="D998">
            <v>89298</v>
          </cell>
          <cell r="E998">
            <v>5686</v>
          </cell>
          <cell r="F998">
            <v>28701</v>
          </cell>
          <cell r="G998">
            <v>51617</v>
          </cell>
          <cell r="H998">
            <v>3293</v>
          </cell>
        </row>
        <row r="999">
          <cell r="D999">
            <v>91461</v>
          </cell>
          <cell r="E999">
            <v>6572</v>
          </cell>
          <cell r="F999">
            <v>28846</v>
          </cell>
          <cell r="G999">
            <v>52676</v>
          </cell>
          <cell r="H999">
            <v>3367</v>
          </cell>
        </row>
        <row r="1000">
          <cell r="D1000">
            <v>93937</v>
          </cell>
          <cell r="E1000">
            <v>7067</v>
          </cell>
          <cell r="F1000">
            <v>29088</v>
          </cell>
          <cell r="G1000">
            <v>54328</v>
          </cell>
          <cell r="H1000">
            <v>3454</v>
          </cell>
        </row>
        <row r="1001">
          <cell r="D1001">
            <v>96308</v>
          </cell>
          <cell r="E1001">
            <v>6896</v>
          </cell>
          <cell r="F1001">
            <v>28803</v>
          </cell>
          <cell r="G1001">
            <v>56870</v>
          </cell>
          <cell r="H1001">
            <v>3738</v>
          </cell>
        </row>
        <row r="1002">
          <cell r="D1002">
            <v>96803</v>
          </cell>
          <cell r="E1002">
            <v>7171</v>
          </cell>
          <cell r="F1002">
            <v>29186</v>
          </cell>
          <cell r="G1002">
            <v>56727</v>
          </cell>
          <cell r="H1002">
            <v>3718</v>
          </cell>
        </row>
        <row r="1003">
          <cell r="D1003">
            <v>98718</v>
          </cell>
          <cell r="E1003">
            <v>7654</v>
          </cell>
          <cell r="F1003">
            <v>29441</v>
          </cell>
          <cell r="G1003">
            <v>57872</v>
          </cell>
          <cell r="H1003">
            <v>3751</v>
          </cell>
        </row>
        <row r="1004">
          <cell r="D1004">
            <v>99343</v>
          </cell>
          <cell r="E1004">
            <v>7489</v>
          </cell>
          <cell r="F1004">
            <v>29279</v>
          </cell>
          <cell r="G1004">
            <v>58625</v>
          </cell>
          <cell r="H1004">
            <v>3950</v>
          </cell>
        </row>
        <row r="1005">
          <cell r="D1005">
            <v>100494</v>
          </cell>
          <cell r="E1005">
            <v>7691</v>
          </cell>
          <cell r="F1005">
            <v>28994</v>
          </cell>
          <cell r="G1005">
            <v>60008</v>
          </cell>
          <cell r="H1005">
            <v>3801</v>
          </cell>
        </row>
        <row r="1006">
          <cell r="D1006">
            <v>101260</v>
          </cell>
          <cell r="E1006">
            <v>7747</v>
          </cell>
          <cell r="F1006">
            <v>29148</v>
          </cell>
          <cell r="G1006">
            <v>60368</v>
          </cell>
          <cell r="H1006">
            <v>3997</v>
          </cell>
        </row>
        <row r="1007">
          <cell r="D1007">
            <v>101153</v>
          </cell>
          <cell r="E1007">
            <v>7611</v>
          </cell>
          <cell r="F1007">
            <v>28628</v>
          </cell>
          <cell r="G1007">
            <v>60758</v>
          </cell>
          <cell r="H1007">
            <v>4157</v>
          </cell>
        </row>
        <row r="1008">
          <cell r="D1008">
            <v>99668</v>
          </cell>
          <cell r="E1008">
            <v>6965</v>
          </cell>
          <cell r="F1008">
            <v>28183</v>
          </cell>
          <cell r="G1008">
            <v>60620</v>
          </cell>
          <cell r="H1008">
            <v>3900</v>
          </cell>
        </row>
        <row r="1009">
          <cell r="D1009">
            <v>97139</v>
          </cell>
          <cell r="E1009">
            <v>7011</v>
          </cell>
          <cell r="F1009">
            <v>27846</v>
          </cell>
          <cell r="G1009">
            <v>58260</v>
          </cell>
          <cell r="H1009">
            <v>4022</v>
          </cell>
        </row>
        <row r="1010">
          <cell r="D1010">
            <v>97203</v>
          </cell>
          <cell r="E1010">
            <v>7146</v>
          </cell>
          <cell r="F1010">
            <v>27738</v>
          </cell>
          <cell r="G1010">
            <v>58155</v>
          </cell>
          <cell r="H1010">
            <v>4164</v>
          </cell>
        </row>
        <row r="1011">
          <cell r="D1011">
            <v>95940</v>
          </cell>
          <cell r="E1011">
            <v>6776</v>
          </cell>
          <cell r="F1011">
            <v>27553</v>
          </cell>
          <cell r="G1011">
            <v>57817</v>
          </cell>
          <cell r="H1011">
            <v>3795</v>
          </cell>
        </row>
        <row r="1012">
          <cell r="D1012">
            <v>96969</v>
          </cell>
          <cell r="E1012">
            <v>7000</v>
          </cell>
          <cell r="F1012">
            <v>27183</v>
          </cell>
          <cell r="G1012">
            <v>58861</v>
          </cell>
          <cell r="H1012">
            <v>3925</v>
          </cell>
        </row>
        <row r="1013">
          <cell r="D1013">
            <v>98608</v>
          </cell>
          <cell r="E1013">
            <v>7004</v>
          </cell>
          <cell r="F1013">
            <v>27155</v>
          </cell>
          <cell r="G1013">
            <v>60385</v>
          </cell>
          <cell r="H1013">
            <v>4064</v>
          </cell>
        </row>
        <row r="1014">
          <cell r="D1014">
            <v>96332</v>
          </cell>
          <cell r="E1014">
            <v>7139</v>
          </cell>
          <cell r="F1014">
            <v>27253</v>
          </cell>
          <cell r="G1014">
            <v>58223</v>
          </cell>
          <cell r="H1014">
            <v>3717</v>
          </cell>
        </row>
        <row r="1015">
          <cell r="D1015">
            <v>94736</v>
          </cell>
          <cell r="E1015">
            <v>7246</v>
          </cell>
          <cell r="F1015">
            <v>26606</v>
          </cell>
          <cell r="G1015">
            <v>57196</v>
          </cell>
          <cell r="H1015">
            <v>3688</v>
          </cell>
        </row>
        <row r="1016">
          <cell r="D1016">
            <v>90970</v>
          </cell>
          <cell r="E1016">
            <v>7025</v>
          </cell>
          <cell r="F1016">
            <v>25931</v>
          </cell>
          <cell r="G1016">
            <v>54409</v>
          </cell>
          <cell r="H1016">
            <v>3605</v>
          </cell>
        </row>
        <row r="1017">
          <cell r="D1017">
            <v>87938</v>
          </cell>
          <cell r="E1017">
            <v>6464</v>
          </cell>
          <cell r="F1017">
            <v>24804</v>
          </cell>
          <cell r="G1017">
            <v>53151</v>
          </cell>
          <cell r="H1017">
            <v>3519</v>
          </cell>
        </row>
        <row r="1018">
          <cell r="D1018">
            <v>82082</v>
          </cell>
          <cell r="E1018">
            <v>6466</v>
          </cell>
          <cell r="F1018">
            <v>23806</v>
          </cell>
          <cell r="G1018">
            <v>48595</v>
          </cell>
          <cell r="H1018">
            <v>3215</v>
          </cell>
        </row>
        <row r="1020">
          <cell r="D1020">
            <v>75212</v>
          </cell>
          <cell r="E1020">
            <v>6629</v>
          </cell>
          <cell r="F1020">
            <v>21554</v>
          </cell>
          <cell r="G1020">
            <v>44146</v>
          </cell>
          <cell r="H1020">
            <v>2884</v>
          </cell>
        </row>
        <row r="1021">
          <cell r="D1021">
            <v>68024</v>
          </cell>
          <cell r="E1021">
            <v>5988</v>
          </cell>
          <cell r="F1021">
            <v>19454</v>
          </cell>
          <cell r="G1021">
            <v>39912</v>
          </cell>
          <cell r="H1021">
            <v>2670</v>
          </cell>
        </row>
        <row r="1022">
          <cell r="D1022">
            <v>64087</v>
          </cell>
          <cell r="E1022">
            <v>5998</v>
          </cell>
          <cell r="F1022">
            <v>17500</v>
          </cell>
          <cell r="G1022">
            <v>38052</v>
          </cell>
          <cell r="H1022">
            <v>2537</v>
          </cell>
        </row>
        <row r="1023">
          <cell r="D1023">
            <v>58824</v>
          </cell>
          <cell r="E1023">
            <v>6054</v>
          </cell>
          <cell r="F1023">
            <v>16256</v>
          </cell>
          <cell r="G1023">
            <v>34422</v>
          </cell>
          <cell r="H1023">
            <v>2092</v>
          </cell>
        </row>
        <row r="1024">
          <cell r="D1024">
            <v>52226</v>
          </cell>
          <cell r="E1024">
            <v>4917</v>
          </cell>
          <cell r="F1024">
            <v>15416</v>
          </cell>
          <cell r="G1024">
            <v>30013</v>
          </cell>
          <cell r="H1024">
            <v>1880</v>
          </cell>
        </row>
        <row r="1025">
          <cell r="D1025">
            <v>50006</v>
          </cell>
          <cell r="E1025">
            <v>4938</v>
          </cell>
          <cell r="F1025">
            <v>14704</v>
          </cell>
          <cell r="G1025">
            <v>28727</v>
          </cell>
          <cell r="H1025">
            <v>1638</v>
          </cell>
        </row>
        <row r="1026">
          <cell r="D1026">
            <v>46975</v>
          </cell>
          <cell r="E1026">
            <v>4378</v>
          </cell>
          <cell r="F1026">
            <v>13737</v>
          </cell>
          <cell r="G1026">
            <v>27221</v>
          </cell>
          <cell r="H1026">
            <v>1638</v>
          </cell>
        </row>
        <row r="1027">
          <cell r="D1027">
            <v>46794</v>
          </cell>
          <cell r="E1027">
            <v>4596</v>
          </cell>
          <cell r="F1027">
            <v>13351</v>
          </cell>
          <cell r="G1027">
            <v>27182</v>
          </cell>
          <cell r="H1027">
            <v>1664</v>
          </cell>
        </row>
        <row r="1028">
          <cell r="D1028">
            <v>42855</v>
          </cell>
          <cell r="E1028">
            <v>3761</v>
          </cell>
          <cell r="F1028">
            <v>12535</v>
          </cell>
          <cell r="G1028">
            <v>25214</v>
          </cell>
          <cell r="H1028">
            <v>1345</v>
          </cell>
        </row>
        <row r="1029">
          <cell r="D1029">
            <v>42021</v>
          </cell>
          <cell r="E1029">
            <v>3840</v>
          </cell>
          <cell r="F1029">
            <v>12245</v>
          </cell>
          <cell r="G1029">
            <v>24574</v>
          </cell>
          <cell r="H1029">
            <v>1363</v>
          </cell>
        </row>
        <row r="1030">
          <cell r="D1030">
            <v>41884</v>
          </cell>
          <cell r="E1030">
            <v>3668</v>
          </cell>
          <cell r="F1030">
            <v>11716</v>
          </cell>
          <cell r="G1030">
            <v>25067</v>
          </cell>
          <cell r="H1030">
            <v>1433</v>
          </cell>
        </row>
        <row r="1031">
          <cell r="D1031">
            <v>40281</v>
          </cell>
          <cell r="E1031">
            <v>3301</v>
          </cell>
          <cell r="F1031">
            <v>10796</v>
          </cell>
          <cell r="G1031">
            <v>24990</v>
          </cell>
          <cell r="H1031">
            <v>1194</v>
          </cell>
        </row>
        <row r="1032">
          <cell r="D1032">
            <v>39117</v>
          </cell>
          <cell r="E1032">
            <v>2800</v>
          </cell>
          <cell r="F1032">
            <v>11161</v>
          </cell>
          <cell r="G1032">
            <v>23948</v>
          </cell>
          <cell r="H1032">
            <v>1209</v>
          </cell>
        </row>
        <row r="1033">
          <cell r="D1033">
            <v>37985</v>
          </cell>
          <cell r="E1033">
            <v>2532</v>
          </cell>
          <cell r="F1033">
            <v>11125</v>
          </cell>
          <cell r="G1033">
            <v>22766</v>
          </cell>
          <cell r="H1033">
            <v>1561</v>
          </cell>
        </row>
        <row r="1034">
          <cell r="D1034">
            <v>37120</v>
          </cell>
          <cell r="E1034">
            <v>2498</v>
          </cell>
          <cell r="F1034">
            <v>11201</v>
          </cell>
          <cell r="G1034">
            <v>22031</v>
          </cell>
          <cell r="H1034">
            <v>1390</v>
          </cell>
        </row>
        <row r="1035">
          <cell r="D1035">
            <v>36968</v>
          </cell>
          <cell r="E1035">
            <v>2596</v>
          </cell>
          <cell r="F1035">
            <v>11946</v>
          </cell>
          <cell r="G1035">
            <v>20868</v>
          </cell>
          <cell r="H1035">
            <v>1559</v>
          </cell>
        </row>
        <row r="1036">
          <cell r="D1036">
            <v>36702</v>
          </cell>
          <cell r="E1036">
            <v>2497</v>
          </cell>
          <cell r="F1036">
            <v>11771</v>
          </cell>
          <cell r="G1036">
            <v>20734</v>
          </cell>
          <cell r="H1036">
            <v>1700</v>
          </cell>
        </row>
        <row r="1037">
          <cell r="D1037">
            <v>38486</v>
          </cell>
          <cell r="E1037">
            <v>2925</v>
          </cell>
          <cell r="F1037">
            <v>12649</v>
          </cell>
          <cell r="G1037">
            <v>21177</v>
          </cell>
          <cell r="H1037">
            <v>1734</v>
          </cell>
        </row>
        <row r="1038">
          <cell r="D1038">
            <v>39051</v>
          </cell>
          <cell r="E1038">
            <v>2594</v>
          </cell>
          <cell r="F1038">
            <v>13273</v>
          </cell>
          <cell r="G1038">
            <v>21358</v>
          </cell>
          <cell r="H1038">
            <v>1826</v>
          </cell>
        </row>
        <row r="1039">
          <cell r="D1039">
            <v>40589</v>
          </cell>
          <cell r="E1039">
            <v>3009</v>
          </cell>
          <cell r="F1039">
            <v>13950</v>
          </cell>
          <cell r="G1039">
            <v>21839</v>
          </cell>
          <cell r="H1039">
            <v>1791</v>
          </cell>
        </row>
        <row r="1040">
          <cell r="D1040">
            <v>44099</v>
          </cell>
          <cell r="E1040">
            <v>3486</v>
          </cell>
          <cell r="F1040">
            <v>14934</v>
          </cell>
          <cell r="G1040">
            <v>23646</v>
          </cell>
          <cell r="H1040">
            <v>2034</v>
          </cell>
        </row>
        <row r="1041">
          <cell r="D1041">
            <v>47631</v>
          </cell>
          <cell r="E1041">
            <v>3629</v>
          </cell>
          <cell r="F1041">
            <v>15438</v>
          </cell>
          <cell r="G1041">
            <v>26222</v>
          </cell>
          <cell r="H1041">
            <v>2343</v>
          </cell>
        </row>
        <row r="1042">
          <cell r="D1042">
            <v>49984</v>
          </cell>
          <cell r="E1042">
            <v>3419</v>
          </cell>
          <cell r="F1042">
            <v>16733</v>
          </cell>
          <cell r="G1042">
            <v>27259</v>
          </cell>
          <cell r="H1042">
            <v>2573</v>
          </cell>
        </row>
        <row r="1043">
          <cell r="D1043">
            <v>51726</v>
          </cell>
          <cell r="E1043">
            <v>3781</v>
          </cell>
          <cell r="F1043">
            <v>17616</v>
          </cell>
          <cell r="G1043">
            <v>27696</v>
          </cell>
          <cell r="H1043">
            <v>2633</v>
          </cell>
        </row>
        <row r="1044">
          <cell r="D1044">
            <v>55653</v>
          </cell>
          <cell r="E1044">
            <v>4349</v>
          </cell>
          <cell r="F1044">
            <v>18163</v>
          </cell>
          <cell r="G1044">
            <v>30244</v>
          </cell>
          <cell r="H1044">
            <v>2897</v>
          </cell>
        </row>
        <row r="1045">
          <cell r="D1045">
            <v>57663</v>
          </cell>
          <cell r="E1045">
            <v>4392</v>
          </cell>
          <cell r="F1045">
            <v>18826</v>
          </cell>
          <cell r="G1045">
            <v>31569</v>
          </cell>
          <cell r="H1045">
            <v>2876</v>
          </cell>
        </row>
        <row r="1046">
          <cell r="D1046">
            <v>59409</v>
          </cell>
          <cell r="E1046">
            <v>4568</v>
          </cell>
          <cell r="F1046">
            <v>19680</v>
          </cell>
          <cell r="G1046">
            <v>32089</v>
          </cell>
          <cell r="H1046">
            <v>3072</v>
          </cell>
        </row>
        <row r="1047">
          <cell r="D1047">
            <v>62820</v>
          </cell>
          <cell r="E1047">
            <v>5174</v>
          </cell>
          <cell r="F1047">
            <v>20502</v>
          </cell>
          <cell r="G1047">
            <v>34264</v>
          </cell>
          <cell r="H1047">
            <v>2880</v>
          </cell>
        </row>
        <row r="1048">
          <cell r="D1048">
            <v>63324</v>
          </cell>
          <cell r="E1048">
            <v>5014</v>
          </cell>
          <cell r="F1048">
            <v>21180</v>
          </cell>
          <cell r="G1048">
            <v>34108</v>
          </cell>
          <cell r="H1048">
            <v>3021</v>
          </cell>
        </row>
        <row r="1049">
          <cell r="D1049">
            <v>64788</v>
          </cell>
          <cell r="E1049">
            <v>4901</v>
          </cell>
          <cell r="F1049">
            <v>21873</v>
          </cell>
          <cell r="G1049">
            <v>34912</v>
          </cell>
          <cell r="H1049">
            <v>3101</v>
          </cell>
        </row>
        <row r="1050">
          <cell r="D1050">
            <v>64693</v>
          </cell>
          <cell r="E1050">
            <v>5527</v>
          </cell>
          <cell r="F1050">
            <v>21955</v>
          </cell>
          <cell r="G1050">
            <v>33927</v>
          </cell>
          <cell r="H1050">
            <v>3284</v>
          </cell>
        </row>
        <row r="1051">
          <cell r="D1051">
            <v>66452</v>
          </cell>
          <cell r="E1051">
            <v>5525</v>
          </cell>
          <cell r="F1051">
            <v>22325</v>
          </cell>
          <cell r="G1051">
            <v>35379</v>
          </cell>
          <cell r="H1051">
            <v>3223</v>
          </cell>
        </row>
        <row r="1052">
          <cell r="D1052">
            <v>69349</v>
          </cell>
          <cell r="E1052">
            <v>5591</v>
          </cell>
          <cell r="F1052">
            <v>22865</v>
          </cell>
          <cell r="G1052">
            <v>37428</v>
          </cell>
          <cell r="H1052">
            <v>3465</v>
          </cell>
        </row>
        <row r="1053">
          <cell r="D1053">
            <v>70697</v>
          </cell>
          <cell r="E1053">
            <v>6037</v>
          </cell>
          <cell r="F1053">
            <v>23002</v>
          </cell>
          <cell r="G1053">
            <v>38253</v>
          </cell>
          <cell r="H1053">
            <v>3405</v>
          </cell>
        </row>
        <row r="1054">
          <cell r="D1054">
            <v>76470</v>
          </cell>
          <cell r="E1054">
            <v>6300</v>
          </cell>
          <cell r="F1054">
            <v>24402</v>
          </cell>
          <cell r="G1054">
            <v>42155</v>
          </cell>
          <cell r="H1054">
            <v>3612</v>
          </cell>
        </row>
        <row r="1055">
          <cell r="D1055">
            <v>78805</v>
          </cell>
          <cell r="E1055">
            <v>6240</v>
          </cell>
          <cell r="F1055">
            <v>25770</v>
          </cell>
          <cell r="G1055">
            <v>43307</v>
          </cell>
          <cell r="H1055">
            <v>3489</v>
          </cell>
        </row>
        <row r="1056">
          <cell r="D1056">
            <v>77624</v>
          </cell>
          <cell r="E1056">
            <v>5829</v>
          </cell>
          <cell r="F1056">
            <v>26381</v>
          </cell>
          <cell r="G1056">
            <v>41666</v>
          </cell>
          <cell r="H1056">
            <v>3748</v>
          </cell>
        </row>
        <row r="1057">
          <cell r="D1057">
            <v>75268</v>
          </cell>
          <cell r="E1057">
            <v>5573</v>
          </cell>
          <cell r="F1057">
            <v>26519</v>
          </cell>
          <cell r="G1057">
            <v>39483</v>
          </cell>
          <cell r="H1057">
            <v>3692</v>
          </cell>
        </row>
        <row r="1058">
          <cell r="D1058">
            <v>74695</v>
          </cell>
          <cell r="E1058">
            <v>5918</v>
          </cell>
          <cell r="F1058">
            <v>26377</v>
          </cell>
          <cell r="G1058">
            <v>38603</v>
          </cell>
          <cell r="H1058">
            <v>3797</v>
          </cell>
        </row>
        <row r="1059">
          <cell r="D1059">
            <v>75892</v>
          </cell>
          <cell r="E1059">
            <v>5890</v>
          </cell>
          <cell r="F1059">
            <v>26864</v>
          </cell>
          <cell r="G1059">
            <v>39246</v>
          </cell>
          <cell r="H1059">
            <v>3892</v>
          </cell>
        </row>
        <row r="1060">
          <cell r="D1060">
            <v>75930</v>
          </cell>
          <cell r="E1060">
            <v>6432</v>
          </cell>
          <cell r="F1060">
            <v>27255</v>
          </cell>
          <cell r="G1060">
            <v>38537</v>
          </cell>
          <cell r="H1060">
            <v>3705</v>
          </cell>
        </row>
        <row r="1061">
          <cell r="D1061">
            <v>74942</v>
          </cell>
          <cell r="E1061">
            <v>6249</v>
          </cell>
          <cell r="F1061">
            <v>27552</v>
          </cell>
          <cell r="G1061">
            <v>37327</v>
          </cell>
          <cell r="H1061">
            <v>3814</v>
          </cell>
        </row>
        <row r="1062">
          <cell r="D1062">
            <v>75824</v>
          </cell>
          <cell r="E1062">
            <v>6560</v>
          </cell>
          <cell r="F1062">
            <v>27616</v>
          </cell>
          <cell r="G1062">
            <v>37931</v>
          </cell>
          <cell r="H1062">
            <v>3717</v>
          </cell>
        </row>
        <row r="1063">
          <cell r="D1063">
            <v>74628</v>
          </cell>
          <cell r="E1063">
            <v>6497</v>
          </cell>
          <cell r="F1063">
            <v>26610</v>
          </cell>
          <cell r="G1063">
            <v>37862</v>
          </cell>
          <cell r="H1063">
            <v>3659</v>
          </cell>
        </row>
        <row r="1064">
          <cell r="D1064">
            <v>72058</v>
          </cell>
          <cell r="E1064">
            <v>6903</v>
          </cell>
          <cell r="F1064">
            <v>25474</v>
          </cell>
          <cell r="G1064">
            <v>35998</v>
          </cell>
          <cell r="H1064">
            <v>3684</v>
          </cell>
        </row>
        <row r="1065">
          <cell r="D1065">
            <v>71113</v>
          </cell>
          <cell r="E1065">
            <v>6662</v>
          </cell>
          <cell r="F1065">
            <v>25254</v>
          </cell>
          <cell r="G1065">
            <v>35478</v>
          </cell>
          <cell r="H1065">
            <v>3719</v>
          </cell>
        </row>
        <row r="1066">
          <cell r="D1066">
            <v>70602</v>
          </cell>
          <cell r="E1066">
            <v>7167</v>
          </cell>
          <cell r="F1066">
            <v>24908</v>
          </cell>
          <cell r="G1066">
            <v>35030</v>
          </cell>
          <cell r="H1066">
            <v>3496</v>
          </cell>
        </row>
        <row r="1067">
          <cell r="D1067">
            <v>71898</v>
          </cell>
          <cell r="E1067">
            <v>7048</v>
          </cell>
          <cell r="F1067">
            <v>24968</v>
          </cell>
          <cell r="G1067">
            <v>36372</v>
          </cell>
          <cell r="H1067">
            <v>3511</v>
          </cell>
        </row>
        <row r="1068">
          <cell r="D1068">
            <v>72186</v>
          </cell>
          <cell r="E1068">
            <v>7169</v>
          </cell>
          <cell r="F1068">
            <v>24320</v>
          </cell>
          <cell r="G1068">
            <v>37169</v>
          </cell>
          <cell r="H1068">
            <v>3529</v>
          </cell>
        </row>
        <row r="1069">
          <cell r="D1069">
            <v>68760</v>
          </cell>
          <cell r="E1069">
            <v>6469</v>
          </cell>
          <cell r="F1069">
            <v>23624</v>
          </cell>
          <cell r="G1069">
            <v>35178</v>
          </cell>
          <cell r="H1069">
            <v>3488</v>
          </cell>
        </row>
        <row r="1070">
          <cell r="D1070">
            <v>65931</v>
          </cell>
          <cell r="E1070">
            <v>6028</v>
          </cell>
          <cell r="F1070">
            <v>22082</v>
          </cell>
          <cell r="G1070">
            <v>34536</v>
          </cell>
          <cell r="H1070">
            <v>3285</v>
          </cell>
        </row>
        <row r="1071">
          <cell r="D1071">
            <v>65441</v>
          </cell>
          <cell r="E1071">
            <v>5899</v>
          </cell>
          <cell r="F1071">
            <v>21537</v>
          </cell>
          <cell r="G1071">
            <v>35010</v>
          </cell>
          <cell r="H1071">
            <v>2995</v>
          </cell>
        </row>
        <row r="1072">
          <cell r="D1072">
            <v>59224</v>
          </cell>
          <cell r="E1072">
            <v>5173</v>
          </cell>
          <cell r="F1072">
            <v>18708</v>
          </cell>
          <cell r="G1072">
            <v>32516</v>
          </cell>
          <cell r="H1072">
            <v>2827</v>
          </cell>
        </row>
        <row r="1073">
          <cell r="D1073">
            <v>55546</v>
          </cell>
          <cell r="E1073">
            <v>4317</v>
          </cell>
          <cell r="F1073">
            <v>16871</v>
          </cell>
          <cell r="G1073">
            <v>31576</v>
          </cell>
          <cell r="H1073">
            <v>2782</v>
          </cell>
        </row>
        <row r="1074">
          <cell r="D1074">
            <v>51355</v>
          </cell>
          <cell r="E1074">
            <v>3129</v>
          </cell>
          <cell r="F1074">
            <v>15512</v>
          </cell>
          <cell r="G1074">
            <v>30329</v>
          </cell>
          <cell r="H1074">
            <v>2384</v>
          </cell>
        </row>
        <row r="1075">
          <cell r="D1075">
            <v>50126</v>
          </cell>
          <cell r="E1075">
            <v>3294</v>
          </cell>
          <cell r="F1075">
            <v>14702</v>
          </cell>
          <cell r="G1075">
            <v>29833</v>
          </cell>
          <cell r="H1075">
            <v>2297</v>
          </cell>
        </row>
        <row r="1076">
          <cell r="D1076">
            <v>45962</v>
          </cell>
          <cell r="E1076">
            <v>3454</v>
          </cell>
          <cell r="F1076">
            <v>12785</v>
          </cell>
          <cell r="G1076">
            <v>27585</v>
          </cell>
          <cell r="H1076">
            <v>2137</v>
          </cell>
        </row>
        <row r="1077">
          <cell r="D1077">
            <v>42438</v>
          </cell>
          <cell r="E1077">
            <v>2587</v>
          </cell>
          <cell r="F1077">
            <v>11772</v>
          </cell>
          <cell r="G1077">
            <v>26051</v>
          </cell>
          <cell r="H1077">
            <v>2029</v>
          </cell>
        </row>
        <row r="1078">
          <cell r="D1078">
            <v>39840</v>
          </cell>
          <cell r="E1078">
            <v>2682</v>
          </cell>
          <cell r="F1078">
            <v>10580</v>
          </cell>
          <cell r="G1078">
            <v>24627</v>
          </cell>
          <cell r="H1078">
            <v>1951</v>
          </cell>
        </row>
        <row r="1079">
          <cell r="D1079">
            <v>39370</v>
          </cell>
          <cell r="E1079">
            <v>3009</v>
          </cell>
          <cell r="F1079">
            <v>10199</v>
          </cell>
          <cell r="G1079">
            <v>24395</v>
          </cell>
          <cell r="H1079">
            <v>1767</v>
          </cell>
        </row>
        <row r="1080">
          <cell r="D1080">
            <v>37844</v>
          </cell>
          <cell r="E1080">
            <v>3017</v>
          </cell>
          <cell r="F1080">
            <v>9866</v>
          </cell>
          <cell r="G1080">
            <v>23285</v>
          </cell>
          <cell r="H1080">
            <v>1676</v>
          </cell>
        </row>
        <row r="1081">
          <cell r="D1081">
            <v>35470</v>
          </cell>
          <cell r="E1081">
            <v>3261</v>
          </cell>
          <cell r="F1081">
            <v>10000</v>
          </cell>
          <cell r="G1081">
            <v>20621</v>
          </cell>
          <cell r="H1081">
            <v>1588</v>
          </cell>
        </row>
        <row r="1082">
          <cell r="D1082">
            <v>33731</v>
          </cell>
          <cell r="E1082">
            <v>3263</v>
          </cell>
          <cell r="F1082">
            <v>9872</v>
          </cell>
          <cell r="G1082">
            <v>19367</v>
          </cell>
          <cell r="H1082">
            <v>1230</v>
          </cell>
        </row>
        <row r="1083">
          <cell r="D1083">
            <v>32671</v>
          </cell>
          <cell r="E1083">
            <v>2734</v>
          </cell>
          <cell r="F1083">
            <v>9416</v>
          </cell>
          <cell r="G1083">
            <v>19264</v>
          </cell>
          <cell r="H1083">
            <v>1257</v>
          </cell>
        </row>
        <row r="1084">
          <cell r="D1084">
            <v>33416</v>
          </cell>
          <cell r="E1084">
            <v>2711</v>
          </cell>
          <cell r="F1084">
            <v>9237</v>
          </cell>
          <cell r="G1084">
            <v>20063</v>
          </cell>
          <cell r="H1084">
            <v>1405</v>
          </cell>
        </row>
        <row r="1085">
          <cell r="D1085">
            <v>33039</v>
          </cell>
          <cell r="E1085">
            <v>2472</v>
          </cell>
          <cell r="F1085">
            <v>9121</v>
          </cell>
          <cell r="G1085">
            <v>20158</v>
          </cell>
          <cell r="H1085">
            <v>1288</v>
          </cell>
        </row>
        <row r="1086">
          <cell r="D1086">
            <v>33260</v>
          </cell>
          <cell r="E1086">
            <v>2493</v>
          </cell>
          <cell r="F1086">
            <v>8956</v>
          </cell>
          <cell r="G1086">
            <v>20518</v>
          </cell>
          <cell r="H1086">
            <v>1293</v>
          </cell>
        </row>
        <row r="1087">
          <cell r="D1087">
            <v>32937</v>
          </cell>
          <cell r="E1087">
            <v>2812</v>
          </cell>
          <cell r="F1087">
            <v>8862</v>
          </cell>
          <cell r="G1087">
            <v>19781</v>
          </cell>
          <cell r="H1087">
            <v>1483</v>
          </cell>
        </row>
        <row r="1088">
          <cell r="D1088">
            <v>33599</v>
          </cell>
          <cell r="E1088">
            <v>2923</v>
          </cell>
          <cell r="F1088">
            <v>9255</v>
          </cell>
          <cell r="G1088">
            <v>19986</v>
          </cell>
          <cell r="H1088">
            <v>1435</v>
          </cell>
        </row>
        <row r="1089">
          <cell r="D1089">
            <v>35737</v>
          </cell>
          <cell r="E1089">
            <v>2965</v>
          </cell>
          <cell r="F1089">
            <v>10129</v>
          </cell>
          <cell r="G1089">
            <v>20907</v>
          </cell>
          <cell r="H1089">
            <v>1735</v>
          </cell>
        </row>
        <row r="1090">
          <cell r="D1090">
            <v>37453</v>
          </cell>
          <cell r="E1090">
            <v>3587</v>
          </cell>
          <cell r="F1090">
            <v>10888</v>
          </cell>
          <cell r="G1090">
            <v>21303</v>
          </cell>
          <cell r="H1090">
            <v>1676</v>
          </cell>
        </row>
        <row r="1091">
          <cell r="D1091">
            <v>38314</v>
          </cell>
          <cell r="E1091">
            <v>3501</v>
          </cell>
          <cell r="F1091">
            <v>11954</v>
          </cell>
          <cell r="G1091">
            <v>20929</v>
          </cell>
          <cell r="H1091">
            <v>1931</v>
          </cell>
        </row>
        <row r="1092">
          <cell r="D1092">
            <v>40159</v>
          </cell>
          <cell r="E1092">
            <v>4101</v>
          </cell>
          <cell r="F1092">
            <v>12996</v>
          </cell>
          <cell r="G1092">
            <v>21135</v>
          </cell>
          <cell r="H1092">
            <v>1927</v>
          </cell>
        </row>
        <row r="1093">
          <cell r="D1093">
            <v>44152</v>
          </cell>
          <cell r="E1093">
            <v>3471</v>
          </cell>
          <cell r="F1093">
            <v>14578</v>
          </cell>
          <cell r="G1093">
            <v>23985</v>
          </cell>
          <cell r="H1093">
            <v>2118</v>
          </cell>
        </row>
        <row r="1094">
          <cell r="D1094">
            <v>47971</v>
          </cell>
          <cell r="E1094">
            <v>3577</v>
          </cell>
          <cell r="F1094">
            <v>16485</v>
          </cell>
          <cell r="G1094">
            <v>25555</v>
          </cell>
          <cell r="H1094">
            <v>2353</v>
          </cell>
        </row>
        <row r="1095">
          <cell r="D1095">
            <v>51381</v>
          </cell>
          <cell r="E1095">
            <v>4262</v>
          </cell>
          <cell r="F1095">
            <v>17693</v>
          </cell>
          <cell r="G1095">
            <v>26879</v>
          </cell>
          <cell r="H1095">
            <v>2546</v>
          </cell>
        </row>
        <row r="1096">
          <cell r="D1096">
            <v>55825</v>
          </cell>
          <cell r="E1096">
            <v>4763</v>
          </cell>
          <cell r="F1096">
            <v>18426</v>
          </cell>
          <cell r="G1096">
            <v>29784</v>
          </cell>
          <cell r="H1096">
            <v>2853</v>
          </cell>
        </row>
        <row r="1097">
          <cell r="D1097">
            <v>58905</v>
          </cell>
          <cell r="E1097">
            <v>5158</v>
          </cell>
          <cell r="F1097">
            <v>19239</v>
          </cell>
          <cell r="G1097">
            <v>31626</v>
          </cell>
          <cell r="H1097">
            <v>2882</v>
          </cell>
        </row>
        <row r="1098">
          <cell r="D1098">
            <v>61242</v>
          </cell>
          <cell r="E1098">
            <v>4967</v>
          </cell>
          <cell r="F1098">
            <v>20390</v>
          </cell>
          <cell r="G1098">
            <v>32853</v>
          </cell>
          <cell r="H1098">
            <v>3032</v>
          </cell>
        </row>
        <row r="1099">
          <cell r="D1099">
            <v>62724</v>
          </cell>
          <cell r="E1099">
            <v>5835</v>
          </cell>
          <cell r="F1099">
            <v>21676</v>
          </cell>
          <cell r="G1099">
            <v>32208</v>
          </cell>
          <cell r="H1099">
            <v>3005</v>
          </cell>
        </row>
        <row r="1100">
          <cell r="D1100">
            <v>61766</v>
          </cell>
          <cell r="E1100">
            <v>5433</v>
          </cell>
          <cell r="F1100">
            <v>21390</v>
          </cell>
          <cell r="G1100">
            <v>31947</v>
          </cell>
          <cell r="H1100">
            <v>2996</v>
          </cell>
        </row>
        <row r="1101">
          <cell r="D1101">
            <v>63514</v>
          </cell>
          <cell r="E1101">
            <v>5302</v>
          </cell>
          <cell r="F1101">
            <v>22927</v>
          </cell>
          <cell r="G1101">
            <v>32084</v>
          </cell>
          <cell r="H1101">
            <v>3200</v>
          </cell>
        </row>
        <row r="1102">
          <cell r="D1102">
            <v>63533</v>
          </cell>
          <cell r="E1102">
            <v>5251</v>
          </cell>
          <cell r="F1102">
            <v>22761</v>
          </cell>
          <cell r="G1102">
            <v>32273</v>
          </cell>
          <cell r="H1102">
            <v>3248</v>
          </cell>
        </row>
        <row r="1103">
          <cell r="D1103">
            <v>66825</v>
          </cell>
          <cell r="E1103">
            <v>5967</v>
          </cell>
          <cell r="F1103">
            <v>23516</v>
          </cell>
          <cell r="G1103">
            <v>34027</v>
          </cell>
          <cell r="H1103">
            <v>3314</v>
          </cell>
        </row>
        <row r="1104">
          <cell r="D1104">
            <v>65732</v>
          </cell>
          <cell r="E1104">
            <v>6173</v>
          </cell>
          <cell r="F1104">
            <v>24196</v>
          </cell>
          <cell r="G1104">
            <v>32132</v>
          </cell>
          <cell r="H1104">
            <v>3232</v>
          </cell>
        </row>
        <row r="1105">
          <cell r="D1105">
            <v>68240</v>
          </cell>
          <cell r="E1105">
            <v>6858</v>
          </cell>
          <cell r="F1105">
            <v>24453</v>
          </cell>
          <cell r="G1105">
            <v>33478</v>
          </cell>
          <cell r="H1105">
            <v>3452</v>
          </cell>
        </row>
        <row r="1106">
          <cell r="D1106">
            <v>70572</v>
          </cell>
          <cell r="E1106">
            <v>7159</v>
          </cell>
          <cell r="F1106">
            <v>25684</v>
          </cell>
          <cell r="G1106">
            <v>34321</v>
          </cell>
          <cell r="H1106">
            <v>3408</v>
          </cell>
        </row>
        <row r="1107">
          <cell r="D1107">
            <v>71835</v>
          </cell>
          <cell r="E1107">
            <v>7232</v>
          </cell>
          <cell r="F1107">
            <v>25879</v>
          </cell>
          <cell r="G1107">
            <v>35027</v>
          </cell>
          <cell r="H1107">
            <v>3696</v>
          </cell>
        </row>
        <row r="1108">
          <cell r="D1108">
            <v>72966</v>
          </cell>
          <cell r="E1108">
            <v>7288</v>
          </cell>
          <cell r="F1108">
            <v>26300</v>
          </cell>
          <cell r="G1108">
            <v>35702</v>
          </cell>
          <cell r="H1108">
            <v>3675</v>
          </cell>
        </row>
        <row r="1109">
          <cell r="D1109">
            <v>74556</v>
          </cell>
          <cell r="E1109">
            <v>7939</v>
          </cell>
          <cell r="F1109">
            <v>26671</v>
          </cell>
          <cell r="G1109">
            <v>36010</v>
          </cell>
          <cell r="H1109">
            <v>3937</v>
          </cell>
        </row>
        <row r="1110">
          <cell r="D1110">
            <v>76592</v>
          </cell>
          <cell r="E1110">
            <v>7649</v>
          </cell>
          <cell r="F1110">
            <v>27728</v>
          </cell>
          <cell r="G1110">
            <v>37376</v>
          </cell>
          <cell r="H1110">
            <v>3839</v>
          </cell>
        </row>
        <row r="1111">
          <cell r="D1111">
            <v>78223</v>
          </cell>
          <cell r="E1111">
            <v>8110</v>
          </cell>
          <cell r="F1111">
            <v>27879</v>
          </cell>
          <cell r="G1111">
            <v>38224</v>
          </cell>
          <cell r="H1111">
            <v>4010</v>
          </cell>
        </row>
        <row r="1112">
          <cell r="D1112">
            <v>79895</v>
          </cell>
          <cell r="E1112">
            <v>7606</v>
          </cell>
          <cell r="F1112">
            <v>27931</v>
          </cell>
          <cell r="G1112">
            <v>40265</v>
          </cell>
          <cell r="H1112">
            <v>4093</v>
          </cell>
        </row>
        <row r="1113">
          <cell r="D1113">
            <v>79209</v>
          </cell>
          <cell r="E1113">
            <v>7564</v>
          </cell>
          <cell r="F1113">
            <v>27768</v>
          </cell>
          <cell r="G1113">
            <v>39944</v>
          </cell>
          <cell r="H1113">
            <v>3932</v>
          </cell>
        </row>
        <row r="1114">
          <cell r="D1114">
            <v>79793</v>
          </cell>
          <cell r="E1114">
            <v>7367</v>
          </cell>
          <cell r="F1114">
            <v>27433</v>
          </cell>
          <cell r="G1114">
            <v>40958</v>
          </cell>
          <cell r="H1114">
            <v>4035</v>
          </cell>
        </row>
        <row r="1115">
          <cell r="D1115">
            <v>80800</v>
          </cell>
          <cell r="E1115">
            <v>7250</v>
          </cell>
          <cell r="F1115">
            <v>27320</v>
          </cell>
          <cell r="G1115">
            <v>42391</v>
          </cell>
          <cell r="H1115">
            <v>3839</v>
          </cell>
        </row>
        <row r="1116">
          <cell r="D1116">
            <v>79795</v>
          </cell>
          <cell r="E1116">
            <v>7730</v>
          </cell>
          <cell r="F1116">
            <v>26809</v>
          </cell>
          <cell r="G1116">
            <v>41387</v>
          </cell>
          <cell r="H1116">
            <v>3870</v>
          </cell>
        </row>
        <row r="1117">
          <cell r="D1117">
            <v>78203</v>
          </cell>
          <cell r="E1117">
            <v>7219</v>
          </cell>
          <cell r="F1117">
            <v>26562</v>
          </cell>
          <cell r="G1117">
            <v>40754</v>
          </cell>
          <cell r="H1117">
            <v>3669</v>
          </cell>
        </row>
        <row r="1118">
          <cell r="D1118">
            <v>77027</v>
          </cell>
          <cell r="E1118">
            <v>7517</v>
          </cell>
          <cell r="F1118">
            <v>26006</v>
          </cell>
          <cell r="G1118">
            <v>39739</v>
          </cell>
          <cell r="H1118">
            <v>3764</v>
          </cell>
        </row>
        <row r="1119">
          <cell r="D1119">
            <v>75356</v>
          </cell>
          <cell r="E1119">
            <v>7051</v>
          </cell>
          <cell r="F1119">
            <v>25162</v>
          </cell>
          <cell r="G1119">
            <v>39419</v>
          </cell>
          <cell r="H1119">
            <v>3724</v>
          </cell>
        </row>
        <row r="1120">
          <cell r="D1120">
            <v>72124</v>
          </cell>
          <cell r="E1120">
            <v>6767</v>
          </cell>
          <cell r="F1120">
            <v>24325</v>
          </cell>
          <cell r="G1120">
            <v>37821</v>
          </cell>
          <cell r="H1120">
            <v>3210</v>
          </cell>
        </row>
        <row r="1121">
          <cell r="D1121">
            <v>68584</v>
          </cell>
          <cell r="E1121">
            <v>6380</v>
          </cell>
          <cell r="F1121">
            <v>21847</v>
          </cell>
          <cell r="G1121">
            <v>37153</v>
          </cell>
          <cell r="H1121">
            <v>3204</v>
          </cell>
        </row>
        <row r="1122">
          <cell r="D1122">
            <v>67402</v>
          </cell>
          <cell r="E1122">
            <v>6411</v>
          </cell>
          <cell r="F1122">
            <v>21254</v>
          </cell>
          <cell r="G1122">
            <v>36657</v>
          </cell>
          <cell r="H1122">
            <v>3080</v>
          </cell>
        </row>
        <row r="1123">
          <cell r="D1123">
            <v>65576</v>
          </cell>
          <cell r="E1123">
            <v>6357</v>
          </cell>
          <cell r="F1123">
            <v>21021</v>
          </cell>
          <cell r="G1123">
            <v>35453</v>
          </cell>
          <cell r="H1123">
            <v>2745</v>
          </cell>
        </row>
        <row r="1124">
          <cell r="D1124">
            <v>63624</v>
          </cell>
          <cell r="E1124">
            <v>6156</v>
          </cell>
          <cell r="F1124">
            <v>20385</v>
          </cell>
          <cell r="G1124">
            <v>34375</v>
          </cell>
          <cell r="H1124">
            <v>2708</v>
          </cell>
        </row>
        <row r="1125">
          <cell r="D1125">
            <v>62046</v>
          </cell>
          <cell r="E1125">
            <v>6351</v>
          </cell>
          <cell r="F1125">
            <v>19767</v>
          </cell>
          <cell r="G1125">
            <v>33248</v>
          </cell>
          <cell r="H1125">
            <v>2680</v>
          </cell>
        </row>
        <row r="1126">
          <cell r="D1126">
            <v>58091</v>
          </cell>
          <cell r="E1126">
            <v>6472</v>
          </cell>
          <cell r="F1126">
            <v>18567</v>
          </cell>
          <cell r="G1126">
            <v>30942</v>
          </cell>
          <cell r="H1126">
            <v>2110</v>
          </cell>
        </row>
        <row r="1127">
          <cell r="D1127">
            <v>54316</v>
          </cell>
          <cell r="E1127">
            <v>5676</v>
          </cell>
          <cell r="F1127">
            <v>16997</v>
          </cell>
          <cell r="G1127">
            <v>29570</v>
          </cell>
          <cell r="H1127">
            <v>2073</v>
          </cell>
        </row>
        <row r="1128">
          <cell r="D1128">
            <v>51765</v>
          </cell>
          <cell r="E1128">
            <v>5397</v>
          </cell>
          <cell r="F1128">
            <v>15908</v>
          </cell>
          <cell r="G1128">
            <v>28637</v>
          </cell>
          <cell r="H1128">
            <v>1822</v>
          </cell>
        </row>
        <row r="1129">
          <cell r="D1129">
            <v>52033</v>
          </cell>
          <cell r="E1129">
            <v>4578</v>
          </cell>
          <cell r="F1129">
            <v>14662</v>
          </cell>
          <cell r="G1129">
            <v>30979</v>
          </cell>
          <cell r="H1129">
            <v>1814</v>
          </cell>
        </row>
        <row r="1130">
          <cell r="D1130">
            <v>48140</v>
          </cell>
          <cell r="E1130">
            <v>4562</v>
          </cell>
          <cell r="F1130">
            <v>12878</v>
          </cell>
          <cell r="G1130">
            <v>28997</v>
          </cell>
          <cell r="H1130">
            <v>1702</v>
          </cell>
        </row>
        <row r="1131">
          <cell r="D1131">
            <v>46787</v>
          </cell>
          <cell r="E1131">
            <v>4925</v>
          </cell>
          <cell r="F1131">
            <v>12349</v>
          </cell>
          <cell r="G1131">
            <v>28058</v>
          </cell>
          <cell r="H1131">
            <v>1455</v>
          </cell>
        </row>
        <row r="1132">
          <cell r="D1132">
            <v>44772</v>
          </cell>
          <cell r="E1132">
            <v>4242</v>
          </cell>
          <cell r="F1132">
            <v>10585</v>
          </cell>
          <cell r="G1132">
            <v>28454</v>
          </cell>
          <cell r="H1132">
            <v>1492</v>
          </cell>
        </row>
        <row r="1133">
          <cell r="D1133">
            <v>43806</v>
          </cell>
          <cell r="E1133">
            <v>3454</v>
          </cell>
          <cell r="F1133">
            <v>9261</v>
          </cell>
          <cell r="G1133">
            <v>29863</v>
          </cell>
          <cell r="H1133">
            <v>1227</v>
          </cell>
        </row>
        <row r="1134">
          <cell r="D1134">
            <v>44905</v>
          </cell>
          <cell r="E1134">
            <v>3886</v>
          </cell>
          <cell r="F1134">
            <v>8561</v>
          </cell>
          <cell r="G1134">
            <v>31180</v>
          </cell>
          <cell r="H1134">
            <v>1278</v>
          </cell>
        </row>
        <row r="1135">
          <cell r="D1135">
            <v>45564</v>
          </cell>
          <cell r="E1135">
            <v>3298</v>
          </cell>
          <cell r="F1135">
            <v>8812</v>
          </cell>
          <cell r="G1135">
            <v>32067</v>
          </cell>
          <cell r="H1135">
            <v>1386</v>
          </cell>
        </row>
        <row r="1136">
          <cell r="D1136">
            <v>46906</v>
          </cell>
          <cell r="E1136">
            <v>3221</v>
          </cell>
          <cell r="F1136">
            <v>8880</v>
          </cell>
          <cell r="G1136">
            <v>33444</v>
          </cell>
          <cell r="H1136">
            <v>1362</v>
          </cell>
        </row>
        <row r="1137">
          <cell r="D1137">
            <v>48134</v>
          </cell>
          <cell r="E1137">
            <v>3419</v>
          </cell>
          <cell r="F1137">
            <v>9084</v>
          </cell>
          <cell r="G1137">
            <v>34298</v>
          </cell>
          <cell r="H1137">
            <v>1333</v>
          </cell>
        </row>
        <row r="1138">
          <cell r="D1138">
            <v>50554</v>
          </cell>
          <cell r="E1138">
            <v>2700</v>
          </cell>
          <cell r="F1138">
            <v>9369</v>
          </cell>
          <cell r="G1138">
            <v>37009</v>
          </cell>
          <cell r="H1138">
            <v>1476</v>
          </cell>
        </row>
        <row r="1139">
          <cell r="D1139">
            <v>51797</v>
          </cell>
          <cell r="E1139">
            <v>3037</v>
          </cell>
          <cell r="F1139">
            <v>9933</v>
          </cell>
          <cell r="G1139">
            <v>37509</v>
          </cell>
          <cell r="H1139">
            <v>1318</v>
          </cell>
        </row>
        <row r="1140">
          <cell r="D1140">
            <v>53271</v>
          </cell>
          <cell r="E1140">
            <v>3118</v>
          </cell>
          <cell r="F1140">
            <v>10776</v>
          </cell>
          <cell r="G1140">
            <v>37859</v>
          </cell>
          <cell r="H1140">
            <v>1518</v>
          </cell>
        </row>
        <row r="1141">
          <cell r="D1141">
            <v>54197</v>
          </cell>
          <cell r="E1141">
            <v>3213</v>
          </cell>
          <cell r="F1141">
            <v>11538</v>
          </cell>
          <cell r="G1141">
            <v>38013</v>
          </cell>
          <cell r="H1141">
            <v>1433</v>
          </cell>
        </row>
        <row r="1142">
          <cell r="D1142">
            <v>57114</v>
          </cell>
          <cell r="E1142">
            <v>3568</v>
          </cell>
          <cell r="F1142">
            <v>12097</v>
          </cell>
          <cell r="G1142">
            <v>39776</v>
          </cell>
          <cell r="H1142">
            <v>1674</v>
          </cell>
        </row>
        <row r="1143">
          <cell r="D1143">
            <v>60312</v>
          </cell>
          <cell r="E1143">
            <v>3483</v>
          </cell>
          <cell r="F1143">
            <v>13327</v>
          </cell>
          <cell r="G1143">
            <v>41876</v>
          </cell>
          <cell r="H1143">
            <v>1626</v>
          </cell>
        </row>
        <row r="1144">
          <cell r="D1144">
            <v>60509</v>
          </cell>
          <cell r="E1144">
            <v>2951</v>
          </cell>
          <cell r="F1144">
            <v>14199</v>
          </cell>
          <cell r="G1144">
            <v>41436</v>
          </cell>
          <cell r="H1144">
            <v>1923</v>
          </cell>
        </row>
        <row r="1145">
          <cell r="D1145">
            <v>63388</v>
          </cell>
          <cell r="E1145">
            <v>3628</v>
          </cell>
          <cell r="F1145">
            <v>14927</v>
          </cell>
          <cell r="G1145">
            <v>42943</v>
          </cell>
          <cell r="H1145">
            <v>1889</v>
          </cell>
        </row>
        <row r="1146">
          <cell r="D1146">
            <v>66265</v>
          </cell>
          <cell r="E1146">
            <v>3548</v>
          </cell>
          <cell r="F1146">
            <v>17994</v>
          </cell>
          <cell r="G1146">
            <v>42276</v>
          </cell>
          <cell r="H1146">
            <v>2447</v>
          </cell>
        </row>
        <row r="1147">
          <cell r="D1147">
            <v>69530</v>
          </cell>
          <cell r="E1147">
            <v>4676</v>
          </cell>
          <cell r="F1147">
            <v>19113</v>
          </cell>
          <cell r="G1147">
            <v>43299</v>
          </cell>
          <cell r="H1147">
            <v>2441</v>
          </cell>
        </row>
        <row r="1148">
          <cell r="D1148">
            <v>70905</v>
          </cell>
          <cell r="E1148">
            <v>3931</v>
          </cell>
          <cell r="F1148">
            <v>20584</v>
          </cell>
          <cell r="G1148">
            <v>43912</v>
          </cell>
          <cell r="H1148">
            <v>2479</v>
          </cell>
        </row>
        <row r="1149">
          <cell r="D1149">
            <v>72313</v>
          </cell>
          <cell r="E1149">
            <v>4401</v>
          </cell>
          <cell r="F1149">
            <v>21805</v>
          </cell>
          <cell r="G1149">
            <v>43315</v>
          </cell>
          <cell r="H1149">
            <v>2792</v>
          </cell>
        </row>
        <row r="1150">
          <cell r="D1150">
            <v>72288</v>
          </cell>
          <cell r="E1150">
            <v>4751</v>
          </cell>
          <cell r="F1150">
            <v>21444</v>
          </cell>
          <cell r="G1150">
            <v>43316</v>
          </cell>
          <cell r="H1150">
            <v>2778</v>
          </cell>
        </row>
        <row r="1151">
          <cell r="D1151">
            <v>73153</v>
          </cell>
          <cell r="E1151">
            <v>4970</v>
          </cell>
          <cell r="F1151">
            <v>22577</v>
          </cell>
          <cell r="G1151">
            <v>42421</v>
          </cell>
          <cell r="H1151">
            <v>3185</v>
          </cell>
        </row>
        <row r="1152">
          <cell r="D1152">
            <v>74967</v>
          </cell>
          <cell r="E1152">
            <v>5482</v>
          </cell>
          <cell r="F1152">
            <v>23364</v>
          </cell>
          <cell r="G1152">
            <v>42927</v>
          </cell>
          <cell r="H1152">
            <v>3194</v>
          </cell>
        </row>
        <row r="1153">
          <cell r="D1153">
            <v>76430</v>
          </cell>
          <cell r="E1153">
            <v>5698</v>
          </cell>
          <cell r="F1153">
            <v>24040</v>
          </cell>
          <cell r="G1153">
            <v>43131</v>
          </cell>
          <cell r="H1153">
            <v>3561</v>
          </cell>
        </row>
        <row r="1154">
          <cell r="D1154">
            <v>79261</v>
          </cell>
          <cell r="E1154">
            <v>6054</v>
          </cell>
          <cell r="F1154">
            <v>24548</v>
          </cell>
          <cell r="G1154">
            <v>45070</v>
          </cell>
          <cell r="H1154">
            <v>3589</v>
          </cell>
        </row>
        <row r="1155">
          <cell r="D1155">
            <v>82623</v>
          </cell>
          <cell r="E1155">
            <v>6654</v>
          </cell>
          <cell r="F1155">
            <v>24819</v>
          </cell>
          <cell r="G1155">
            <v>47716</v>
          </cell>
          <cell r="H1155">
            <v>3434</v>
          </cell>
        </row>
        <row r="1156">
          <cell r="D1156">
            <v>86492</v>
          </cell>
          <cell r="E1156">
            <v>7659</v>
          </cell>
          <cell r="F1156">
            <v>25483</v>
          </cell>
          <cell r="G1156">
            <v>49564</v>
          </cell>
          <cell r="H1156">
            <v>3786</v>
          </cell>
        </row>
        <row r="1157">
          <cell r="D1157">
            <v>90041</v>
          </cell>
          <cell r="E1157">
            <v>7777</v>
          </cell>
          <cell r="F1157">
            <v>26123</v>
          </cell>
          <cell r="G1157">
            <v>52363</v>
          </cell>
          <cell r="H1157">
            <v>3779</v>
          </cell>
        </row>
        <row r="1158">
          <cell r="D1158">
            <v>92856</v>
          </cell>
          <cell r="E1158">
            <v>8218</v>
          </cell>
          <cell r="F1158">
            <v>26731</v>
          </cell>
          <cell r="G1158">
            <v>53967</v>
          </cell>
          <cell r="H1158">
            <v>3939</v>
          </cell>
        </row>
        <row r="1159">
          <cell r="D1159">
            <v>93701</v>
          </cell>
          <cell r="E1159">
            <v>7969</v>
          </cell>
          <cell r="F1159">
            <v>26968</v>
          </cell>
          <cell r="G1159">
            <v>54580</v>
          </cell>
          <cell r="H1159">
            <v>4184</v>
          </cell>
        </row>
        <row r="1160">
          <cell r="D1160">
            <v>96520</v>
          </cell>
          <cell r="E1160">
            <v>8861</v>
          </cell>
          <cell r="F1160">
            <v>27822</v>
          </cell>
          <cell r="G1160">
            <v>55697</v>
          </cell>
          <cell r="H1160">
            <v>4140</v>
          </cell>
        </row>
        <row r="1161">
          <cell r="D1161">
            <v>95368</v>
          </cell>
          <cell r="E1161">
            <v>7677</v>
          </cell>
          <cell r="F1161">
            <v>26938</v>
          </cell>
          <cell r="G1161">
            <v>56465</v>
          </cell>
          <cell r="H1161">
            <v>4289</v>
          </cell>
        </row>
        <row r="1162">
          <cell r="D1162">
            <v>96264</v>
          </cell>
          <cell r="E1162">
            <v>7919</v>
          </cell>
          <cell r="F1162">
            <v>27461</v>
          </cell>
          <cell r="G1162">
            <v>56744</v>
          </cell>
          <cell r="H1162">
            <v>4140</v>
          </cell>
        </row>
        <row r="1163">
          <cell r="D1163">
            <v>96355</v>
          </cell>
          <cell r="E1163">
            <v>7046</v>
          </cell>
          <cell r="F1163">
            <v>27472</v>
          </cell>
          <cell r="G1163">
            <v>57700</v>
          </cell>
          <cell r="H1163">
            <v>4136</v>
          </cell>
        </row>
        <row r="1164">
          <cell r="D1164">
            <v>95794</v>
          </cell>
          <cell r="E1164">
            <v>7612</v>
          </cell>
          <cell r="F1164">
            <v>27163</v>
          </cell>
          <cell r="G1164">
            <v>56701</v>
          </cell>
          <cell r="H1164">
            <v>4318</v>
          </cell>
        </row>
        <row r="1165">
          <cell r="D1165">
            <v>95282</v>
          </cell>
          <cell r="E1165">
            <v>8117</v>
          </cell>
          <cell r="F1165">
            <v>26784</v>
          </cell>
          <cell r="G1165">
            <v>55967</v>
          </cell>
          <cell r="H1165">
            <v>4415</v>
          </cell>
        </row>
        <row r="1166">
          <cell r="D1166">
            <v>94817</v>
          </cell>
          <cell r="E1166">
            <v>8115</v>
          </cell>
          <cell r="F1166">
            <v>26541</v>
          </cell>
          <cell r="G1166">
            <v>55999</v>
          </cell>
          <cell r="H1166">
            <v>4162</v>
          </cell>
        </row>
        <row r="1167">
          <cell r="D1167">
            <v>95536</v>
          </cell>
          <cell r="E1167">
            <v>8620</v>
          </cell>
          <cell r="F1167">
            <v>25786</v>
          </cell>
          <cell r="G1167">
            <v>56918</v>
          </cell>
          <cell r="H1167">
            <v>4212</v>
          </cell>
        </row>
        <row r="1168">
          <cell r="D1168">
            <v>92914</v>
          </cell>
          <cell r="E1168">
            <v>8125</v>
          </cell>
          <cell r="F1168">
            <v>24825</v>
          </cell>
          <cell r="G1168">
            <v>55951</v>
          </cell>
          <cell r="H1168">
            <v>4013</v>
          </cell>
        </row>
        <row r="1169">
          <cell r="D1169">
            <v>89160</v>
          </cell>
          <cell r="E1169">
            <v>8610</v>
          </cell>
          <cell r="F1169">
            <v>23374</v>
          </cell>
          <cell r="G1169">
            <v>53132</v>
          </cell>
          <cell r="H1169">
            <v>4044</v>
          </cell>
        </row>
        <row r="1170">
          <cell r="D1170">
            <v>88321</v>
          </cell>
          <cell r="E1170">
            <v>8371</v>
          </cell>
          <cell r="F1170">
            <v>22895</v>
          </cell>
          <cell r="G1170">
            <v>53356</v>
          </cell>
          <cell r="H1170">
            <v>3699</v>
          </cell>
        </row>
        <row r="1171">
          <cell r="D1171">
            <v>86443</v>
          </cell>
          <cell r="E1171">
            <v>7719</v>
          </cell>
          <cell r="F1171">
            <v>22063</v>
          </cell>
          <cell r="G1171">
            <v>52797</v>
          </cell>
          <cell r="H1171">
            <v>3863</v>
          </cell>
        </row>
        <row r="1172">
          <cell r="D1172">
            <v>88099</v>
          </cell>
          <cell r="E1172">
            <v>7095</v>
          </cell>
          <cell r="F1172">
            <v>21017</v>
          </cell>
          <cell r="G1172">
            <v>56075</v>
          </cell>
          <cell r="H1172">
            <v>3912</v>
          </cell>
        </row>
        <row r="1173">
          <cell r="D1173">
            <v>85469</v>
          </cell>
          <cell r="E1173">
            <v>6426</v>
          </cell>
          <cell r="F1173">
            <v>20465</v>
          </cell>
          <cell r="G1173">
            <v>54766</v>
          </cell>
          <cell r="H1173">
            <v>3812</v>
          </cell>
        </row>
        <row r="1174">
          <cell r="D1174">
            <v>82634</v>
          </cell>
          <cell r="E1174">
            <v>6272</v>
          </cell>
          <cell r="F1174">
            <v>20400</v>
          </cell>
          <cell r="G1174">
            <v>52391</v>
          </cell>
          <cell r="H1174">
            <v>3571</v>
          </cell>
        </row>
        <row r="1175">
          <cell r="D1175">
            <v>82188</v>
          </cell>
          <cell r="E1175">
            <v>6423</v>
          </cell>
          <cell r="F1175">
            <v>20067</v>
          </cell>
          <cell r="G1175">
            <v>52177</v>
          </cell>
          <cell r="H1175">
            <v>3521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zoomScale="60" zoomScaleNormal="60" workbookViewId="0">
      <pane xSplit="2" ySplit="3" topLeftCell="FY4" activePane="bottomRight" state="frozen"/>
      <selection activeCell="FT51" sqref="FT51"/>
      <selection pane="topRight" activeCell="FT51" sqref="FT51"/>
      <selection pane="bottomLeft" activeCell="FT51" sqref="FT51"/>
      <selection pane="bottomRight" activeCell="FZ8" sqref="FZ8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4" width="11.140625" style="196" bestFit="1" customWidth="1"/>
    <col min="155" max="155" width="13.28515625" style="196" bestFit="1" customWidth="1"/>
    <col min="156" max="156" width="13.7109375" style="196" bestFit="1" customWidth="1"/>
    <col min="157" max="157" width="13.28515625" style="209" bestFit="1" customWidth="1"/>
    <col min="158" max="158" width="13.7109375" style="209" bestFit="1" customWidth="1"/>
    <col min="159" max="159" width="13.7109375" style="219" bestFit="1" customWidth="1"/>
    <col min="160" max="160" width="13.28515625" style="219" bestFit="1" customWidth="1"/>
    <col min="161" max="161" width="12.85546875" style="231" bestFit="1" customWidth="1"/>
    <col min="162" max="163" width="13.28515625" style="231" bestFit="1" customWidth="1"/>
    <col min="164" max="164" width="12.85546875" style="231" bestFit="1" customWidth="1"/>
    <col min="165" max="166" width="13.7109375" style="231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1" customWidth="1"/>
    <col min="174" max="174" width="13.28515625" style="1" bestFit="1" customWidth="1"/>
    <col min="175" max="175" width="11.7109375" style="252" customWidth="1"/>
    <col min="176" max="176" width="11.28515625" style="252" bestFit="1" customWidth="1"/>
    <col min="177" max="177" width="12.28515625" style="276" customWidth="1"/>
    <col min="178" max="178" width="11.28515625" style="276" bestFit="1" customWidth="1"/>
    <col min="179" max="179" width="13.28515625" style="276" bestFit="1" customWidth="1"/>
    <col min="180" max="181" width="13.7109375" style="276" bestFit="1" customWidth="1"/>
    <col min="182" max="182" width="13.28515625" style="276" bestFit="1" customWidth="1"/>
    <col min="183" max="183" width="13.140625" style="276" bestFit="1" customWidth="1"/>
    <col min="184" max="184" width="13.71093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2" width="13.7109375" style="1" bestFit="1" customWidth="1"/>
    <col min="193" max="194" width="13.28515625" style="1" bestFit="1" customWidth="1"/>
    <col min="195" max="195" width="12.85546875" style="1" bestFit="1" customWidth="1"/>
    <col min="196" max="197" width="13.7109375" style="1" bestFit="1" customWidth="1"/>
    <col min="198" max="198" width="13.28515625" style="1" bestFit="1" customWidth="1"/>
    <col min="199" max="199" width="13.7109375" style="1" bestFit="1" customWidth="1"/>
    <col min="200" max="200" width="12.85546875" style="1" bestFit="1" customWidth="1"/>
    <col min="201" max="201" width="13.28515625" style="1" bestFit="1" customWidth="1"/>
    <col min="202" max="203" width="13.7109375" style="1" bestFit="1" customWidth="1"/>
    <col min="204" max="204" width="13.28515625" style="1" bestFit="1" customWidth="1"/>
    <col min="205" max="205" width="13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I1" s="230"/>
      <c r="FJ1" s="230"/>
      <c r="FK1" s="247"/>
      <c r="FS1" s="250"/>
      <c r="FV1" s="250" t="s">
        <v>16</v>
      </c>
    </row>
    <row r="2" spans="1:206" ht="56.25" customHeight="1" x14ac:dyDescent="0.35">
      <c r="A2" s="109" t="s">
        <v>0</v>
      </c>
      <c r="B2" s="83"/>
      <c r="DG2" s="73"/>
      <c r="DH2" s="73" t="str">
        <f>IF('[1]US mthly rpt'!DG$2="  FORECAST &gt;&gt; ", "   FCST --&gt;","")</f>
        <v/>
      </c>
      <c r="DI2" s="73" t="str">
        <f>IF('[1]US mthly rpt'!DH$2="  FORECAST &gt;&gt; ", "   FCST --&gt;","")</f>
        <v/>
      </c>
      <c r="DJ2" s="73" t="str">
        <f>IF('[1]US mthly rpt'!DI$2="  FORECAST &gt;&gt; ", "   FCST --&gt;","")</f>
        <v/>
      </c>
      <c r="DK2" s="73" t="str">
        <f>IF('[1]US mthly rpt'!DJ$2="  FORECAST &gt;&gt; ", "   FCST --&gt;","")</f>
        <v/>
      </c>
      <c r="DL2" s="73" t="str">
        <f>IF('[1]US mthly rpt'!DK$2="  FORECAST &gt;&gt; ", "   FCST --&gt;","")</f>
        <v/>
      </c>
      <c r="DM2" s="73" t="str">
        <f>IF('[1]US mthly rpt'!DL$2="  FORECAST &gt;&gt; ", "   FCST --&gt;","")</f>
        <v/>
      </c>
      <c r="DN2" s="73" t="str">
        <f>IF('[1]US mthly rpt'!DM$2="  FORECAST &gt;&gt; ", "   FCST --&gt;","")</f>
        <v/>
      </c>
      <c r="DO2" s="73" t="str">
        <f>IF('[1]US mthly rpt'!DN$2="  FORECAST &gt;&gt; ", "   FCST --&gt;","")</f>
        <v/>
      </c>
      <c r="DP2" s="85" t="str">
        <f>IF('[1]US mthly rpt'!DO$2="  FORECAST &gt;&gt; ", "   FCST --&gt;","")</f>
        <v/>
      </c>
      <c r="DQ2" s="73" t="str">
        <f>IF('[1]US mthly rpt'!DR$2="  FORECAST &gt;&gt; ", "   FCST --&gt;","")</f>
        <v/>
      </c>
      <c r="DR2" s="73" t="str">
        <f>IF('[1]US mthly rpt'!DS$2="  FORECAST &gt;&gt; ", "   FCST --&gt;","")</f>
        <v/>
      </c>
      <c r="DS2" s="73" t="str">
        <f>IF('[1]US mthly rpt'!DR$2="  FORECAST &gt;&gt; ", "   FCST --&gt;","")</f>
        <v/>
      </c>
      <c r="DT2" s="73" t="str">
        <f>IF('[1]US mthly rpt'!DS$2="  FORECAST &gt;&gt; ", "   FCST --&gt;","")</f>
        <v/>
      </c>
      <c r="DU2" s="73" t="str">
        <f>IF('[1]US mthly rpt'!DT$2="  FORECAST &gt;&gt; ", "   FCST --&gt;","")</f>
        <v/>
      </c>
      <c r="DV2" s="73" t="str">
        <f>IF('[1]US mthly rpt'!DU$2="  FORECAST &gt;&gt; ", "   FCST --&gt;","")</f>
        <v/>
      </c>
      <c r="DW2" s="73" t="str">
        <f>IF('[1]US mthly rpt'!DV$2="  FORECAST &gt;&gt; ", "   FCST --&gt;","")</f>
        <v/>
      </c>
      <c r="DX2" s="73" t="str">
        <f>IF('[1]US mthly rpt'!DW$2="  FORECAST &gt;&gt; ", "   FCST --&gt;","")</f>
        <v/>
      </c>
      <c r="DY2" s="73" t="str">
        <f>IF('[1]US mthly rpt'!DX$2="  FORECAST &gt;&gt; ", "   FCST --&gt;","")</f>
        <v/>
      </c>
      <c r="DZ2" s="73" t="str">
        <f>IF('[1]US mthly rpt'!DY$2="  FORECAST &gt;&gt; ", "   FCST --&gt;","")</f>
        <v/>
      </c>
      <c r="EA2" s="73" t="str">
        <f>IF('[1]US mthly rpt'!DZ$2="  FORECAST &gt;&gt; ", "   FCST --&gt;","")</f>
        <v/>
      </c>
      <c r="EB2" s="73" t="str">
        <f>IF('[1]US mthly rpt'!EA$2="  FORECAST &gt;&gt; ", "   FCST --&gt;","")</f>
        <v/>
      </c>
      <c r="EC2" s="73" t="str">
        <f>IF('[1]US mthly rpt'!EB$2="  FORECAST &gt;&gt; ", "   FCST --&gt;","")</f>
        <v/>
      </c>
      <c r="ED2" s="73" t="str">
        <f>IF('[1]US mthly rpt'!EC$2="  FORECAST &gt;&gt; ", "   FCST --&gt;","")</f>
        <v/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1">
        <f>'PADD1 mthly rpt'!EM4+'PADD2 mthly rpt'!EM4+'PADD3 mthly rpt'!EM4+'PADD4 mthly rpt'!EM4+'PADD5 mthly rpt'!EM4</f>
        <v>1724481.2250620136</v>
      </c>
      <c r="EN4" s="141">
        <f>'PADD1 mthly rpt'!EN4+'PADD2 mthly rpt'!EN4+'PADD3 mthly rpt'!EN4+'PADD4 mthly rpt'!EN4+'PADD5 mthly rpt'!EN4</f>
        <v>2073868.5517488038</v>
      </c>
      <c r="EO4" s="141">
        <f>'PADD1 mthly rpt'!EO4+'PADD2 mthly rpt'!EO4+'PADD3 mthly rpt'!EO4+'PADD4 mthly rpt'!EO4+'PADD5 mthly rpt'!EO4</f>
        <v>2119424.2663768204</v>
      </c>
      <c r="EP4" s="141">
        <f>'PADD1 mthly rpt'!EP4+'PADD2 mthly rpt'!EP4+'PADD3 mthly rpt'!EP4+'PADD4 mthly rpt'!EP4+'PADD5 mthly rpt'!EP4</f>
        <v>2474326.0285000717</v>
      </c>
      <c r="EQ4" s="141">
        <f>'PADD1 mthly rpt'!EQ4+'PADD2 mthly rpt'!EQ4+'PADD3 mthly rpt'!EQ4+'PADD4 mthly rpt'!EQ4+'PADD5 mthly rpt'!EQ4</f>
        <v>2513854.1050952254</v>
      </c>
      <c r="ER4" s="141">
        <f>'PADD1 mthly rpt'!ER4+'PADD2 mthly rpt'!ER4+'PADD3 mthly rpt'!ER4+'PADD4 mthly rpt'!ER4+'PADD5 mthly rpt'!ER4</f>
        <v>2277033.9859791496</v>
      </c>
      <c r="ES4" s="141">
        <f>'PADD1 mthly rpt'!ES4+'PADD2 mthly rpt'!ES4+'PADD3 mthly rpt'!ES4+'PADD4 mthly rpt'!ES4+'PADD5 mthly rpt'!ES4</f>
        <v>2280244.0024784268</v>
      </c>
      <c r="ET4" s="141">
        <f>'PADD1 mthly rpt'!ET4+'PADD2 mthly rpt'!ET4+'PADD3 mthly rpt'!ET4+'PADD4 mthly rpt'!ET4+'PADD5 mthly rpt'!ET4</f>
        <v>2009692.6955426303</v>
      </c>
      <c r="EU4" s="141">
        <f>'PADD1 mthly rpt'!EU4+'PADD2 mthly rpt'!EU4+'PADD3 mthly rpt'!EU4+'PADD4 mthly rpt'!EU4+'PADD5 mthly rpt'!EU4</f>
        <v>1882100.6007109592</v>
      </c>
      <c r="EV4" s="141">
        <f>'PADD1 mthly rpt'!EV4+'PADD2 mthly rpt'!EV4+'PADD3 mthly rpt'!EV4+'PADD4 mthly rpt'!EV4+'PADD5 mthly rpt'!EV4</f>
        <v>1764636.8246430308</v>
      </c>
      <c r="EW4" s="141">
        <f>'PADD1 mthly rpt'!EW4+'PADD2 mthly rpt'!EW4+'PADD3 mthly rpt'!EW4+'PADD4 mthly rpt'!EW4+'PADD5 mthly rpt'!EW4</f>
        <v>1805273.0130544454</v>
      </c>
      <c r="EX4" s="141">
        <f>'PADD1 mthly rpt'!EX4+'PADD2 mthly rpt'!EX4+'PADD3 mthly rpt'!EX4+'PADD4 mthly rpt'!EX4+'PADD5 mthly rpt'!EX4</f>
        <v>1750196.2781673796</v>
      </c>
      <c r="EY4" s="141">
        <f>'PADD1 mthly rpt'!EY4+'PADD2 mthly rpt'!EY4+'PADD3 mthly rpt'!EY4+'PADD4 mthly rpt'!EY4+'PADD5 mthly rpt'!EY4</f>
        <v>1947759.3478665757</v>
      </c>
      <c r="EZ4" s="141">
        <f>'PADD1 mthly rpt'!EZ4+'PADD2 mthly rpt'!EZ4+'PADD3 mthly rpt'!EZ4+'PADD4 mthly rpt'!EZ4+'PADD5 mthly rpt'!EZ4</f>
        <v>2225807.908386087</v>
      </c>
      <c r="FA4" s="141">
        <f>'PADD1 mthly rpt'!FA4+'PADD2 mthly rpt'!FA4+'PADD3 mthly rpt'!FA4+'PADD4 mthly rpt'!FA4+'PADD5 mthly rpt'!FA4</f>
        <v>2206712.8508679592</v>
      </c>
      <c r="FB4" s="141">
        <f>'PADD1 mthly rpt'!FB4+'PADD2 mthly rpt'!FB4+'PADD3 mthly rpt'!FB4+'PADD4 mthly rpt'!FB4+'PADD5 mthly rpt'!FB4</f>
        <v>2359004.5577749149</v>
      </c>
      <c r="FC4" s="141">
        <f>'PADD1 mthly rpt'!FC4+'PADD2 mthly rpt'!FC4+'PADD3 mthly rpt'!FC4+'PADD4 mthly rpt'!FC4+'PADD5 mthly rpt'!FC4</f>
        <v>2382209.0007660538</v>
      </c>
      <c r="FD4" s="141">
        <f>'PADD1 mthly rpt'!FD4+'PADD2 mthly rpt'!FD4+'PADD3 mthly rpt'!FD4+'PADD4 mthly rpt'!FD4+'PADD5 mthly rpt'!FD4</f>
        <v>2193287.585086803</v>
      </c>
      <c r="FE4" s="141">
        <f>'PADD1 mthly rpt'!FE4+'PADD2 mthly rpt'!FE4+'PADD3 mthly rpt'!FE4+'PADD4 mthly rpt'!FE4+'PADD5 mthly rpt'!FE4</f>
        <v>2106417.4870546916</v>
      </c>
      <c r="FF4" s="141">
        <f>'PADD1 mthly rpt'!FF4+'PADD2 mthly rpt'!FF4+'PADD3 mthly rpt'!FF4+'PADD4 mthly rpt'!FF4+'PADD5 mthly rpt'!FF4</f>
        <v>2005103.2064286941</v>
      </c>
      <c r="FG4" s="141">
        <f>'PADD1 mthly rpt'!FG4+'PADD2 mthly rpt'!FG4+'PADD3 mthly rpt'!FG4+'PADD4 mthly rpt'!FG4+'PADD5 mthly rpt'!FG4</f>
        <v>1958589.2945427888</v>
      </c>
      <c r="FH4" s="141">
        <f>'PADD1 mthly rpt'!FH4+'PADD2 mthly rpt'!FH4+'PADD3 mthly rpt'!FH4+'PADD4 mthly rpt'!FH4+'PADD5 mthly rpt'!FH4</f>
        <v>1907316.4673264853</v>
      </c>
      <c r="FI4" s="141">
        <f>'PADD1 mthly rpt'!FI4+'PADD2 mthly rpt'!FI4+'PADD3 mthly rpt'!FI4+'PADD4 mthly rpt'!FI4+'PADD5 mthly rpt'!FI4</f>
        <v>2065436.9518342174</v>
      </c>
      <c r="FJ4" s="141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2440822.0432537617</v>
      </c>
      <c r="FP4" s="30">
        <f>'PADD1 mthly rpt'!FP4+'PADD2 mthly rpt'!FP4+'PADD3 mthly rpt'!FP4+'PADD4 mthly rpt'!FP4+'PADD5 mthly rpt'!FP4</f>
        <v>2352758.3633994418</v>
      </c>
      <c r="FQ4" s="141">
        <f>'PADD1 mthly rpt'!FQ4+'PADD2 mthly rpt'!FQ4+'PADD3 mthly rpt'!FQ4+'PADD4 mthly rpt'!FQ4+'PADD5 mthly rpt'!FQ4</f>
        <v>2106919.9007471553</v>
      </c>
      <c r="FR4" s="30">
        <f>'PADD1 mthly rpt'!FR4+'PADD2 mthly rpt'!FR4+'PADD3 mthly rpt'!FR4+'PADD4 mthly rpt'!FR4+'PADD5 mthly rpt'!FR4</f>
        <v>2090242.0292543487</v>
      </c>
      <c r="FS4" s="30">
        <f>'PADD1 mthly rpt'!FS4+'PADD2 mthly rpt'!FS4+'PADD3 mthly rpt'!FS4+'PADD4 mthly rpt'!FS4+'PADD5 mthly rpt'!FS4</f>
        <v>2009201.4116539422</v>
      </c>
      <c r="FT4" s="30">
        <f>'PADD1 mthly rpt'!FT4+'PADD2 mthly rpt'!FT4+'PADD3 mthly rpt'!FT4+'PADD4 mthly rpt'!FT4+'PADD5 mthly rpt'!FT4</f>
        <v>2101466.955044989</v>
      </c>
      <c r="FU4" s="30">
        <f>'PADD1 mthly rpt'!FU4+'PADD2 mthly rpt'!FU4+'PADD3 mthly rpt'!FU4+'PADD4 mthly rpt'!FU4+'PADD5 mthly rpt'!FU4</f>
        <v>2080303.3911798585</v>
      </c>
      <c r="FV4" s="30">
        <f>'PADD1 mthly rpt'!FV4+'PADD2 mthly rpt'!FV4+'PADD3 mthly rpt'!FV4+'PADD4 mthly rpt'!FV4+'PADD5 mthly rpt'!FV4</f>
        <v>2021423.6539725298</v>
      </c>
      <c r="FW4" s="30">
        <f>'PADD1 mthly rpt'!FW4+'PADD2 mthly rpt'!FW4+'PADD3 mthly rpt'!FW4+'PADD4 mthly rpt'!FW4+'PADD5 mthly rpt'!FW4</f>
        <v>2114752.0275705578</v>
      </c>
      <c r="FX4" s="30">
        <f>'PADD1 mthly rpt'!FX4+'PADD2 mthly rpt'!FX4+'PADD3 mthly rpt'!FX4+'PADD4 mthly rpt'!FX4+'PADD5 mthly rpt'!FX4</f>
        <v>2310074.5530014276</v>
      </c>
      <c r="FY4" s="30">
        <f>'PADD1 mthly rpt'!FY4+'PADD2 mthly rpt'!FY4+'PADD3 mthly rpt'!FY4+'PADD4 mthly rpt'!FY4+'PADD5 mthly rpt'!FY4</f>
        <v>2392171.2017624737</v>
      </c>
      <c r="FZ4" s="30">
        <f>'PADD1 mthly rpt'!FZ4+'PADD2 mthly rpt'!FZ4+'PADD3 mthly rpt'!FZ4+'PADD4 mthly rpt'!FZ4+'PADD5 mthly rpt'!FZ4</f>
        <v>2529939.3480265811</v>
      </c>
      <c r="GA4" s="30">
        <f>'PADD1 mthly rpt'!GA4+'PADD2 mthly rpt'!GA4+'PADD3 mthly rpt'!GA4+'PADD4 mthly rpt'!GA4+'PADD5 mthly rpt'!GA4</f>
        <v>2576982.2656964809</v>
      </c>
      <c r="GB4" s="30">
        <f>'PADD1 mthly rpt'!GB4+'PADD2 mthly rpt'!GB4+'PADD3 mthly rpt'!GB4+'PADD4 mthly rpt'!GB4+'PADD5 mthly rpt'!GB4</f>
        <v>2457868.7860824987</v>
      </c>
      <c r="GC4" s="30">
        <f>'PADD1 mthly rpt'!GC4+'PADD2 mthly rpt'!GC4+'PADD3 mthly rpt'!GC4+'PADD4 mthly rpt'!GC4+'PADD5 mthly rpt'!GC4</f>
        <v>2432800.071150932</v>
      </c>
      <c r="GD4" s="254">
        <f>'PADD1 mthly rpt'!GD4+'PADD2 mthly rpt'!GD4+'PADD3 mthly rpt'!GD4+'PADD4 mthly rpt'!GD4+'PADD5 mthly rpt'!GD4</f>
        <v>2199333.2807427491</v>
      </c>
      <c r="GE4" s="278">
        <f>'PADD1 mthly rpt'!GE4+'PADD2 mthly rpt'!GE4+'PADD3 mthly rpt'!GE4+'PADD4 mthly rpt'!GE4+'PADD5 mthly rpt'!GE4</f>
        <v>1927822.4441214122</v>
      </c>
      <c r="GF4" s="278">
        <f>'PADD1 mthly rpt'!GF4+'PADD2 mthly rpt'!GF4+'PADD3 mthly rpt'!GF4+'PADD4 mthly rpt'!GF4+'PADD5 mthly rpt'!GF4</f>
        <v>1961466.5141728753</v>
      </c>
      <c r="GG4" s="278">
        <f>'PADD1 mthly rpt'!GG4+'PADD2 mthly rpt'!GG4+'PADD3 mthly rpt'!GG4+'PADD4 mthly rpt'!GG4+'PADD5 mthly rpt'!GG4</f>
        <v>2017452.7749659135</v>
      </c>
      <c r="GH4" s="278">
        <f>'PADD1 mthly rpt'!GH4+'PADD2 mthly rpt'!GH4+'PADD3 mthly rpt'!GH4+'PADD4 mthly rpt'!GH4+'PADD5 mthly rpt'!GH4</f>
        <v>2034191.6911936691</v>
      </c>
      <c r="GI4" s="278">
        <f>'PADD1 mthly rpt'!GI4+'PADD2 mthly rpt'!GI4+'PADD3 mthly rpt'!GI4+'PADD4 mthly rpt'!GI4+'PADD5 mthly rpt'!GI4</f>
        <v>2119806.0647473265</v>
      </c>
      <c r="GJ4" s="278">
        <f>'PADD1 mthly rpt'!GJ4+'PADD2 mthly rpt'!GJ4+'PADD3 mthly rpt'!GJ4+'PADD4 mthly rpt'!GJ4+'PADD5 mthly rpt'!GJ4</f>
        <v>2250784.5069698594</v>
      </c>
      <c r="GK4" s="278">
        <f>'PADD1 mthly rpt'!GK4+'PADD2 mthly rpt'!GK4+'PADD3 mthly rpt'!GK4+'PADD4 mthly rpt'!GK4+'PADD5 mthly rpt'!GK4</f>
        <v>2350498.2319975025</v>
      </c>
      <c r="GL4" s="278">
        <f>'PADD1 mthly rpt'!GL4+'PADD2 mthly rpt'!GL4+'PADD3 mthly rpt'!GL4+'PADD4 mthly rpt'!GL4+'PADD5 mthly rpt'!GL4</f>
        <v>2396154.8418616732</v>
      </c>
      <c r="GM4" s="278">
        <f>'PADD1 mthly rpt'!GM4+'PADD2 mthly rpt'!GM4+'PADD3 mthly rpt'!GM4+'PADD4 mthly rpt'!GM4+'PADD5 mthly rpt'!GM4</f>
        <v>2751827.4563667723</v>
      </c>
      <c r="GN4" s="278">
        <f>'PADD1 mthly rpt'!GN4+'PADD2 mthly rpt'!GN4+'PADD3 mthly rpt'!GN4+'PADD4 mthly rpt'!GN4+'PADD5 mthly rpt'!GN4</f>
        <v>2616863.5496935528</v>
      </c>
      <c r="GO4" s="278">
        <f>'PADD1 mthly rpt'!GO4+'PADD2 mthly rpt'!GO4+'PADD3 mthly rpt'!GO4+'PADD4 mthly rpt'!GO4+'PADD5 mthly rpt'!GO4</f>
        <v>2406158.2892086953</v>
      </c>
      <c r="GP4" s="278">
        <f>'PADD1 mthly rpt'!GP4+'PADD2 mthly rpt'!GP4+'PADD3 mthly rpt'!GP4+'PADD4 mthly rpt'!GP4+'PADD5 mthly rpt'!GP4</f>
        <v>2274179.9281883952</v>
      </c>
      <c r="GQ4" s="278">
        <f>'PADD1 mthly rpt'!GQ4+'PADD2 mthly rpt'!GQ4+'PADD3 mthly rpt'!GQ4+'PADD4 mthly rpt'!GQ4+'PADD5 mthly rpt'!GQ4</f>
        <v>2202426.0021743742</v>
      </c>
      <c r="GR4" s="278">
        <f>'PADD1 mthly rpt'!GR4+'PADD2 mthly rpt'!GR4+'PADD3 mthly rpt'!GR4+'PADD4 mthly rpt'!GR4+'PADD5 mthly rpt'!GR4</f>
        <v>2110922.0933887484</v>
      </c>
      <c r="GS4" s="278">
        <f>'PADD1 mthly rpt'!GS4+'PADD2 mthly rpt'!GS4+'PADD3 mthly rpt'!GS4+'PADD4 mthly rpt'!GS4+'PADD5 mthly rpt'!GS4</f>
        <v>2029131.7533431447</v>
      </c>
      <c r="GT4" s="278">
        <f>'PADD1 mthly rpt'!GT4+'PADD2 mthly rpt'!GT4+'PADD3 mthly rpt'!GT4+'PADD4 mthly rpt'!GT4+'PADD5 mthly rpt'!GT4</f>
        <v>2162224.2463614233</v>
      </c>
      <c r="GU4" s="278">
        <f>'PADD1 mthly rpt'!GU4+'PADD2 mthly rpt'!GU4+'PADD3 mthly rpt'!GU4+'PADD4 mthly rpt'!GU4+'PADD5 mthly rpt'!GU4</f>
        <v>2118872.5710578142</v>
      </c>
      <c r="GV4" s="278">
        <f>'PADD1 mthly rpt'!GV4+'PADD2 mthly rpt'!GV4+'PADD3 mthly rpt'!GV4+'PADD4 mthly rpt'!GV4+'PADD5 mthly rpt'!GV4</f>
        <v>2334783.2132509337</v>
      </c>
      <c r="GW4" s="278">
        <f>'PADD1 mthly rpt'!GW4+'PADD2 mthly rpt'!GW4+'PADD3 mthly rpt'!GW4+'PADD4 mthly rpt'!GW4+'PADD5 mthly rpt'!GW4</f>
        <v>2433383.8176823445</v>
      </c>
      <c r="GX4" s="278">
        <f>'PADD1 mthly rpt'!GX4+'PADD2 mthly rpt'!GX4+'PADD3 mthly rpt'!GX4+'PADD4 mthly rpt'!GX4+'PADD5 mthly rpt'!GX4</f>
        <v>2498395.0283437711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1">
        <f>'PADD1 mthly rpt'!EM5+'PADD2 mthly rpt'!EM5+'PADD3 mthly rpt'!EM5+'PADD4 mthly rpt'!EM5+'PADD5 mthly rpt'!EM5</f>
        <v>-55941.466377396995</v>
      </c>
      <c r="EN5" s="141">
        <f>'PADD1 mthly rpt'!EN5+'PADD2 mthly rpt'!EN5+'PADD3 mthly rpt'!EN5+'PADD4 mthly rpt'!EN5+'PADD5 mthly rpt'!EN5</f>
        <v>369656.46061926655</v>
      </c>
      <c r="EO5" s="141">
        <f>'PADD1 mthly rpt'!EO5+'PADD2 mthly rpt'!EO5+'PADD3 mthly rpt'!EO5+'PADD4 mthly rpt'!EO5+'PADD5 mthly rpt'!EO5</f>
        <v>232961.0833133171</v>
      </c>
      <c r="EP5" s="141">
        <f>'PADD1 mthly rpt'!EP5+'PADD2 mthly rpt'!EP5+'PADD3 mthly rpt'!EP5+'PADD4 mthly rpt'!EP5+'PADD5 mthly rpt'!EP5</f>
        <v>369976.53362523188</v>
      </c>
      <c r="EQ5" s="141">
        <f>'PADD1 mthly rpt'!EQ5+'PADD2 mthly rpt'!EQ5+'PADD3 mthly rpt'!EQ5+'PADD4 mthly rpt'!EQ5+'PADD5 mthly rpt'!EQ5</f>
        <v>225821.18273336359</v>
      </c>
      <c r="ER5" s="141">
        <f>'PADD1 mthly rpt'!ER5+'PADD2 mthly rpt'!ER5+'PADD3 mthly rpt'!ER5+'PADD4 mthly rpt'!ER5+'PADD5 mthly rpt'!ER5</f>
        <v>21596.557216581801</v>
      </c>
      <c r="ES5" s="141">
        <f>'PADD1 mthly rpt'!ES5+'PADD2 mthly rpt'!ES5+'PADD3 mthly rpt'!ES5+'PADD4 mthly rpt'!ES5+'PADD5 mthly rpt'!ES5</f>
        <v>476068.44650354178</v>
      </c>
      <c r="ET5" s="141">
        <f>'PADD1 mthly rpt'!ET5+'PADD2 mthly rpt'!ET5+'PADD3 mthly rpt'!ET5+'PADD4 mthly rpt'!ET5+'PADD5 mthly rpt'!ET5</f>
        <v>335044.90667681262</v>
      </c>
      <c r="EU5" s="141">
        <f>'PADD1 mthly rpt'!EU5+'PADD2 mthly rpt'!EU5+'PADD3 mthly rpt'!EU5+'PADD4 mthly rpt'!EU5+'PADD5 mthly rpt'!EU5</f>
        <v>92988.289782224558</v>
      </c>
      <c r="EV5" s="141">
        <f>'PADD1 mthly rpt'!EV5+'PADD2 mthly rpt'!EV5+'PADD3 mthly rpt'!EV5+'PADD4 mthly rpt'!EV5+'PADD5 mthly rpt'!EV5</f>
        <v>118134.00381440713</v>
      </c>
      <c r="EW5" s="141">
        <f>'PADD1 mthly rpt'!EW5+'PADD2 mthly rpt'!EW5+'PADD3 mthly rpt'!EW5+'PADD4 mthly rpt'!EW5+'PADD5 mthly rpt'!EW5</f>
        <v>70370.440243924924</v>
      </c>
      <c r="EX5" s="141">
        <f>'PADD1 mthly rpt'!EX5+'PADD2 mthly rpt'!EX5+'PADD3 mthly rpt'!EX5+'PADD4 mthly rpt'!EX5+'PADD5 mthly rpt'!EX5</f>
        <v>-48844.139615500841</v>
      </c>
      <c r="EY5" s="141">
        <f>'PADD1 mthly rpt'!EY5+'PADD2 mthly rpt'!EY5+'PADD3 mthly rpt'!EY5+'PADD4 mthly rpt'!EY5+'PADD5 mthly rpt'!EY5</f>
        <v>223278.12280456221</v>
      </c>
      <c r="EZ5" s="141">
        <f>'PADD1 mthly rpt'!EZ5+'PADD2 mthly rpt'!EZ5+'PADD3 mthly rpt'!EZ5+'PADD4 mthly rpt'!EZ5+'PADD5 mthly rpt'!EZ5</f>
        <v>151939.35663728294</v>
      </c>
      <c r="FA5" s="141">
        <f>'PADD1 mthly rpt'!FA5+'PADD2 mthly rpt'!FA5+'PADD3 mthly rpt'!FA5+'PADD4 mthly rpt'!FA5+'PADD5 mthly rpt'!FA5</f>
        <v>87288.584491138943</v>
      </c>
      <c r="FB5" s="141">
        <f>'PADD1 mthly rpt'!FB5+'PADD2 mthly rpt'!FB5+'PADD3 mthly rpt'!FB5+'PADD4 mthly rpt'!FB5+'PADD5 mthly rpt'!FB5</f>
        <v>-115321.47072515709</v>
      </c>
      <c r="FC5" s="141">
        <f>'PADD1 mthly rpt'!FC5+'PADD2 mthly rpt'!FC5+'PADD3 mthly rpt'!FC5+'PADD4 mthly rpt'!FC5+'PADD5 mthly rpt'!FC5</f>
        <v>-131645.10432917153</v>
      </c>
      <c r="FD5" s="141">
        <f>'PADD1 mthly rpt'!FD5+'PADD2 mthly rpt'!FD5+'PADD3 mthly rpt'!FD5+'PADD4 mthly rpt'!FD5+'PADD5 mthly rpt'!FD5</f>
        <v>-83746.400892346341</v>
      </c>
      <c r="FE5" s="141">
        <f>'PADD1 mthly rpt'!FE5+'PADD2 mthly rpt'!FE5+'PADD3 mthly rpt'!FE5+'PADD4 mthly rpt'!FE5+'PADD5 mthly rpt'!FE5</f>
        <v>-173826.51542373578</v>
      </c>
      <c r="FF5" s="141">
        <f>'PADD1 mthly rpt'!FF5+'PADD2 mthly rpt'!FF5+'PADD3 mthly rpt'!FF5+'PADD4 mthly rpt'!FF5+'PADD5 mthly rpt'!FF5</f>
        <v>-4589.4891139359643</v>
      </c>
      <c r="FG5" s="141">
        <f>'PADD1 mthly rpt'!FG5+'PADD2 mthly rpt'!FG5+'PADD3 mthly rpt'!FG5+'PADD4 mthly rpt'!FG5+'PADD5 mthly rpt'!FG5</f>
        <v>76488.693831829733</v>
      </c>
      <c r="FH5" s="141">
        <f>'PADD1 mthly rpt'!FH5+'PADD2 mthly rpt'!FH5+'PADD3 mthly rpt'!FH5+'PADD4 mthly rpt'!FH5+'PADD5 mthly rpt'!FH5</f>
        <v>142679.64268345456</v>
      </c>
      <c r="FI5" s="141">
        <f>'PADD1 mthly rpt'!FI5+'PADD2 mthly rpt'!FI5+'PADD3 mthly rpt'!FI5+'PADD4 mthly rpt'!FI5+'PADD5 mthly rpt'!FI5</f>
        <v>260163.9387797722</v>
      </c>
      <c r="FJ5" s="141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58613.042487708037</v>
      </c>
      <c r="FP5" s="30">
        <f>'PADD1 mthly rpt'!FP5+'PADD2 mthly rpt'!FP5+'PADD3 mthly rpt'!FP5+'PADD4 mthly rpt'!FP5+'PADD5 mthly rpt'!FP5</f>
        <v>159470.77831263893</v>
      </c>
      <c r="FQ5" s="141">
        <f>'PADD1 mthly rpt'!FQ5+'PADD2 mthly rpt'!FQ5+'PADD3 mthly rpt'!FQ5+'PADD4 mthly rpt'!FQ5+'PADD5 mthly rpt'!FQ5</f>
        <v>502.41369246390605</v>
      </c>
      <c r="FR5" s="30">
        <f>'PADD1 mthly rpt'!FR5+'PADD2 mthly rpt'!FR5+'PADD3 mthly rpt'!FR5+'PADD4 mthly rpt'!FR5+'PADD5 mthly rpt'!FR5</f>
        <v>85138.822825654628</v>
      </c>
      <c r="FS5" s="30">
        <f>'PADD1 mthly rpt'!FS5+'PADD2 mthly rpt'!FS5+'PADD3 mthly rpt'!FS5+'PADD4 mthly rpt'!FS5+'PADD5 mthly rpt'!FS5</f>
        <v>50612.117111153289</v>
      </c>
      <c r="FT5" s="30">
        <f>'PADD1 mthly rpt'!FT5+'PADD2 mthly rpt'!FT5+'PADD3 mthly rpt'!FT5+'PADD4 mthly rpt'!FT5+'PADD5 mthly rpt'!FT5</f>
        <v>194150.48771850392</v>
      </c>
      <c r="FU5" s="30">
        <f>'PADD1 mthly rpt'!FU5+'PADD2 mthly rpt'!FU5+'PADD3 mthly rpt'!FU5+'PADD4 mthly rpt'!FU5+'PADD5 mthly rpt'!FU5</f>
        <v>14866.43934564092</v>
      </c>
      <c r="FV5" s="30">
        <f>'PADD1 mthly rpt'!FV5+'PADD2 mthly rpt'!FV5+'PADD3 mthly rpt'!FV5+'PADD4 mthly rpt'!FV5+'PADD5 mthly rpt'!FV5</f>
        <v>-53566.028354971728</v>
      </c>
      <c r="FW5" s="30">
        <f>'PADD1 mthly rpt'!FW5+'PADD2 mthly rpt'!FW5+'PADD3 mthly rpt'!FW5+'PADD4 mthly rpt'!FW5+'PADD5 mthly rpt'!FW5</f>
        <v>212902.39622843862</v>
      </c>
      <c r="FX5" s="30">
        <f>'PADD1 mthly rpt'!FX5+'PADD2 mthly rpt'!FX5+'PADD3 mthly rpt'!FX5+'PADD4 mthly rpt'!FX5+'PADD5 mthly rpt'!FX5</f>
        <v>154124.49678437857</v>
      </c>
      <c r="FY5" s="30">
        <f>'PADD1 mthly rpt'!FY5+'PADD2 mthly rpt'!FY5+'PADD3 mthly rpt'!FY5+'PADD4 mthly rpt'!FY5+'PADD5 mthly rpt'!FY5</f>
        <v>58754.719411037076</v>
      </c>
      <c r="FZ5" s="30">
        <f>'PADD1 mthly rpt'!FZ5+'PADD2 mthly rpt'!FZ5+'PADD3 mthly rpt'!FZ5+'PADD4 mthly rpt'!FZ5+'PADD5 mthly rpt'!FZ5</f>
        <v>-6194.2766782858962</v>
      </c>
      <c r="GA5" s="30">
        <f>'PADD1 mthly rpt'!GA5+'PADD2 mthly rpt'!GA5+'PADD3 mthly rpt'!GA5+'PADD4 mthly rpt'!GA5+'PADD5 mthly rpt'!GA5</f>
        <v>136160.2224427191</v>
      </c>
      <c r="GB5" s="30">
        <f>'PADD1 mthly rpt'!GB5+'PADD2 mthly rpt'!GB5+'PADD3 mthly rpt'!GB5+'PADD4 mthly rpt'!GB5+'PADD5 mthly rpt'!GB5</f>
        <v>105110.42268305663</v>
      </c>
      <c r="GC5" s="30">
        <f>'PADD1 mthly rpt'!GC5+'PADD2 mthly rpt'!GC5+'PADD3 mthly rpt'!GC5+'PADD4 mthly rpt'!GC5+'PADD5 mthly rpt'!GC5</f>
        <v>325880.17040377663</v>
      </c>
      <c r="GD5" s="254">
        <f>'PADD1 mthly rpt'!GD5+'PADD2 mthly rpt'!GD5+'PADD3 mthly rpt'!GD5+'PADD4 mthly rpt'!GD5+'PADD5 mthly rpt'!GD5</f>
        <v>109091.2514884001</v>
      </c>
      <c r="GE5" s="278">
        <f>'PADD1 mthly rpt'!GE5+'PADD2 mthly rpt'!GE5+'PADD3 mthly rpt'!GE5+'PADD4 mthly rpt'!GE5+'PADD5 mthly rpt'!GE5</f>
        <v>-81378.967532529612</v>
      </c>
      <c r="GF5" s="278">
        <f>'PADD1 mthly rpt'!GF5+'PADD2 mthly rpt'!GF5+'PADD3 mthly rpt'!GF5+'PADD4 mthly rpt'!GF5+'PADD5 mthly rpt'!GF5</f>
        <v>-140000.44087211383</v>
      </c>
      <c r="GG5" s="278">
        <f>'PADD1 mthly rpt'!GG5+'PADD2 mthly rpt'!GG5+'PADD3 mthly rpt'!GG5+'PADD4 mthly rpt'!GG5+'PADD5 mthly rpt'!GG5</f>
        <v>-62850.616213944886</v>
      </c>
      <c r="GH5" s="278">
        <f>'PADD1 mthly rpt'!GH5+'PADD2 mthly rpt'!GH5+'PADD3 mthly rpt'!GH5+'PADD4 mthly rpt'!GH5+'PADD5 mthly rpt'!GH5</f>
        <v>12768.037221139348</v>
      </c>
      <c r="GI5" s="278">
        <f>'PADD1 mthly rpt'!GI5+'PADD2 mthly rpt'!GI5+'PADD3 mthly rpt'!GI5+'PADD4 mthly rpt'!GI5+'PADD5 mthly rpt'!GI5</f>
        <v>5054.0371767690049</v>
      </c>
      <c r="GJ5" s="278">
        <f>'PADD1 mthly rpt'!GJ5+'PADD2 mthly rpt'!GJ5+'PADD3 mthly rpt'!GJ5+'PADD4 mthly rpt'!GJ5+'PADD5 mthly rpt'!GJ5</f>
        <v>-59290.046031568243</v>
      </c>
      <c r="GK5" s="278">
        <f>'PADD1 mthly rpt'!GK5+'PADD2 mthly rpt'!GK5+'PADD3 mthly rpt'!GK5+'PADD4 mthly rpt'!GK5+'PADD5 mthly rpt'!GK5</f>
        <v>-41672.969764971218</v>
      </c>
      <c r="GL5" s="278">
        <f>'PADD1 mthly rpt'!GL5+'PADD2 mthly rpt'!GL5+'PADD3 mthly rpt'!GL5+'PADD4 mthly rpt'!GL5+'PADD5 mthly rpt'!GL5</f>
        <v>-133784.50616490855</v>
      </c>
      <c r="GM5" s="278">
        <f>'PADD1 mthly rpt'!GM5+'PADD2 mthly rpt'!GM5+'PADD3 mthly rpt'!GM5+'PADD4 mthly rpt'!GM5+'PADD5 mthly rpt'!GM5</f>
        <v>174845.19067029102</v>
      </c>
      <c r="GN5" s="278">
        <f>'PADD1 mthly rpt'!GN5+'PADD2 mthly rpt'!GN5+'PADD3 mthly rpt'!GN5+'PADD4 mthly rpt'!GN5+'PADD5 mthly rpt'!GN5</f>
        <v>158994.76361105376</v>
      </c>
      <c r="GO5" s="278">
        <f>'PADD1 mthly rpt'!GO5+'PADD2 mthly rpt'!GO5+'PADD3 mthly rpt'!GO5+'PADD4 mthly rpt'!GO5+'PADD5 mthly rpt'!GO5</f>
        <v>-26641.781942236197</v>
      </c>
      <c r="GP5" s="278">
        <f>'PADD1 mthly rpt'!GP5+'PADD2 mthly rpt'!GP5+'PADD3 mthly rpt'!GP5+'PADD4 mthly rpt'!GP5+'PADD5 mthly rpt'!GP5</f>
        <v>74846.647445646246</v>
      </c>
      <c r="GQ5" s="278">
        <f>'PADD1 mthly rpt'!GQ5+'PADD2 mthly rpt'!GQ5+'PADD3 mthly rpt'!GQ5+'PADD4 mthly rpt'!GQ5+'PADD5 mthly rpt'!GQ5</f>
        <v>274603.5580529616</v>
      </c>
      <c r="GR5" s="278">
        <f>'PADD1 mthly rpt'!GR5+'PADD2 mthly rpt'!GR5+'PADD3 mthly rpt'!GR5+'PADD4 mthly rpt'!GR5+'PADD5 mthly rpt'!GR5</f>
        <v>149455.57921587292</v>
      </c>
      <c r="GS5" s="278">
        <f>'PADD1 mthly rpt'!GS5+'PADD2 mthly rpt'!GS5+'PADD3 mthly rpt'!GS5+'PADD4 mthly rpt'!GS5+'PADD5 mthly rpt'!GS5</f>
        <v>11678.978377231313</v>
      </c>
      <c r="GT5" s="278">
        <f>'PADD1 mthly rpt'!GT5+'PADD2 mthly rpt'!GT5+'PADD3 mthly rpt'!GT5+'PADD4 mthly rpt'!GT5+'PADD5 mthly rpt'!GT5</f>
        <v>128032.55516775424</v>
      </c>
      <c r="GU5" s="278">
        <f>'PADD1 mthly rpt'!GU5+'PADD2 mthly rpt'!GU5+'PADD3 mthly rpt'!GU5+'PADD4 mthly rpt'!GU5+'PADD5 mthly rpt'!GU5</f>
        <v>-933.49368951282668</v>
      </c>
      <c r="GV5" s="278">
        <f>'PADD1 mthly rpt'!GV5+'PADD2 mthly rpt'!GV5+'PADD3 mthly rpt'!GV5+'PADD4 mthly rpt'!GV5+'PADD5 mthly rpt'!GV5</f>
        <v>83998.706281074003</v>
      </c>
      <c r="GW5" s="278">
        <f>'PADD1 mthly rpt'!GW5+'PADD2 mthly rpt'!GW5+'PADD3 mthly rpt'!GW5+'PADD4 mthly rpt'!GW5+'PADD5 mthly rpt'!GW5</f>
        <v>82885.585684842619</v>
      </c>
      <c r="GX5" s="278">
        <f>'PADD1 mthly rpt'!GX5+'PADD2 mthly rpt'!GX5+'PADD3 mthly rpt'!GX5+'PADD4 mthly rpt'!GX5+'PADD5 mthly rpt'!GX5</f>
        <v>102240.1864820976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1">
        <f>'PADD1 mthly rpt'!EM6+'PADD2 mthly rpt'!EM6+'PADD3 mthly rpt'!EM6+'PADD4 mthly rpt'!EM6+'PADD5 mthly rpt'!EM6</f>
        <v>273305.84174187918</v>
      </c>
      <c r="EN6" s="141">
        <f>'PADD1 mthly rpt'!EN6+'PADD2 mthly rpt'!EN6+'PADD3 mthly rpt'!EN6+'PADD4 mthly rpt'!EN6+'PADD5 mthly rpt'!EN6</f>
        <v>543551.69591545593</v>
      </c>
      <c r="EO6" s="141">
        <f>'PADD1 mthly rpt'!EO6+'PADD2 mthly rpt'!EO6+'PADD3 mthly rpt'!EO6+'PADD4 mthly rpt'!EO6+'PADD5 mthly rpt'!EO6</f>
        <v>476370.7839983661</v>
      </c>
      <c r="EP6" s="141">
        <f>'PADD1 mthly rpt'!EP6+'PADD2 mthly rpt'!EP6+'PADD3 mthly rpt'!EP6+'PADD4 mthly rpt'!EP6+'PADD5 mthly rpt'!EP6</f>
        <v>677432.70580527722</v>
      </c>
      <c r="EQ6" s="141">
        <f>'PADD1 mthly rpt'!EQ6+'PADD2 mthly rpt'!EQ6+'PADD3 mthly rpt'!EQ6+'PADD4 mthly rpt'!EQ6+'PADD5 mthly rpt'!EQ6</f>
        <v>648856.94602026546</v>
      </c>
      <c r="ER6" s="141">
        <f>'PADD1 mthly rpt'!ER6+'PADD2 mthly rpt'!ER6+'PADD3 mthly rpt'!ER6+'PADD4 mthly rpt'!ER6+'PADD5 mthly rpt'!ER6</f>
        <v>443067.27311071043</v>
      </c>
      <c r="ES6" s="141">
        <f>'PADD1 mthly rpt'!ES6+'PADD2 mthly rpt'!ES6+'PADD3 mthly rpt'!ES6+'PADD4 mthly rpt'!ES6+'PADD5 mthly rpt'!ES6</f>
        <v>711307.74999117875</v>
      </c>
      <c r="ET6" s="141">
        <f>'PADD1 mthly rpt'!ET6+'PADD2 mthly rpt'!ET6+'PADD3 mthly rpt'!ET6+'PADD4 mthly rpt'!ET6+'PADD5 mthly rpt'!ET6</f>
        <v>530634.19884729839</v>
      </c>
      <c r="EU6" s="141">
        <f>'PADD1 mthly rpt'!EU6+'PADD2 mthly rpt'!EU6+'PADD3 mthly rpt'!EU6+'PADD4 mthly rpt'!EU6+'PADD5 mthly rpt'!EU6</f>
        <v>415534.67436199123</v>
      </c>
      <c r="EV6" s="141">
        <f>'PADD1 mthly rpt'!EV6+'PADD2 mthly rpt'!EV6+'PADD3 mthly rpt'!EV6+'PADD4 mthly rpt'!EV6+'PADD5 mthly rpt'!EV6</f>
        <v>330812.72077002586</v>
      </c>
      <c r="EW6" s="141">
        <f>'PADD1 mthly rpt'!EW6+'PADD2 mthly rpt'!EW6+'PADD3 mthly rpt'!EW6+'PADD4 mthly rpt'!EW6+'PADD5 mthly rpt'!EW6</f>
        <v>332186.54104926018</v>
      </c>
      <c r="EX6" s="141">
        <f>'PADD1 mthly rpt'!EX6+'PADD2 mthly rpt'!EX6+'PADD3 mthly rpt'!EX6+'PADD4 mthly rpt'!EX6+'PADD5 mthly rpt'!EX6</f>
        <v>254488.08905556629</v>
      </c>
      <c r="EY6" s="141">
        <f>'PADD1 mthly rpt'!EY6+'PADD2 mthly rpt'!EY6+'PADD3 mthly rpt'!EY6+'PADD4 mthly rpt'!EY6+'PADD5 mthly rpt'!EY6</f>
        <v>398093.25212982827</v>
      </c>
      <c r="EZ6" s="141">
        <f>'PADD1 mthly rpt'!EZ6+'PADD2 mthly rpt'!EZ6+'PADD3 mthly rpt'!EZ6+'PADD4 mthly rpt'!EZ6+'PADD5 mthly rpt'!EZ6</f>
        <v>518736.51881479414</v>
      </c>
      <c r="FA6" s="141">
        <f>'PADD1 mthly rpt'!FA6+'PADD2 mthly rpt'!FA6+'PADD3 mthly rpt'!FA6+'PADD4 mthly rpt'!FA6+'PADD5 mthly rpt'!FA6</f>
        <v>413921.9737636511</v>
      </c>
      <c r="FB6" s="141">
        <f>'PADD1 mthly rpt'!FB6+'PADD2 mthly rpt'!FB6+'PADD3 mthly rpt'!FB6+'PADD4 mthly rpt'!FB6+'PADD5 mthly rpt'!FB6</f>
        <v>359469.62042598485</v>
      </c>
      <c r="FC6" s="141">
        <f>'PADD1 mthly rpt'!FC6+'PADD2 mthly rpt'!FC6+'PADD3 mthly rpt'!FC6+'PADD4 mthly rpt'!FC6+'PADD5 mthly rpt'!FC6</f>
        <v>310518.84978154028</v>
      </c>
      <c r="FD6" s="141">
        <f>'PADD1 mthly rpt'!FD6+'PADD2 mthly rpt'!FD6+'PADD3 mthly rpt'!FD6+'PADD4 mthly rpt'!FD6+'PADD5 mthly rpt'!FD6</f>
        <v>197821.88818104414</v>
      </c>
      <c r="FE6" s="141">
        <f>'PADD1 mthly rpt'!FE6+'PADD2 mthly rpt'!FE6+'PADD3 mthly rpt'!FE6+'PADD4 mthly rpt'!FE6+'PADD5 mthly rpt'!FE6</f>
        <v>332616.07410389732</v>
      </c>
      <c r="FF6" s="141">
        <f>'PADD1 mthly rpt'!FF6+'PADD2 mthly rpt'!FF6+'PADD3 mthly rpt'!FF6+'PADD4 mthly rpt'!FF6+'PADD5 mthly rpt'!FF6</f>
        <v>362855.66971269378</v>
      </c>
      <c r="FG6" s="141">
        <f>'PADD1 mthly rpt'!FG6+'PADD2 mthly rpt'!FG6+'PADD3 mthly rpt'!FG6+'PADD4 mthly rpt'!FG6+'PADD5 mthly rpt'!FG6</f>
        <v>344727.10147053597</v>
      </c>
      <c r="FH6" s="141">
        <f>'PADD1 mthly rpt'!FH6+'PADD2 mthly rpt'!FH6+'PADD3 mthly rpt'!FH6+'PADD4 mthly rpt'!FH6+'PADD5 mthly rpt'!FH6</f>
        <v>359125.46165347093</v>
      </c>
      <c r="FI6" s="141">
        <f>'PADD1 mthly rpt'!FI6+'PADD2 mthly rpt'!FI6+'PADD3 mthly rpt'!FI6+'PADD4 mthly rpt'!FI6+'PADD5 mthly rpt'!FI6</f>
        <v>474713.45786285575</v>
      </c>
      <c r="FJ6" s="141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238863.00103546126</v>
      </c>
      <c r="FP6" s="30">
        <f>'PADD1 mthly rpt'!FP6+'PADD2 mthly rpt'!FP6+'PADD3 mthly rpt'!FP6+'PADD4 mthly rpt'!FP6+'PADD5 mthly rpt'!FP6</f>
        <v>244199.14430550119</v>
      </c>
      <c r="FQ6" s="141">
        <f>'PADD1 mthly rpt'!FQ6+'PADD2 mthly rpt'!FQ6+'PADD3 mthly rpt'!FQ6+'PADD4 mthly rpt'!FQ6+'PADD5 mthly rpt'!FQ6</f>
        <v>224853.96174946128</v>
      </c>
      <c r="FR6" s="30">
        <f>'PADD1 mthly rpt'!FR6+'PADD2 mthly rpt'!FR6+'PADD3 mthly rpt'!FR6+'PADD4 mthly rpt'!FR6+'PADD5 mthly rpt'!FR6</f>
        <v>319612.08001239435</v>
      </c>
      <c r="FS6" s="30">
        <f>'PADD1 mthly rpt'!FS6+'PADD2 mthly rpt'!FS6+'PADD3 mthly rpt'!FS6+'PADD4 mthly rpt'!FS6+'PADD5 mthly rpt'!FS6</f>
        <v>267922.74735761405</v>
      </c>
      <c r="FT6" s="30">
        <f>'PADD1 mthly rpt'!FT6+'PADD2 mthly rpt'!FT6+'PADD3 mthly rpt'!FT6+'PADD4 mthly rpt'!FT6+'PADD5 mthly rpt'!FT6</f>
        <v>434437.04952088621</v>
      </c>
      <c r="FU6" s="30">
        <f>'PADD1 mthly rpt'!FU6+'PADD2 mthly rpt'!FU6+'PADD3 mthly rpt'!FU6+'PADD4 mthly rpt'!FU6+'PADD5 mthly rpt'!FU6</f>
        <v>355534.4118792871</v>
      </c>
      <c r="FV6" s="30">
        <f>'PADD1 mthly rpt'!FV6+'PADD2 mthly rpt'!FV6+'PADD3 mthly rpt'!FV6+'PADD4 mthly rpt'!FV6+'PADD5 mthly rpt'!FV6</f>
        <v>284646.37788167311</v>
      </c>
      <c r="FW6" s="30">
        <f>'PADD1 mthly rpt'!FW6+'PADD2 mthly rpt'!FW6+'PADD3 mthly rpt'!FW6+'PADD4 mthly rpt'!FW6+'PADD5 mthly rpt'!FW6</f>
        <v>335170.92634874559</v>
      </c>
      <c r="FX6" s="30">
        <f>'PADD1 mthly rpt'!FX6+'PADD2 mthly rpt'!FX6+'PADD3 mthly rpt'!FX6+'PADD4 mthly rpt'!FX6+'PADD5 mthly rpt'!FX6</f>
        <v>331406.34749268671</v>
      </c>
      <c r="FY6" s="30">
        <f>'PADD1 mthly rpt'!FY6+'PADD2 mthly rpt'!FY6+'PADD3 mthly rpt'!FY6+'PADD4 mthly rpt'!FY6+'PADD5 mthly rpt'!FY6</f>
        <v>340944.44473535049</v>
      </c>
      <c r="FZ6" s="30">
        <f>'PADD1 mthly rpt'!FZ6+'PADD2 mthly rpt'!FZ6+'PADD3 mthly rpt'!FZ6+'PADD4 mthly rpt'!FZ6+'PADD5 mthly rpt'!FZ6</f>
        <v>240284.69551868329</v>
      </c>
      <c r="GA6" s="30">
        <f>'PADD1 mthly rpt'!GA6+'PADD2 mthly rpt'!GA6+'PADD3 mthly rpt'!GA6+'PADD4 mthly rpt'!GA6+'PADD5 mthly rpt'!GA6</f>
        <v>255040.57045769284</v>
      </c>
      <c r="GB6" s="30">
        <f>'PADD1 mthly rpt'!GB6+'PADD2 mthly rpt'!GB6+'PADD3 mthly rpt'!GB6+'PADD4 mthly rpt'!GB6+'PADD5 mthly rpt'!GB6</f>
        <v>228024.9361485056</v>
      </c>
      <c r="GC6" s="30">
        <f>'PADD1 mthly rpt'!GC6+'PADD2 mthly rpt'!GC6+'PADD3 mthly rpt'!GC6+'PADD4 mthly rpt'!GC6+'PADD5 mthly rpt'!GC6</f>
        <v>432683.7512528433</v>
      </c>
      <c r="GD6" s="254">
        <f>'PADD1 mthly rpt'!GD6+'PADD2 mthly rpt'!GD6+'PADD3 mthly rpt'!GD6+'PADD4 mthly rpt'!GD6+'PADD5 mthly rpt'!GD6</f>
        <v>297346.69856758375</v>
      </c>
      <c r="GE6" s="278">
        <f>'PADD1 mthly rpt'!GE6+'PADD2 mthly rpt'!GE6+'PADD3 mthly rpt'!GE6+'PADD4 mthly rpt'!GE6+'PADD5 mthly rpt'!GE6</f>
        <v>70104.584142956708</v>
      </c>
      <c r="GF6" s="278">
        <f>'PADD1 mthly rpt'!GF6+'PADD2 mthly rpt'!GF6+'PADD3 mthly rpt'!GF6+'PADD4 mthly rpt'!GF6+'PADD5 mthly rpt'!GF6</f>
        <v>151753.04555931996</v>
      </c>
      <c r="GG6" s="278">
        <f>'PADD1 mthly rpt'!GG6+'PADD2 mthly rpt'!GG6+'PADD3 mthly rpt'!GG6+'PADD4 mthly rpt'!GG6+'PADD5 mthly rpt'!GG6</f>
        <v>162998.96493012062</v>
      </c>
      <c r="GH6" s="278">
        <f>'PADD1 mthly rpt'!GH6+'PADD2 mthly rpt'!GH6+'PADD3 mthly rpt'!GH6+'PADD4 mthly rpt'!GH6+'PADD5 mthly rpt'!GH6</f>
        <v>181449.85826807772</v>
      </c>
      <c r="GI6" s="278">
        <f>'PADD1 mthly rpt'!GI6+'PADD2 mthly rpt'!GI6+'PADD3 mthly rpt'!GI6+'PADD4 mthly rpt'!GI6+'PADD5 mthly rpt'!GI6</f>
        <v>225953.08009119169</v>
      </c>
      <c r="GJ6" s="278">
        <f>'PADD1 mthly rpt'!GJ6+'PADD2 mthly rpt'!GJ6+'PADD3 mthly rpt'!GJ6+'PADD4 mthly rpt'!GJ6+'PADD5 mthly rpt'!GJ6</f>
        <v>156801.87487327834</v>
      </c>
      <c r="GK6" s="278">
        <f>'PADD1 mthly rpt'!GK6+'PADD2 mthly rpt'!GK6+'PADD3 mthly rpt'!GK6+'PADD4 mthly rpt'!GK6+'PADD5 mthly rpt'!GK6</f>
        <v>162860.63511306373</v>
      </c>
      <c r="GL6" s="278">
        <f>'PADD1 mthly rpt'!GL6+'PADD2 mthly rpt'!GL6+'PADD3 mthly rpt'!GL6+'PADD4 mthly rpt'!GL6+'PADD5 mthly rpt'!GL6</f>
        <v>-4595.7689145820623</v>
      </c>
      <c r="GM6" s="278">
        <f>'PADD1 mthly rpt'!GM6+'PADD2 mthly rpt'!GM6+'PADD3 mthly rpt'!GM6+'PADD4 mthly rpt'!GM6+'PADD5 mthly rpt'!GM6</f>
        <v>311447.3889320952</v>
      </c>
      <c r="GN6" s="278">
        <f>'PADD1 mthly rpt'!GN6+'PADD2 mthly rpt'!GN6+'PADD3 mthly rpt'!GN6+'PADD4 mthly rpt'!GN6+'PADD5 mthly rpt'!GN6</f>
        <v>309586.3198314606</v>
      </c>
      <c r="GO6" s="278">
        <f>'PADD1 mthly rpt'!GO6+'PADD2 mthly rpt'!GO6+'PADD3 mthly rpt'!GO6+'PADD4 mthly rpt'!GO6+'PADD5 mthly rpt'!GO6</f>
        <v>260046.88572747752</v>
      </c>
      <c r="GP6" s="278">
        <f>'PADD1 mthly rpt'!GP6+'PADD2 mthly rpt'!GP6+'PADD3 mthly rpt'!GP6+'PADD4 mthly rpt'!GP6+'PADD5 mthly rpt'!GP6</f>
        <v>278376.12802154716</v>
      </c>
      <c r="GQ6" s="278">
        <f>'PADD1 mthly rpt'!GQ6+'PADD2 mthly rpt'!GQ6+'PADD3 mthly rpt'!GQ6+'PADD4 mthly rpt'!GQ6+'PADD5 mthly rpt'!GQ6</f>
        <v>289060.78978280665</v>
      </c>
      <c r="GR6" s="278">
        <f>'PADD1 mthly rpt'!GR6+'PADD2 mthly rpt'!GR6+'PADD3 mthly rpt'!GR6+'PADD4 mthly rpt'!GR6+'PADD5 mthly rpt'!GR6</f>
        <v>234644.17698554747</v>
      </c>
      <c r="GS6" s="278">
        <f>'PADD1 mthly rpt'!GS6+'PADD2 mthly rpt'!GS6+'PADD3 mthly rpt'!GS6+'PADD4 mthly rpt'!GS6+'PADD5 mthly rpt'!GS6</f>
        <v>88458.012574153865</v>
      </c>
      <c r="GT6" s="278">
        <f>'PADD1 mthly rpt'!GT6+'PADD2 mthly rpt'!GT6+'PADD3 mthly rpt'!GT6+'PADD4 mthly rpt'!GT6+'PADD5 mthly rpt'!GT6</f>
        <v>226255.90167263121</v>
      </c>
      <c r="GU6" s="278">
        <f>'PADD1 mthly rpt'!GU6+'PADD2 mthly rpt'!GU6+'PADD3 mthly rpt'!GU6+'PADD4 mthly rpt'!GU6+'PADD5 mthly rpt'!GU6</f>
        <v>157142.91174009535</v>
      </c>
      <c r="GV6" s="278">
        <f>'PADD1 mthly rpt'!GV6+'PADD2 mthly rpt'!GV6+'PADD3 mthly rpt'!GV6+'PADD4 mthly rpt'!GV6+'PADD5 mthly rpt'!GV6</f>
        <v>131486.09798628808</v>
      </c>
      <c r="GW6" s="278">
        <f>'PADD1 mthly rpt'!GW6+'PADD2 mthly rpt'!GW6+'PADD3 mthly rpt'!GW6+'PADD4 mthly rpt'!GW6+'PADD5 mthly rpt'!GW6</f>
        <v>152939.21101110656</v>
      </c>
      <c r="GX6" s="278">
        <f>'PADD1 mthly rpt'!GX6+'PADD2 mthly rpt'!GX6+'PADD3 mthly rpt'!GX6+'PADD4 mthly rpt'!GX6+'PADD5 mthly rpt'!GX6</f>
        <v>39283.348170149031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2">
        <f>'PADD1 mthly rpt'!EM7+'PADD2 mthly rpt'!EM7+'PADD3 mthly rpt'!EM7+'PADD4 mthly rpt'!EM7+'PADD5 mthly rpt'!EM7</f>
        <v>0</v>
      </c>
      <c r="EN7" s="142">
        <f>'PADD1 mthly rpt'!EN7+'PADD2 mthly rpt'!EN7+'PADD3 mthly rpt'!EN7+'PADD4 mthly rpt'!EN7+'PADD5 mthly rpt'!EN7</f>
        <v>0</v>
      </c>
      <c r="EO7" s="142">
        <f>'PADD1 mthly rpt'!EO7+'PADD2 mthly rpt'!EO7+'PADD3 mthly rpt'!EO7+'PADD4 mthly rpt'!EO7+'PADD5 mthly rpt'!EO7</f>
        <v>0</v>
      </c>
      <c r="EP7" s="142">
        <f>'PADD1 mthly rpt'!EP7+'PADD2 mthly rpt'!EP7+'PADD3 mthly rpt'!EP7+'PADD4 mthly rpt'!EP7+'PADD5 mthly rpt'!EP7</f>
        <v>0</v>
      </c>
      <c r="EQ7" s="142">
        <f>'PADD1 mthly rpt'!EQ7+'PADD2 mthly rpt'!EQ7+'PADD3 mthly rpt'!EQ7+'PADD4 mthly rpt'!EQ7+'PADD5 mthly rpt'!EQ7</f>
        <v>0</v>
      </c>
      <c r="ER7" s="142">
        <f>'PADD1 mthly rpt'!ER7+'PADD2 mthly rpt'!ER7+'PADD3 mthly rpt'!ER7+'PADD4 mthly rpt'!ER7+'PADD5 mthly rpt'!ER7</f>
        <v>0</v>
      </c>
      <c r="ES7" s="142">
        <f>'PADD1 mthly rpt'!ES7+'PADD2 mthly rpt'!ES7+'PADD3 mthly rpt'!ES7+'PADD4 mthly rpt'!ES7+'PADD5 mthly rpt'!ES7</f>
        <v>0</v>
      </c>
      <c r="ET7" s="142">
        <f>'PADD1 mthly rpt'!ET7+'PADD2 mthly rpt'!ET7+'PADD3 mthly rpt'!ET7+'PADD4 mthly rpt'!ET7+'PADD5 mthly rpt'!ET7</f>
        <v>0</v>
      </c>
      <c r="EU7" s="142">
        <f>'PADD1 mthly rpt'!EU7+'PADD2 mthly rpt'!EU7+'PADD3 mthly rpt'!EU7+'PADD4 mthly rpt'!EU7+'PADD5 mthly rpt'!EU7</f>
        <v>0</v>
      </c>
      <c r="EV7" s="142">
        <f>'PADD1 mthly rpt'!EV7+'PADD2 mthly rpt'!EV7+'PADD3 mthly rpt'!EV7+'PADD4 mthly rpt'!EV7+'PADD5 mthly rpt'!EV7</f>
        <v>0</v>
      </c>
      <c r="EW7" s="142">
        <f>'PADD1 mthly rpt'!EW7+'PADD2 mthly rpt'!EW7+'PADD3 mthly rpt'!EW7+'PADD4 mthly rpt'!EW7+'PADD5 mthly rpt'!EW7</f>
        <v>0</v>
      </c>
      <c r="EX7" s="142">
        <f>'PADD1 mthly rpt'!EX7+'PADD2 mthly rpt'!EX7+'PADD3 mthly rpt'!EX7+'PADD4 mthly rpt'!EX7+'PADD5 mthly rpt'!EX7</f>
        <v>0</v>
      </c>
      <c r="EY7" s="142">
        <f>'PADD1 mthly rpt'!EY7+'PADD2 mthly rpt'!EY7+'PADD3 mthly rpt'!EY7+'PADD4 mthly rpt'!EY7+'PADD5 mthly rpt'!EY7</f>
        <v>0</v>
      </c>
      <c r="EZ7" s="142">
        <f>'PADD1 mthly rpt'!EZ7+'PADD2 mthly rpt'!EZ7+'PADD3 mthly rpt'!EZ7+'PADD4 mthly rpt'!EZ7+'PADD5 mthly rpt'!EZ7</f>
        <v>0</v>
      </c>
      <c r="FA7" s="142">
        <f>'PADD1 mthly rpt'!FA7+'PADD2 mthly rpt'!FA7+'PADD3 mthly rpt'!FA7+'PADD4 mthly rpt'!FA7+'PADD5 mthly rpt'!FA7</f>
        <v>0</v>
      </c>
      <c r="FB7" s="142">
        <f>'PADD1 mthly rpt'!FB7+'PADD2 mthly rpt'!FB7+'PADD3 mthly rpt'!FB7+'PADD4 mthly rpt'!FB7+'PADD5 mthly rpt'!FB7</f>
        <v>0</v>
      </c>
      <c r="FC7" s="142">
        <f>'PADD1 mthly rpt'!FC7+'PADD2 mthly rpt'!FC7+'PADD3 mthly rpt'!FC7+'PADD4 mthly rpt'!FC7+'PADD5 mthly rpt'!FC7</f>
        <v>0</v>
      </c>
      <c r="FD7" s="142">
        <f>'PADD1 mthly rpt'!FD7+'PADD2 mthly rpt'!FD7+'PADD3 mthly rpt'!FD7+'PADD4 mthly rpt'!FD7+'PADD5 mthly rpt'!FD7</f>
        <v>0</v>
      </c>
      <c r="FE7" s="142">
        <f>'PADD1 mthly rpt'!FE7+'PADD2 mthly rpt'!FE7+'PADD3 mthly rpt'!FE7+'PADD4 mthly rpt'!FE7+'PADD5 mthly rpt'!FE7</f>
        <v>0</v>
      </c>
      <c r="FF7" s="142">
        <f>'PADD1 mthly rpt'!FF7+'PADD2 mthly rpt'!FF7+'PADD3 mthly rpt'!FF7+'PADD4 mthly rpt'!FF7+'PADD5 mthly rpt'!FF7</f>
        <v>0</v>
      </c>
      <c r="FG7" s="142">
        <f>'PADD1 mthly rpt'!FG7+'PADD2 mthly rpt'!FG7+'PADD3 mthly rpt'!FG7+'PADD4 mthly rpt'!FG7+'PADD5 mthly rpt'!FG7</f>
        <v>0</v>
      </c>
      <c r="FH7" s="142">
        <f>'PADD1 mthly rpt'!FH7+'PADD2 mthly rpt'!FH7+'PADD3 mthly rpt'!FH7+'PADD4 mthly rpt'!FH7+'PADD5 mthly rpt'!FH7</f>
        <v>0</v>
      </c>
      <c r="FI7" s="142">
        <f>'PADD1 mthly rpt'!FI7+'PADD2 mthly rpt'!FI7+'PADD3 mthly rpt'!FI7+'PADD4 mthly rpt'!FI7+'PADD5 mthly rpt'!FI7</f>
        <v>0</v>
      </c>
      <c r="FJ7" s="142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0</v>
      </c>
      <c r="FO7" s="32">
        <f>'PADD1 mthly rpt'!FO7+'PADD2 mthly rpt'!FO7+'PADD3 mthly rpt'!FO7+'PADD4 mthly rpt'!FO7+'PADD5 mthly rpt'!FO7</f>
        <v>0</v>
      </c>
      <c r="FP7" s="32">
        <f>'PADD1 mthly rpt'!FP7+'PADD2 mthly rpt'!FP7+'PADD3 mthly rpt'!FP7+'PADD4 mthly rpt'!FP7+'PADD5 mthly rpt'!FP7</f>
        <v>0</v>
      </c>
      <c r="FQ7" s="142">
        <f>'PADD1 mthly rpt'!FQ7+'PADD2 mthly rpt'!FQ7+'PADD3 mthly rpt'!FQ7+'PADD4 mthly rpt'!FQ7+'PADD5 mthly rpt'!FQ7</f>
        <v>0</v>
      </c>
      <c r="FR7" s="32">
        <f>'PADD1 mthly rpt'!FR7+'PADD2 mthly rpt'!FR7+'PADD3 mthly rpt'!FR7+'PADD4 mthly rpt'!FR7+'PADD5 mthly rpt'!FR7</f>
        <v>0</v>
      </c>
      <c r="FS7" s="32">
        <f>'PADD1 mthly rpt'!FS7+'PADD2 mthly rpt'!FS7+'PADD3 mthly rpt'!FS7+'PADD4 mthly rpt'!FS7+'PADD5 mthly rpt'!FS7</f>
        <v>0</v>
      </c>
      <c r="FT7" s="32">
        <f>'PADD1 mthly rpt'!FT7+'PADD2 mthly rpt'!FT7+'PADD3 mthly rpt'!FT7+'PADD4 mthly rpt'!FT7+'PADD5 mthly rpt'!FT7</f>
        <v>0</v>
      </c>
      <c r="FU7" s="32">
        <f>'PADD1 mthly rpt'!FU7+'PADD2 mthly rpt'!FU7+'PADD3 mthly rpt'!FU7+'PADD4 mthly rpt'!FU7+'PADD5 mthly rpt'!FU7</f>
        <v>0</v>
      </c>
      <c r="FV7" s="32">
        <f>'PADD1 mthly rpt'!FV7+'PADD2 mthly rpt'!FV7+'PADD3 mthly rpt'!FV7+'PADD4 mthly rpt'!FV7+'PADD5 mthly rpt'!FV7</f>
        <v>0</v>
      </c>
      <c r="FW7" s="32">
        <f>'PADD1 mthly rpt'!FW7+'PADD2 mthly rpt'!FW7+'PADD3 mthly rpt'!FW7+'PADD4 mthly rpt'!FW7+'PADD5 mthly rpt'!FW7</f>
        <v>0</v>
      </c>
      <c r="FX7" s="32">
        <f>'PADD1 mthly rpt'!FX7+'PADD2 mthly rpt'!FX7+'PADD3 mthly rpt'!FX7+'PADD4 mthly rpt'!FX7+'PADD5 mthly rpt'!FX7</f>
        <v>0</v>
      </c>
      <c r="FY7" s="32">
        <f>'PADD1 mthly rpt'!FY7+'PADD2 mthly rpt'!FY7+'PADD3 mthly rpt'!FY7+'PADD4 mthly rpt'!FY7+'PADD5 mthly rpt'!FY7</f>
        <v>0</v>
      </c>
      <c r="FZ7" s="32">
        <f>'PADD1 mthly rpt'!FZ7+'PADD2 mthly rpt'!FZ7+'PADD3 mthly rpt'!FZ7+'PADD4 mthly rpt'!FZ7+'PADD5 mthly rpt'!FZ7</f>
        <v>0</v>
      </c>
      <c r="GA7" s="32">
        <f>'PADD1 mthly rpt'!GA7+'PADD2 mthly rpt'!GA7+'PADD3 mthly rpt'!GA7+'PADD4 mthly rpt'!GA7+'PADD5 mthly rpt'!GA7</f>
        <v>0</v>
      </c>
      <c r="GB7" s="32">
        <f>'PADD1 mthly rpt'!GB7+'PADD2 mthly rpt'!GB7+'PADD3 mthly rpt'!GB7+'PADD4 mthly rpt'!GB7+'PADD5 mthly rpt'!GB7</f>
        <v>34541.418111767402</v>
      </c>
      <c r="GC7" s="32">
        <f>'PADD1 mthly rpt'!GC7+'PADD2 mthly rpt'!GC7+'PADD3 mthly rpt'!GC7+'PADD4 mthly rpt'!GC7+'PADD5 mthly rpt'!GC7</f>
        <v>122894.35360033698</v>
      </c>
      <c r="GD7" s="255">
        <f>'PADD1 mthly rpt'!GD7+'PADD2 mthly rpt'!GD7+'PADD3 mthly rpt'!GD7+'PADD4 mthly rpt'!GD7+'PADD5 mthly rpt'!GD7</f>
        <v>-69603.671325180854</v>
      </c>
      <c r="GE7" s="279">
        <f>'PADD1 mthly rpt'!GE7+'PADD2 mthly rpt'!GE7+'PADD3 mthly rpt'!GE7+'PADD4 mthly rpt'!GE7+'PADD5 mthly rpt'!GE7</f>
        <v>-9827.283689258511</v>
      </c>
      <c r="GF7" s="279">
        <f>'PADD1 mthly rpt'!GF7+'PADD2 mthly rpt'!GF7+'PADD3 mthly rpt'!GF7+'PADD4 mthly rpt'!GF7+'PADD5 mthly rpt'!GF7</f>
        <v>167.72143278959265</v>
      </c>
      <c r="GG7" s="279">
        <f>'PADD1 mthly rpt'!GG7+'PADD2 mthly rpt'!GG7+'PADD3 mthly rpt'!GG7+'PADD4 mthly rpt'!GG7+'PADD5 mthly rpt'!GG7</f>
        <v>141.0121306980509</v>
      </c>
      <c r="GH7" s="279">
        <f>'PADD1 mthly rpt'!GH7+'PADD2 mthly rpt'!GH7+'PADD3 mthly rpt'!GH7+'PADD4 mthly rpt'!GH7+'PADD5 mthly rpt'!GH7</f>
        <v>183.22366475111266</v>
      </c>
      <c r="GI7" s="279">
        <f>'PADD1 mthly rpt'!GI7+'PADD2 mthly rpt'!GI7+'PADD3 mthly rpt'!GI7+'PADD4 mthly rpt'!GI7+'PADD5 mthly rpt'!GI7</f>
        <v>189.88029344450115</v>
      </c>
      <c r="GJ7" s="279">
        <f>'PADD1 mthly rpt'!GJ7+'PADD2 mthly rpt'!GJ7+'PADD3 mthly rpt'!GJ7+'PADD4 mthly rpt'!GJ7+'PADD5 mthly rpt'!GJ7</f>
        <v>237.18180047834539</v>
      </c>
      <c r="GK7" s="279">
        <f>'PADD1 mthly rpt'!GK7+'PADD2 mthly rpt'!GK7+'PADD3 mthly rpt'!GK7+'PADD4 mthly rpt'!GK7+'PADD5 mthly rpt'!GK7</f>
        <v>280.89447977003874</v>
      </c>
      <c r="GL7" s="279">
        <f>'PADD1 mthly rpt'!GL7+'PADD2 mthly rpt'!GL7+'PADD3 mthly rpt'!GL7+'PADD4 mthly rpt'!GL7+'PADD5 mthly rpt'!GL7</f>
        <v>264.40350591461902</v>
      </c>
      <c r="GM7" s="279">
        <f>'PADD1 mthly rpt'!GM7+'PADD2 mthly rpt'!GM7+'PADD3 mthly rpt'!GM7+'PADD4 mthly rpt'!GM7+'PADD5 mthly rpt'!GM7</f>
        <v>0</v>
      </c>
      <c r="GN7" s="279">
        <f>'PADD1 mthly rpt'!GN7+'PADD2 mthly rpt'!GN7+'PADD3 mthly rpt'!GN7+'PADD4 mthly rpt'!GN7+'PADD5 mthly rpt'!GN7</f>
        <v>0</v>
      </c>
      <c r="GO7" s="279">
        <f>'PADD1 mthly rpt'!GO7+'PADD2 mthly rpt'!GO7+'PADD3 mthly rpt'!GO7+'PADD4 mthly rpt'!GO7+'PADD5 mthly rpt'!GO7</f>
        <v>0</v>
      </c>
      <c r="GP7" s="279">
        <f>'PADD1 mthly rpt'!GP7+'PADD2 mthly rpt'!GP7+'PADD3 mthly rpt'!GP7+'PADD4 mthly rpt'!GP7+'PADD5 mthly rpt'!GP7</f>
        <v>0</v>
      </c>
      <c r="GQ7" s="279">
        <f>'PADD1 mthly rpt'!GQ7+'PADD2 mthly rpt'!GQ7+'PADD3 mthly rpt'!GQ7+'PADD4 mthly rpt'!GQ7+'PADD5 mthly rpt'!GQ7</f>
        <v>0</v>
      </c>
      <c r="GR7" s="279">
        <f>'PADD1 mthly rpt'!GR7+'PADD2 mthly rpt'!GR7+'PADD3 mthly rpt'!GR7+'PADD4 mthly rpt'!GR7+'PADD5 mthly rpt'!GR7</f>
        <v>0</v>
      </c>
      <c r="GS7" s="279">
        <f>'PADD1 mthly rpt'!GS7+'PADD2 mthly rpt'!GS7+'PADD3 mthly rpt'!GS7+'PADD4 mthly rpt'!GS7+'PADD5 mthly rpt'!GS7</f>
        <v>0</v>
      </c>
      <c r="GT7" s="279">
        <f>'PADD1 mthly rpt'!GT7+'PADD2 mthly rpt'!GT7+'PADD3 mthly rpt'!GT7+'PADD4 mthly rpt'!GT7+'PADD5 mthly rpt'!GT7</f>
        <v>0</v>
      </c>
      <c r="GU7" s="279">
        <f>'PADD1 mthly rpt'!GU7+'PADD2 mthly rpt'!GU7+'PADD3 mthly rpt'!GU7+'PADD4 mthly rpt'!GU7+'PADD5 mthly rpt'!GU7</f>
        <v>0</v>
      </c>
      <c r="GV7" s="279">
        <f>'PADD1 mthly rpt'!GV7+'PADD2 mthly rpt'!GV7+'PADD3 mthly rpt'!GV7+'PADD4 mthly rpt'!GV7+'PADD5 mthly rpt'!GV7</f>
        <v>0</v>
      </c>
      <c r="GW7" s="279">
        <f>'PADD1 mthly rpt'!GW7+'PADD2 mthly rpt'!GW7+'PADD3 mthly rpt'!GW7+'PADD4 mthly rpt'!GW7+'PADD5 mthly rpt'!GW7</f>
        <v>0</v>
      </c>
      <c r="GX7" s="279">
        <f>'PADD1 mthly rpt'!GX7+'PADD2 mthly rpt'!GX7+'PADD3 mthly rpt'!GX7+'PADD4 mthly rpt'!GX7+'PADD5 mthly rpt'!GX7</f>
        <v>2498395.0283437711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57">
        <f>'PADD1 mthly rpt'!EM9+'PADD2 mthly rpt'!EM9+'PADD3 mthly rpt'!EM9+'PADD4 mthly rpt'!EM9+'PADD5 mthly rpt'!EM9</f>
        <v>1864706.768329822</v>
      </c>
      <c r="EN9" s="157">
        <f>'PADD1 mthly rpt'!EN9+'PADD2 mthly rpt'!EN9+'PADD3 mthly rpt'!EN9+'PADD4 mthly rpt'!EN9+'PADD5 mthly rpt'!EN9</f>
        <v>1858399.2414481014</v>
      </c>
      <c r="EO9" s="157">
        <f>'PADD1 mthly rpt'!EO9+'PADD2 mthly rpt'!EO9+'PADD3 mthly rpt'!EO9+'PADD4 mthly rpt'!EO9+'PADD5 mthly rpt'!EO9</f>
        <v>1931774.4349964885</v>
      </c>
      <c r="EP9" s="176">
        <f>'PADD1 mthly rpt'!EP9+'PADD2 mthly rpt'!EP9+'PADD3 mthly rpt'!EP9+'PADD4 mthly rpt'!EP9+'PADD5 mthly rpt'!EP9</f>
        <v>1892723.8220932628</v>
      </c>
      <c r="EQ9" s="176">
        <f>'PADD1 mthly rpt'!EQ9+'PADD2 mthly rpt'!EQ9+'PADD3 mthly rpt'!EQ9+'PADD4 mthly rpt'!EQ9+'PADD5 mthly rpt'!EQ9</f>
        <v>1940660.3059642306</v>
      </c>
      <c r="ER9" s="186">
        <f>'PADD1 mthly rpt'!ER9+'PADD2 mthly rpt'!ER9+'PADD3 mthly rpt'!ER9+'PADD4 mthly rpt'!ER9+'PADD5 mthly rpt'!ER9</f>
        <v>1903811.881773399</v>
      </c>
      <c r="ES9" s="186">
        <f>'PADD1 mthly rpt'!ES9+'PADD2 mthly rpt'!ES9+'PADD3 mthly rpt'!ES9+'PADD4 mthly rpt'!ES9+'PADD5 mthly rpt'!ES9</f>
        <v>1945275.2091900369</v>
      </c>
      <c r="ET9" s="186">
        <f>'PADD1 mthly rpt'!ET9+'PADD2 mthly rpt'!ET9+'PADD3 mthly rpt'!ET9+'PADD4 mthly rpt'!ET9+'PADD5 mthly rpt'!ET9</f>
        <v>1913879.4349964887</v>
      </c>
      <c r="EU9" s="186">
        <f>'PADD1 mthly rpt'!EU9+'PADD2 mthly rpt'!EU9+'PADD3 mthly rpt'!EU9+'PADD4 mthly rpt'!EU9+'PADD5 mthly rpt'!EU9</f>
        <v>1959309.467254553</v>
      </c>
      <c r="EV9" s="186">
        <f>'PADD1 mthly rpt'!EV9+'PADD2 mthly rpt'!EV9+'PADD3 mthly rpt'!EV9+'PADD4 mthly rpt'!EV9+'PADD5 mthly rpt'!EV9</f>
        <v>1962100</v>
      </c>
      <c r="EW9" s="198">
        <f>'PADD1 mthly rpt'!EW9+'PADD2 mthly rpt'!EW9+'PADD3 mthly rpt'!EW9+'PADD4 mthly rpt'!EW9+'PADD5 mthly rpt'!EW9</f>
        <v>1971967.7419354841</v>
      </c>
      <c r="EX9" s="198">
        <f>'PADD1 mthly rpt'!EX9+'PADD2 mthly rpt'!EX9+'PADD3 mthly rpt'!EX9+'PADD4 mthly rpt'!EX9+'PADD5 mthly rpt'!EX9</f>
        <v>1933510.4441927946</v>
      </c>
      <c r="EY9" s="198">
        <f>'PADD1 mthly rpt'!EY9+'PADD2 mthly rpt'!EY9+'PADD3 mthly rpt'!EY9+'PADD4 mthly rpt'!EY9+'PADD5 mthly rpt'!EY9</f>
        <v>1881212.0272279971</v>
      </c>
      <c r="EZ9" s="198">
        <f>'PADD1 mthly rpt'!EZ9+'PADD2 mthly rpt'!EZ9+'PADD3 mthly rpt'!EZ9+'PADD4 mthly rpt'!EZ9+'PADD5 mthly rpt'!EZ9</f>
        <v>2044613.6191665223</v>
      </c>
      <c r="FA9" s="211">
        <f>'PADD1 mthly rpt'!FA9+'PADD2 mthly rpt'!FA9+'PADD3 mthly rpt'!FA9+'PADD4 mthly rpt'!FA9+'PADD5 mthly rpt'!FA9</f>
        <v>2054398.4888316242</v>
      </c>
      <c r="FB9" s="211">
        <f>'PADD1 mthly rpt'!FB9+'PADD2 mthly rpt'!FB9+'PADD3 mthly rpt'!FB9+'PADD4 mthly rpt'!FB9+'PADD5 mthly rpt'!FB9</f>
        <v>2084671.1573472724</v>
      </c>
      <c r="FC9" s="221">
        <f>'PADD1 mthly rpt'!FC9+'PADD2 mthly rpt'!FC9+'PADD3 mthly rpt'!FC9+'PADD4 mthly rpt'!FC9+'PADD5 mthly rpt'!FC9</f>
        <v>2113450.3930108747</v>
      </c>
      <c r="FD9" s="221">
        <f>'PADD1 mthly rpt'!FD9+'PADD2 mthly rpt'!FD9+'PADD3 mthly rpt'!FD9+'PADD4 mthly rpt'!FD9+'PADD5 mthly rpt'!FD9</f>
        <v>2143647.8599324604</v>
      </c>
      <c r="FE9" s="233">
        <f>'PADD1 mthly rpt'!FE9+'PADD2 mthly rpt'!FE9+'PADD3 mthly rpt'!FE9+'PADD4 mthly rpt'!FE9+'PADD5 mthly rpt'!FE9</f>
        <v>2108130.2897304487</v>
      </c>
      <c r="FF9" s="233">
        <f>'PADD1 mthly rpt'!FF9+'PADD2 mthly rpt'!FF9+'PADD3 mthly rpt'!FF9+'PADD4 mthly rpt'!FF9+'PADD5 mthly rpt'!FF9</f>
        <v>2101524.814007876</v>
      </c>
      <c r="FG9" s="233">
        <f>'PADD1 mthly rpt'!FG9+'PADD2 mthly rpt'!FG9+'PADD3 mthly rpt'!FG9+'PADD4 mthly rpt'!FG9+'PADD5 mthly rpt'!FG9</f>
        <v>2110293.223426152</v>
      </c>
      <c r="FH9" s="233">
        <f>'PADD1 mthly rpt'!FH9+'PADD2 mthly rpt'!FH9+'PADD3 mthly rpt'!FH9+'PADD4 mthly rpt'!FH9+'PADD5 mthly rpt'!FH9</f>
        <v>2125167.4396293424</v>
      </c>
      <c r="FI9" s="233">
        <f>'PADD1 mthly rpt'!FI9+'PADD2 mthly rpt'!FI9+'PADD3 mthly rpt'!FI9+'PADD4 mthly rpt'!FI9+'PADD5 mthly rpt'!FI9</f>
        <v>2164567.712735319</v>
      </c>
      <c r="FJ9" s="233">
        <f>'PADD1 mthly rpt'!FJ9+'PADD2 mthly rpt'!FJ9+'PADD3 mthly rpt'!FJ9+'PADD4 mthly rpt'!FJ9+'PADD5 mthly rpt'!FJ9</f>
        <v>2203928.8965429459</v>
      </c>
      <c r="FK9" s="36">
        <f>'PADD1 mthly rpt'!FK9+'PADD2 mthly rpt'!FK9+'PADD3 mthly rpt'!FK9+'PADD4 mthly rpt'!FK9+'PADD5 mthly rpt'!FK9</f>
        <v>2234354.0006905412</v>
      </c>
      <c r="FL9" s="36">
        <f>'PADD1 mthly rpt'!FL9+'PADD2 mthly rpt'!FL9+'PADD3 mthly rpt'!FL9+'PADD4 mthly rpt'!FL9+'PADD5 mthly rpt'!FL9</f>
        <v>2246171.6031490904</v>
      </c>
      <c r="FM9" s="36">
        <f>'PADD1 mthly rpt'!FM9+'PADD2 mthly rpt'!FM9+'PADD3 mthly rpt'!FM9+'PADD4 mthly rpt'!FM9+'PADD5 mthly rpt'!FM9</f>
        <v>2319715.1764793131</v>
      </c>
      <c r="FN9" s="36">
        <f>'PADD1 mthly rpt'!FN9+'PADD2 mthly rpt'!FN9+'PADD3 mthly rpt'!FN9+'PADD4 mthly rpt'!FN9+'PADD5 mthly rpt'!FN9</f>
        <v>2344218.2973208735</v>
      </c>
      <c r="FO9" s="36">
        <f>'PADD1 mthly rpt'!FO9+'PADD2 mthly rpt'!FO9+'PADD3 mthly rpt'!FO9+'PADD4 mthly rpt'!FO9+'PADD5 mthly rpt'!FO9</f>
        <v>2318317.0826883842</v>
      </c>
      <c r="FP9" s="36">
        <f>'PADD1 mthly rpt'!FP9+'PADD2 mthly rpt'!FP9+'PADD3 mthly rpt'!FP9+'PADD4 mthly rpt'!FP9+'PADD5 mthly rpt'!FP9</f>
        <v>2259581.5032001715</v>
      </c>
      <c r="FQ9" s="233">
        <f>'PADD1 mthly rpt'!FQ9+'PADD2 mthly rpt'!FQ9+'PADD3 mthly rpt'!FQ9+'PADD4 mthly rpt'!FQ9+'PADD5 mthly rpt'!FQ9</f>
        <v>2216760.2377915899</v>
      </c>
      <c r="FR9" s="36">
        <f>'PADD1 mthly rpt'!FR9+'PADD2 mthly rpt'!FR9+'PADD3 mthly rpt'!FR9+'PADD4 mthly rpt'!FR9+'PADD5 mthly rpt'!FR9</f>
        <v>2231633.9570079162</v>
      </c>
      <c r="FS9" s="36">
        <f>'PADD1 mthly rpt'!FS9+'PADD2 mthly rpt'!FS9+'PADD3 mthly rpt'!FS9+'PADD4 mthly rpt'!FS9+'PADD5 mthly rpt'!FS9</f>
        <v>2221181.7545898841</v>
      </c>
      <c r="FT9" s="36">
        <f>'PADD1 mthly rpt'!FT9+'PADD2 mthly rpt'!FT9+'PADD3 mthly rpt'!FT9+'PADD4 mthly rpt'!FT9+'PADD5 mthly rpt'!FT9</f>
        <v>2241579.8759318059</v>
      </c>
      <c r="FU9" s="36">
        <f>'PADD1 mthly rpt'!FU9+'PADD2 mthly rpt'!FU9+'PADD3 mthly rpt'!FU9+'PADD4 mthly rpt'!FU9+'PADD5 mthly rpt'!FU9</f>
        <v>2248656.894424173</v>
      </c>
      <c r="FV9" s="36">
        <f>'PADD1 mthly rpt'!FV9+'PADD2 mthly rpt'!FV9+'PADD3 mthly rpt'!FV9+'PADD4 mthly rpt'!FV9+'PADD5 mthly rpt'!FV9</f>
        <v>2271129.7292643599</v>
      </c>
      <c r="FW9" s="36">
        <f>'PADD1 mthly rpt'!FW9+'PADD2 mthly rpt'!FW9+'PADD3 mthly rpt'!FW9+'PADD4 mthly rpt'!FW9+'PADD5 mthly rpt'!FW9</f>
        <v>2352659.8410515557</v>
      </c>
      <c r="FX9" s="36">
        <f>'PADD1 mthly rpt'!FX9+'PADD2 mthly rpt'!FX9+'PADD3 mthly rpt'!FX9+'PADD4 mthly rpt'!FX9+'PADD5 mthly rpt'!FX9</f>
        <v>2360246.4564071535</v>
      </c>
      <c r="FY9" s="36">
        <f>'PADD1 mthly rpt'!FY9+'PADD2 mthly rpt'!FY9+'PADD3 mthly rpt'!FY9+'PADD4 mthly rpt'!FY9+'PADD5 mthly rpt'!FY9</f>
        <v>2192136.1792850043</v>
      </c>
      <c r="FZ9" s="36">
        <f>'PADD1 mthly rpt'!FZ9+'PADD2 mthly rpt'!FZ9+'PADD3 mthly rpt'!FZ9+'PADD4 mthly rpt'!FZ9+'PADD5 mthly rpt'!FZ9</f>
        <v>2317559.5356143075</v>
      </c>
      <c r="GA9" s="36">
        <f>'PADD1 mthly rpt'!GA9+'PADD2 mthly rpt'!GA9+'PADD3 mthly rpt'!GA9+'PADD4 mthly rpt'!GA9+'PADD5 mthly rpt'!GA9</f>
        <v>2609069.9002138805</v>
      </c>
      <c r="GB9" s="36">
        <f>'PADD1 mthly rpt'!GB9+'PADD2 mthly rpt'!GB9+'PADD3 mthly rpt'!GB9+'PADD4 mthly rpt'!GB9+'PADD5 mthly rpt'!GB9</f>
        <v>1924419.9290483121</v>
      </c>
      <c r="GC9" s="36">
        <f>'PADD1 mthly rpt'!GC9+'PADD2 mthly rpt'!GC9+'PADD3 mthly rpt'!GC9+'PADD4 mthly rpt'!GC9+'PADD5 mthly rpt'!GC9</f>
        <v>2242835.6348537165</v>
      </c>
      <c r="GD9" s="257">
        <f>'PADD1 mthly rpt'!GD9+'PADD2 mthly rpt'!GD9+'PADD3 mthly rpt'!GD9+'PADD4 mthly rpt'!GD9+'PADD5 mthly rpt'!GD9</f>
        <v>1933858.5083705906</v>
      </c>
      <c r="GE9" s="281">
        <f>'PADD1 mthly rpt'!GE9+'PADD2 mthly rpt'!GE9+'PADD3 mthly rpt'!GE9+'PADD4 mthly rpt'!GE9+'PADD5 mthly rpt'!GE9</f>
        <v>2108663.5047021024</v>
      </c>
      <c r="GF9" s="281">
        <f>'PADD1 mthly rpt'!GF9+'PADD2 mthly rpt'!GF9+'PADD3 mthly rpt'!GF9+'PADD4 mthly rpt'!GF9+'PADD5 mthly rpt'!GF9</f>
        <v>2194402.6952965986</v>
      </c>
      <c r="GG9" s="281">
        <f>'PADD1 mthly rpt'!GG9+'PADD2 mthly rpt'!GG9+'PADD3 mthly rpt'!GG9+'PADD4 mthly rpt'!GG9+'PADD5 mthly rpt'!GG9</f>
        <v>2214819.3301517181</v>
      </c>
      <c r="GH9" s="281">
        <f>'PADD1 mthly rpt'!GH9+'PADD2 mthly rpt'!GH9+'PADD3 mthly rpt'!GH9+'PADD4 mthly rpt'!GH9+'PADD5 mthly rpt'!GH9</f>
        <v>2249789.9723654725</v>
      </c>
      <c r="GI9" s="281">
        <f>'PADD1 mthly rpt'!GI9+'PADD2 mthly rpt'!GI9+'PADD3 mthly rpt'!GI9+'PADD4 mthly rpt'!GI9+'PADD5 mthly rpt'!GI9</f>
        <v>2275583.2853053133</v>
      </c>
      <c r="GJ9" s="281">
        <f>'PADD1 mthly rpt'!GJ9+'PADD2 mthly rpt'!GJ9+'PADD3 mthly rpt'!GJ9+'PADD4 mthly rpt'!GJ9+'PADD5 mthly rpt'!GJ9</f>
        <v>2293419.6458654222</v>
      </c>
      <c r="GK9" s="281">
        <f>'PADD1 mthly rpt'!GK9+'PADD2 mthly rpt'!GK9+'PADD3 mthly rpt'!GK9+'PADD4 mthly rpt'!GK9+'PADD5 mthly rpt'!GK9</f>
        <v>2283584.3584484551</v>
      </c>
      <c r="GL9" s="281">
        <f>'PADD1 mthly rpt'!GL9+'PADD2 mthly rpt'!GL9+'PADD3 mthly rpt'!GL9+'PADD4 mthly rpt'!GL9+'PADD5 mthly rpt'!GL9</f>
        <v>2277028.8479085285</v>
      </c>
      <c r="GM9" s="281">
        <f>'PADD1 mthly rpt'!GM9+'PADD2 mthly rpt'!GM9+'PADD3 mthly rpt'!GM9+'PADD4 mthly rpt'!GM9+'PADD5 mthly rpt'!GM9</f>
        <v>2191004.4340776829</v>
      </c>
      <c r="GN9" s="281">
        <f>'PADD1 mthly rpt'!GN9+'PADD2 mthly rpt'!GN9+'PADD3 mthly rpt'!GN9+'PADD4 mthly rpt'!GN9+'PADD5 mthly rpt'!GN9</f>
        <v>2121673.3432157431</v>
      </c>
      <c r="GO9" s="281">
        <f>'PADD1 mthly rpt'!GO9+'PADD2 mthly rpt'!GO9+'PADD3 mthly rpt'!GO9+'PADD4 mthly rpt'!GO9+'PADD5 mthly rpt'!GO9</f>
        <v>2093620.954063253</v>
      </c>
      <c r="GP9" s="281">
        <f>'PADD1 mthly rpt'!GP9+'PADD2 mthly rpt'!GP9+'PADD3 mthly rpt'!GP9+'PADD4 mthly rpt'!GP9+'PADD5 mthly rpt'!GP9</f>
        <v>2078221.9126907308</v>
      </c>
      <c r="GQ9" s="281">
        <f>'PADD1 mthly rpt'!GQ9+'PADD2 mthly rpt'!GQ9+'PADD3 mthly rpt'!GQ9+'PADD4 mthly rpt'!GQ9+'PADD5 mthly rpt'!GQ9</f>
        <v>2084580.1776565446</v>
      </c>
      <c r="GR9" s="281">
        <f>'PADD1 mthly rpt'!GR9+'PADD2 mthly rpt'!GR9+'PADD3 mthly rpt'!GR9+'PADD4 mthly rpt'!GR9+'PADD5 mthly rpt'!GR9</f>
        <v>2101529.0208420232</v>
      </c>
      <c r="GS9" s="281">
        <f>'PADD1 mthly rpt'!GS9+'PADD2 mthly rpt'!GS9+'PADD3 mthly rpt'!GS9+'PADD4 mthly rpt'!GS9+'PADD5 mthly rpt'!GS9</f>
        <v>2118445.8759292802</v>
      </c>
      <c r="GT9" s="281">
        <f>'PADD1 mthly rpt'!GT9+'PADD2 mthly rpt'!GT9+'PADD3 mthly rpt'!GT9+'PADD4 mthly rpt'!GT9+'PADD5 mthly rpt'!GT9</f>
        <v>2132464.6255983678</v>
      </c>
      <c r="GU9" s="281">
        <f>'PADD1 mthly rpt'!GU9+'PADD2 mthly rpt'!GU9+'PADD3 mthly rpt'!GU9+'PADD4 mthly rpt'!GU9+'PADD5 mthly rpt'!GU9</f>
        <v>2142410.7291481951</v>
      </c>
      <c r="GV9" s="281">
        <f>'PADD1 mthly rpt'!GV9+'PADD2 mthly rpt'!GV9+'PADD3 mthly rpt'!GV9+'PADD4 mthly rpt'!GV9+'PADD5 mthly rpt'!GV9</f>
        <v>2177162.3961017313</v>
      </c>
      <c r="GW9" s="281">
        <f>'PADD1 mthly rpt'!GW9+'PADD2 mthly rpt'!GW9+'PADD3 mthly rpt'!GW9+'PADD4 mthly rpt'!GW9+'PADD5 mthly rpt'!GW9</f>
        <v>2228705.5116627999</v>
      </c>
      <c r="GX9" s="281">
        <f>'PADD1 mthly rpt'!GX9+'PADD2 mthly rpt'!GX9+'PADD3 mthly rpt'!GX9+'PADD4 mthly rpt'!GX9+'PADD5 mthly rpt'!GX9</f>
        <v>2268582.4496762753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57">
        <f>'PADD1 mthly rpt'!EM10+'PADD2 mthly rpt'!EM10+'PADD3 mthly rpt'!EM10+'PADD4 mthly rpt'!EM10+'PADD5 mthly rpt'!EM10</f>
        <v>68206.768329821658</v>
      </c>
      <c r="EN10" s="157">
        <f>'PADD1 mthly rpt'!EN10+'PADD2 mthly rpt'!EN10+'PADD3 mthly rpt'!EN10+'PADD4 mthly rpt'!EN10+'PADD5 mthly rpt'!EN10</f>
        <v>29044.402738423887</v>
      </c>
      <c r="EO10" s="157">
        <f>'PADD1 mthly rpt'!EO10+'PADD2 mthly rpt'!EO10+'PADD3 mthly rpt'!EO10+'PADD4 mthly rpt'!EO10+'PADD5 mthly rpt'!EO10</f>
        <v>69741.101663155045</v>
      </c>
      <c r="EP10" s="176">
        <f>'PADD1 mthly rpt'!EP10+'PADD2 mthly rpt'!EP10+'PADD3 mthly rpt'!EP10+'PADD4 mthly rpt'!EP10+'PADD5 mthly rpt'!EP10</f>
        <v>21530.273706165906</v>
      </c>
      <c r="EQ10" s="176">
        <f>'PADD1 mthly rpt'!EQ10+'PADD2 mthly rpt'!EQ10+'PADD3 mthly rpt'!EQ10+'PADD4 mthly rpt'!EQ10+'PADD5 mthly rpt'!EQ10</f>
        <v>86434.499512617593</v>
      </c>
      <c r="ER10" s="186">
        <f>'PADD1 mthly rpt'!ER10+'PADD2 mthly rpt'!ER10+'PADD3 mthly rpt'!ER10+'PADD4 mthly rpt'!ER10+'PADD5 mthly rpt'!ER10</f>
        <v>-6670.8768472906086</v>
      </c>
      <c r="ES10" s="186">
        <f>'PADD1 mthly rpt'!ES10+'PADD2 mthly rpt'!ES10+'PADD3 mthly rpt'!ES10+'PADD4 mthly rpt'!ES10+'PADD5 mthly rpt'!ES10</f>
        <v>55049.402738424062</v>
      </c>
      <c r="ET10" s="186">
        <f>'PADD1 mthly rpt'!ET10+'PADD2 mthly rpt'!ET10+'PADD3 mthly rpt'!ET10+'PADD4 mthly rpt'!ET10+'PADD5 mthly rpt'!ET10</f>
        <v>40279.434996488519</v>
      </c>
      <c r="EU10" s="186">
        <f>'PADD1 mthly rpt'!EU10+'PADD2 mthly rpt'!EU10+'PADD3 mthly rpt'!EU10+'PADD4 mthly rpt'!EU10+'PADD5 mthly rpt'!EU10</f>
        <v>76761.080157778721</v>
      </c>
      <c r="EV10" s="186">
        <f>'PADD1 mthly rpt'!EV10+'PADD2 mthly rpt'!EV10+'PADD3 mthly rpt'!EV10+'PADD4 mthly rpt'!EV10+'PADD5 mthly rpt'!EV10</f>
        <v>113499.99999999985</v>
      </c>
      <c r="EW10" s="198">
        <f>'PADD1 mthly rpt'!EW10+'PADD2 mthly rpt'!EW10+'PADD3 mthly rpt'!EW10+'PADD4 mthly rpt'!EW10+'PADD5 mthly rpt'!EW10</f>
        <v>109064.51612903246</v>
      </c>
      <c r="EX10" s="198">
        <f>'PADD1 mthly rpt'!EX10+'PADD2 mthly rpt'!EX10+'PADD3 mthly rpt'!EX10+'PADD4 mthly rpt'!EX10+'PADD5 mthly rpt'!EX10</f>
        <v>63123.347418601115</v>
      </c>
      <c r="EY10" s="198">
        <f>'PADD1 mthly rpt'!EY10+'PADD2 mthly rpt'!EY10+'PADD3 mthly rpt'!EY10+'PADD4 mthly rpt'!EY10+'PADD5 mthly rpt'!EY10</f>
        <v>16505.258898175365</v>
      </c>
      <c r="EZ10" s="198">
        <f>'PADD1 mthly rpt'!EZ10+'PADD2 mthly rpt'!EZ10+'PADD3 mthly rpt'!EZ10+'PADD4 mthly rpt'!EZ10+'PADD5 mthly rpt'!EZ10</f>
        <v>186214.37771842079</v>
      </c>
      <c r="FA10" s="211">
        <f>'PADD1 mthly rpt'!FA10+'PADD2 mthly rpt'!FA10+'PADD3 mthly rpt'!FA10+'PADD4 mthly rpt'!FA10+'PADD5 mthly rpt'!FA10</f>
        <v>122624.05383513575</v>
      </c>
      <c r="FB10" s="211">
        <f>'PADD1 mthly rpt'!FB10+'PADD2 mthly rpt'!FB10+'PADD3 mthly rpt'!FB10+'PADD4 mthly rpt'!FB10+'PADD5 mthly rpt'!FB10</f>
        <v>191947.33525400952</v>
      </c>
      <c r="FC10" s="221">
        <f>'PADD1 mthly rpt'!FC10+'PADD2 mthly rpt'!FC10+'PADD3 mthly rpt'!FC10+'PADD4 mthly rpt'!FC10+'PADD5 mthly rpt'!FC10</f>
        <v>172790.08704664401</v>
      </c>
      <c r="FD10" s="221">
        <f>'PADD1 mthly rpt'!FD10+'PADD2 mthly rpt'!FD10+'PADD3 mthly rpt'!FD10+'PADD4 mthly rpt'!FD10+'PADD5 mthly rpt'!FD10</f>
        <v>239835.97815906111</v>
      </c>
      <c r="FE10" s="233">
        <f>'PADD1 mthly rpt'!FE10+'PADD2 mthly rpt'!FE10+'PADD3 mthly rpt'!FE10+'PADD4 mthly rpt'!FE10+'PADD5 mthly rpt'!FE10</f>
        <v>162855.08054041211</v>
      </c>
      <c r="FF10" s="233">
        <f>'PADD1 mthly rpt'!FF10+'PADD2 mthly rpt'!FF10+'PADD3 mthly rpt'!FF10+'PADD4 mthly rpt'!FF10+'PADD5 mthly rpt'!FF10</f>
        <v>187645.37901138744</v>
      </c>
      <c r="FG10" s="233">
        <f>'PADD1 mthly rpt'!FG10+'PADD2 mthly rpt'!FG10+'PADD3 mthly rpt'!FG10+'PADD4 mthly rpt'!FG10+'PADD5 mthly rpt'!FG10</f>
        <v>150983.75617159929</v>
      </c>
      <c r="FH10" s="233">
        <f>'PADD1 mthly rpt'!FH10+'PADD2 mthly rpt'!FH10+'PADD3 mthly rpt'!FH10+'PADD4 mthly rpt'!FH10+'PADD5 mthly rpt'!FH10</f>
        <v>163067.43962934241</v>
      </c>
      <c r="FI10" s="233">
        <f>'PADD1 mthly rpt'!FI10+'PADD2 mthly rpt'!FI10+'PADD3 mthly rpt'!FI10+'PADD4 mthly rpt'!FI10+'PADD5 mthly rpt'!FI10</f>
        <v>192599.97079983511</v>
      </c>
      <c r="FJ10" s="233">
        <f>'PADD1 mthly rpt'!FJ10+'PADD2 mthly rpt'!FJ10+'PADD3 mthly rpt'!FJ10+'PADD4 mthly rpt'!FJ10+'PADD5 mthly rpt'!FJ10</f>
        <v>270418.45235015161</v>
      </c>
      <c r="FK10" s="36">
        <f>'PADD1 mthly rpt'!FK10+'PADD2 mthly rpt'!FK10+'PADD3 mthly rpt'!FK10+'PADD4 mthly rpt'!FK10+'PADD5 mthly rpt'!FK10</f>
        <v>353141.97346254368</v>
      </c>
      <c r="FL10" s="36">
        <f>'PADD1 mthly rpt'!FL10+'PADD2 mthly rpt'!FL10+'PADD3 mthly rpt'!FL10+'PADD4 mthly rpt'!FL10+'PADD5 mthly rpt'!FL10</f>
        <v>201557.98398256843</v>
      </c>
      <c r="FM10" s="36">
        <f>'PADD1 mthly rpt'!FM10+'PADD2 mthly rpt'!FM10+'PADD3 mthly rpt'!FM10+'PADD4 mthly rpt'!FM10+'PADD5 mthly rpt'!FM10</f>
        <v>265316.68764768937</v>
      </c>
      <c r="FN10" s="36">
        <f>'PADD1 mthly rpt'!FN10+'PADD2 mthly rpt'!FN10+'PADD3 mthly rpt'!FN10+'PADD4 mthly rpt'!FN10+'PADD5 mthly rpt'!FN10</f>
        <v>259547.13997360133</v>
      </c>
      <c r="FO10" s="36">
        <f>'PADD1 mthly rpt'!FO10+'PADD2 mthly rpt'!FO10+'PADD3 mthly rpt'!FO10+'PADD4 mthly rpt'!FO10+'PADD5 mthly rpt'!FO10</f>
        <v>204866.68967750989</v>
      </c>
      <c r="FP10" s="36">
        <f>'PADD1 mthly rpt'!FP10+'PADD2 mthly rpt'!FP10+'PADD3 mthly rpt'!FP10+'PADD4 mthly rpt'!FP10+'PADD5 mthly rpt'!FP10</f>
        <v>115933.64326771123</v>
      </c>
      <c r="FQ10" s="233">
        <f>'PADD1 mthly rpt'!FQ10+'PADD2 mthly rpt'!FQ10+'PADD3 mthly rpt'!FQ10+'PADD4 mthly rpt'!FQ10+'PADD5 mthly rpt'!FQ10</f>
        <v>108629.948061141</v>
      </c>
      <c r="FR10" s="36">
        <f>'PADD1 mthly rpt'!FR10+'PADD2 mthly rpt'!FR10+'PADD3 mthly rpt'!FR10+'PADD4 mthly rpt'!FR10+'PADD5 mthly rpt'!FR10</f>
        <v>130109.14300004045</v>
      </c>
      <c r="FS10" s="36">
        <f>'PADD1 mthly rpt'!FS10+'PADD2 mthly rpt'!FS10+'PADD3 mthly rpt'!FS10+'PADD4 mthly rpt'!FS10+'PADD5 mthly rpt'!FS10</f>
        <v>110888.53116373191</v>
      </c>
      <c r="FT10" s="36">
        <f>'PADD1 mthly rpt'!FT10+'PADD2 mthly rpt'!FT10+'PADD3 mthly rpt'!FT10+'PADD4 mthly rpt'!FT10+'PADD5 mthly rpt'!FT10</f>
        <v>116412.43630246366</v>
      </c>
      <c r="FU10" s="36">
        <f>'PADD1 mthly rpt'!FU10+'PADD2 mthly rpt'!FU10+'PADD3 mthly rpt'!FU10+'PADD4 mthly rpt'!FU10+'PADD5 mthly rpt'!FU10</f>
        <v>84089.18168885418</v>
      </c>
      <c r="FV10" s="36">
        <f>'PADD1 mthly rpt'!FV10+'PADD2 mthly rpt'!FV10+'PADD3 mthly rpt'!FV10+'PADD4 mthly rpt'!FV10+'PADD5 mthly rpt'!FV10</f>
        <v>67200.832721413652</v>
      </c>
      <c r="FW10" s="36">
        <f>'PADD1 mthly rpt'!FW10+'PADD2 mthly rpt'!FW10+'PADD3 mthly rpt'!FW10+'PADD4 mthly rpt'!FW10+'PADD5 mthly rpt'!FW10</f>
        <v>118305.84036101471</v>
      </c>
      <c r="FX10" s="36">
        <f>'PADD1 mthly rpt'!FX10+'PADD2 mthly rpt'!FX10+'PADD3 mthly rpt'!FX10+'PADD4 mthly rpt'!FX10+'PADD5 mthly rpt'!FX10</f>
        <v>114074.85325806278</v>
      </c>
      <c r="FY10" s="36">
        <f>'PADD1 mthly rpt'!FY10+'PADD2 mthly rpt'!FY10+'PADD3 mthly rpt'!FY10+'PADD4 mthly rpt'!FY10+'PADD5 mthly rpt'!FY10</f>
        <v>-127578.99719430952</v>
      </c>
      <c r="FZ10" s="36">
        <f>'PADD1 mthly rpt'!FZ10+'PADD2 mthly rpt'!FZ10+'PADD3 mthly rpt'!FZ10+'PADD4 mthly rpt'!FZ10+'PADD5 mthly rpt'!FZ10</f>
        <v>-26658.761706566307</v>
      </c>
      <c r="GA10" s="36">
        <f>'PADD1 mthly rpt'!GA10+'PADD2 mthly rpt'!GA10+'PADD3 mthly rpt'!GA10+'PADD4 mthly rpt'!GA10+'PADD5 mthly rpt'!GA10</f>
        <v>290752.81752549636</v>
      </c>
      <c r="GB10" s="36">
        <f>'PADD1 mthly rpt'!GB10+'PADD2 mthly rpt'!GB10+'PADD3 mthly rpt'!GB10+'PADD4 mthly rpt'!GB10+'PADD5 mthly rpt'!GB10</f>
        <v>-335161.57415185909</v>
      </c>
      <c r="GC10" s="36">
        <f>'PADD1 mthly rpt'!GC10+'PADD2 mthly rpt'!GC10+'PADD3 mthly rpt'!GC10+'PADD4 mthly rpt'!GC10+'PADD5 mthly rpt'!GC10</f>
        <v>26075.397062126081</v>
      </c>
      <c r="GD10" s="257">
        <f>'PADD1 mthly rpt'!GD10+'PADD2 mthly rpt'!GD10+'PADD3 mthly rpt'!GD10+'PADD4 mthly rpt'!GD10+'PADD5 mthly rpt'!GD10</f>
        <v>-297775.44863732567</v>
      </c>
      <c r="GE10" s="281">
        <f>'PADD1 mthly rpt'!GE10+'PADD2 mthly rpt'!GE10+'PADD3 mthly rpt'!GE10+'PADD4 mthly rpt'!GE10+'PADD5 mthly rpt'!GE10</f>
        <v>-112518.24988778208</v>
      </c>
      <c r="GF10" s="281">
        <f>'PADD1 mthly rpt'!GF10+'PADD2 mthly rpt'!GF10+'PADD3 mthly rpt'!GF10+'PADD4 mthly rpt'!GF10+'PADD5 mthly rpt'!GF10</f>
        <v>-47177.180635207318</v>
      </c>
      <c r="GG10" s="281">
        <f>'PADD1 mthly rpt'!GG10+'PADD2 mthly rpt'!GG10+'PADD3 mthly rpt'!GG10+'PADD4 mthly rpt'!GG10+'PADD5 mthly rpt'!GG10</f>
        <v>-33837.564272455071</v>
      </c>
      <c r="GH10" s="281">
        <f>'PADD1 mthly rpt'!GH10+'PADD2 mthly rpt'!GH10+'PADD3 mthly rpt'!GH10+'PADD4 mthly rpt'!GH10+'PADD5 mthly rpt'!GH10</f>
        <v>-21339.756898887266</v>
      </c>
      <c r="GI10" s="281">
        <f>'PADD1 mthly rpt'!GI10+'PADD2 mthly rpt'!GI10+'PADD3 mthly rpt'!GI10+'PADD4 mthly rpt'!GI10+'PADD5 mthly rpt'!GI10</f>
        <v>-77076.555746242317</v>
      </c>
      <c r="GJ10" s="281">
        <f>'PADD1 mthly rpt'!GJ10+'PADD2 mthly rpt'!GJ10+'PADD3 mthly rpt'!GJ10+'PADD4 mthly rpt'!GJ10+'PADD5 mthly rpt'!GJ10</f>
        <v>-66826.810541730883</v>
      </c>
      <c r="GK10" s="281">
        <f>'PADD1 mthly rpt'!GK10+'PADD2 mthly rpt'!GK10+'PADD3 mthly rpt'!GK10+'PADD4 mthly rpt'!GK10+'PADD5 mthly rpt'!GK10</f>
        <v>91448.179163451452</v>
      </c>
      <c r="GL10" s="281">
        <f>'PADD1 mthly rpt'!GL10+'PADD2 mthly rpt'!GL10+'PADD3 mthly rpt'!GL10+'PADD4 mthly rpt'!GL10+'PADD5 mthly rpt'!GL10</f>
        <v>-40530.687705778342</v>
      </c>
      <c r="GM10" s="281">
        <f>'PADD1 mthly rpt'!GM10+'PADD2 mthly rpt'!GM10+'PADD3 mthly rpt'!GM10+'PADD4 mthly rpt'!GM10+'PADD5 mthly rpt'!GM10</f>
        <v>-418065.46613619797</v>
      </c>
      <c r="GN10" s="281">
        <f>'PADD1 mthly rpt'!GN10+'PADD2 mthly rpt'!GN10+'PADD3 mthly rpt'!GN10+'PADD4 mthly rpt'!GN10+'PADD5 mthly rpt'!GN10</f>
        <v>197253.41416743048</v>
      </c>
      <c r="GO10" s="281">
        <f>'PADD1 mthly rpt'!GO10+'PADD2 mthly rpt'!GO10+'PADD3 mthly rpt'!GO10+'PADD4 mthly rpt'!GO10+'PADD5 mthly rpt'!GO10</f>
        <v>-149214.68079046294</v>
      </c>
      <c r="GP10" s="281">
        <f>'PADD1 mthly rpt'!GP10+'PADD2 mthly rpt'!GP10+'PADD3 mthly rpt'!GP10+'PADD4 mthly rpt'!GP10+'PADD5 mthly rpt'!GP10</f>
        <v>144363.40432014002</v>
      </c>
      <c r="GQ10" s="281">
        <f>'PADD1 mthly rpt'!GQ10+'PADD2 mthly rpt'!GQ10+'PADD3 mthly rpt'!GQ10+'PADD4 mthly rpt'!GQ10+'PADD5 mthly rpt'!GQ10</f>
        <v>-24083.327045557526</v>
      </c>
      <c r="GR10" s="281">
        <f>'PADD1 mthly rpt'!GR10+'PADD2 mthly rpt'!GR10+'PADD3 mthly rpt'!GR10+'PADD4 mthly rpt'!GR10+'PADD5 mthly rpt'!GR10</f>
        <v>-92873.674454575492</v>
      </c>
      <c r="GS10" s="281">
        <f>'PADD1 mthly rpt'!GS10+'PADD2 mthly rpt'!GS10+'PADD3 mthly rpt'!GS10+'PADD4 mthly rpt'!GS10+'PADD5 mthly rpt'!GS10</f>
        <v>-96373.454222438129</v>
      </c>
      <c r="GT10" s="281">
        <f>'PADD1 mthly rpt'!GT10+'PADD2 mthly rpt'!GT10+'PADD3 mthly rpt'!GT10+'PADD4 mthly rpt'!GT10+'PADD5 mthly rpt'!GT10</f>
        <v>-117325.34676710478</v>
      </c>
      <c r="GU10" s="281">
        <f>'PADD1 mthly rpt'!GU10+'PADD2 mthly rpt'!GU10+'PADD3 mthly rpt'!GU10+'PADD4 mthly rpt'!GU10+'PADD5 mthly rpt'!GU10</f>
        <v>-133172.556157118</v>
      </c>
      <c r="GV10" s="281">
        <f>'PADD1 mthly rpt'!GV10+'PADD2 mthly rpt'!GV10+'PADD3 mthly rpt'!GV10+'PADD4 mthly rpt'!GV10+'PADD5 mthly rpt'!GV10</f>
        <v>-116257.24976369126</v>
      </c>
      <c r="GW10" s="281">
        <f>'PADD1 mthly rpt'!GW10+'PADD2 mthly rpt'!GW10+'PADD3 mthly rpt'!GW10+'PADD4 mthly rpt'!GW10+'PADD5 mthly rpt'!GW10</f>
        <v>-54878.846785655915</v>
      </c>
      <c r="GX10" s="281">
        <f>'PADD1 mthly rpt'!GX10+'PADD2 mthly rpt'!GX10+'PADD3 mthly rpt'!GX10+'PADD4 mthly rpt'!GX10+'PADD5 mthly rpt'!GX10</f>
        <v>-8446.3982322533557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57">
        <f>'PADD1 mthly rpt'!EM11+'PADD2 mthly rpt'!EM11+'PADD3 mthly rpt'!EM11+'PADD4 mthly rpt'!EM11+'PADD5 mthly rpt'!EM11</f>
        <v>332646.76832982193</v>
      </c>
      <c r="EN11" s="157">
        <f>'PADD1 mthly rpt'!EN11+'PADD2 mthly rpt'!EN11+'PADD3 mthly rpt'!EN11+'PADD4 mthly rpt'!EN11+'PADD5 mthly rpt'!EN11</f>
        <v>306121.82209326269</v>
      </c>
      <c r="EO11" s="157">
        <f>'PADD1 mthly rpt'!EO11+'PADD2 mthly rpt'!EO11+'PADD3 mthly rpt'!EO11+'PADD4 mthly rpt'!EO11+'PADD5 mthly rpt'!EO11</f>
        <v>331354.43499648868</v>
      </c>
      <c r="EP11" s="176">
        <f>'PADD1 mthly rpt'!EP11+'PADD2 mthly rpt'!EP11+'PADD3 mthly rpt'!EP11+'PADD4 mthly rpt'!EP11+'PADD5 mthly rpt'!EP11</f>
        <v>254801.24144810141</v>
      </c>
      <c r="EQ11" s="176">
        <f>'PADD1 mthly rpt'!EQ11+'PADD2 mthly rpt'!EQ11+'PADD3 mthly rpt'!EQ11+'PADD4 mthly rpt'!EQ11+'PADD5 mthly rpt'!EQ11</f>
        <v>323073.20919003687</v>
      </c>
      <c r="ER11" s="186">
        <f>'PADD1 mthly rpt'!ER11+'PADD2 mthly rpt'!ER11+'PADD3 mthly rpt'!ER11+'PADD4 mthly rpt'!ER11+'PADD5 mthly rpt'!ER11</f>
        <v>256460.89655172435</v>
      </c>
      <c r="ES11" s="186">
        <f>'PADD1 mthly rpt'!ES11+'PADD2 mthly rpt'!ES11+'PADD3 mthly rpt'!ES11+'PADD4 mthly rpt'!ES11+'PADD5 mthly rpt'!ES11</f>
        <v>325804.24144810135</v>
      </c>
      <c r="ET11" s="186">
        <f>'PADD1 mthly rpt'!ET11+'PADD2 mthly rpt'!ET11+'PADD3 mthly rpt'!ET11+'PADD4 mthly rpt'!ET11+'PADD5 mthly rpt'!ET11</f>
        <v>275732.76832982176</v>
      </c>
      <c r="EU11" s="186">
        <f>'PADD1 mthly rpt'!EU11+'PADD2 mthly rpt'!EU11+'PADD3 mthly rpt'!EU11+'PADD4 mthly rpt'!EU11+'PADD5 mthly rpt'!EU11</f>
        <v>325303.01564164978</v>
      </c>
      <c r="EV11" s="186">
        <f>'PADD1 mthly rpt'!EV11+'PADD2 mthly rpt'!EV11+'PADD3 mthly rpt'!EV11+'PADD4 mthly rpt'!EV11+'PADD5 mthly rpt'!EV11</f>
        <v>319553.33333333326</v>
      </c>
      <c r="EW11" s="198">
        <f>'PADD1 mthly rpt'!EW11+'PADD2 mthly rpt'!EW11+'PADD3 mthly rpt'!EW11+'PADD4 mthly rpt'!EW11+'PADD5 mthly rpt'!EW11</f>
        <v>317264.51612903224</v>
      </c>
      <c r="EX11" s="198">
        <f>'PADD1 mthly rpt'!EX11+'PADD2 mthly rpt'!EX11+'PADD3 mthly rpt'!EX11+'PADD4 mthly rpt'!EX11+'PADD5 mthly rpt'!EX11</f>
        <v>274200.76677343971</v>
      </c>
      <c r="EY11" s="198">
        <f>'PADD1 mthly rpt'!EY11+'PADD2 mthly rpt'!EY11+'PADD3 mthly rpt'!EY11+'PADD4 mthly rpt'!EY11+'PADD5 mthly rpt'!EY11</f>
        <v>236624.00689536604</v>
      </c>
      <c r="EZ11" s="198">
        <f>'PADD1 mthly rpt'!EZ11+'PADD2 mthly rpt'!EZ11+'PADD3 mthly rpt'!EZ11+'PADD4 mthly rpt'!EZ11+'PADD5 mthly rpt'!EZ11</f>
        <v>379753.1257156115</v>
      </c>
      <c r="FA11" s="211">
        <f>'PADD1 mthly rpt'!FA11+'PADD2 mthly rpt'!FA11+'PADD3 mthly rpt'!FA11+'PADD4 mthly rpt'!FA11+'PADD5 mthly rpt'!FA11</f>
        <v>337336.93516565964</v>
      </c>
      <c r="FB11" s="211">
        <f>'PADD1 mthly rpt'!FB11+'PADD2 mthly rpt'!FB11+'PADD3 mthly rpt'!FB11+'PADD4 mthly rpt'!FB11+'PADD5 mthly rpt'!FB11</f>
        <v>346616.71550926485</v>
      </c>
      <c r="FC11" s="221">
        <f>'PADD1 mthly rpt'!FC11+'PADD2 mthly rpt'!FC11+'PADD3 mthly rpt'!FC11+'PADD4 mthly rpt'!FC11+'PADD5 mthly rpt'!FC11</f>
        <v>379518.33181802835</v>
      </c>
      <c r="FD11" s="221">
        <f>'PADD1 mthly rpt'!FD11+'PADD2 mthly rpt'!FD11+'PADD3 mthly rpt'!FD11+'PADD4 mthly rpt'!FD11+'PADD5 mthly rpt'!FD11</f>
        <v>394081.78899649967</v>
      </c>
      <c r="FE11" s="233">
        <f>'PADD1 mthly rpt'!FE11+'PADD2 mthly rpt'!FE11+'PADD3 mthly rpt'!FE11+'PADD4 mthly rpt'!FE11+'PADD5 mthly rpt'!FE11</f>
        <v>367494.60273115104</v>
      </c>
      <c r="FF11" s="233">
        <f>'PADD1 mthly rpt'!FF11+'PADD2 mthly rpt'!FF11+'PADD3 mthly rpt'!FF11+'PADD4 mthly rpt'!FF11+'PADD5 mthly rpt'!FF11</f>
        <v>352808.9270085782</v>
      </c>
      <c r="FG11" s="233">
        <f>'PADD1 mthly rpt'!FG11+'PADD2 mthly rpt'!FG11+'PADD3 mthly rpt'!FG11+'PADD4 mthly rpt'!FG11+'PADD5 mthly rpt'!FG11</f>
        <v>359857.13642685453</v>
      </c>
      <c r="FH11" s="233">
        <f>'PADD1 mthly rpt'!FH11+'PADD2 mthly rpt'!FH11+'PADD3 mthly rpt'!FH11+'PADD4 mthly rpt'!FH11+'PADD5 mthly rpt'!FH11</f>
        <v>366260.77296267566</v>
      </c>
      <c r="FI11" s="233">
        <f>'PADD1 mthly rpt'!FI11+'PADD2 mthly rpt'!FI11+'PADD3 mthly rpt'!FI11+'PADD4 mthly rpt'!FI11+'PADD5 mthly rpt'!FI11</f>
        <v>391670.93854177056</v>
      </c>
      <c r="FJ11" s="233">
        <f>'PADD1 mthly rpt'!FJ11+'PADD2 mthly rpt'!FJ11+'PADD3 mthly rpt'!FJ11+'PADD4 mthly rpt'!FJ11+'PADD5 mthly rpt'!FJ11</f>
        <v>425588.09802696796</v>
      </c>
      <c r="FK11" s="36">
        <f>'PADD1 mthly rpt'!FK11+'PADD2 mthly rpt'!FK11+'PADD3 mthly rpt'!FK11+'PADD4 mthly rpt'!FK11+'PADD5 mthly rpt'!FK11</f>
        <v>483163.57491231052</v>
      </c>
      <c r="FL11" s="36">
        <f>'PADD1 mthly rpt'!FL11+'PADD2 mthly rpt'!FL11+'PADD3 mthly rpt'!FL11+'PADD4 mthly rpt'!FL11+'PADD5 mthly rpt'!FL11</f>
        <v>447788.38586487528</v>
      </c>
      <c r="FM11" s="36">
        <f>'PADD1 mthly rpt'!FM11+'PADD2 mthly rpt'!FM11+'PADD3 mthly rpt'!FM11+'PADD4 mthly rpt'!FM11+'PADD5 mthly rpt'!FM11</f>
        <v>482467.25838035764</v>
      </c>
      <c r="FN11" s="36">
        <f>'PADD1 mthly rpt'!FN11+'PADD2 mthly rpt'!FN11+'PADD3 mthly rpt'!FN11+'PADD4 mthly rpt'!FN11+'PADD5 mthly rpt'!FN11</f>
        <v>488584.46272308909</v>
      </c>
      <c r="FO11" s="36">
        <f>'PADD1 mthly rpt'!FO11+'PADD2 mthly rpt'!FO11+'PADD3 mthly rpt'!FO11+'PADD4 mthly rpt'!FO11+'PADD5 mthly rpt'!FO11</f>
        <v>456204.62031271833</v>
      </c>
      <c r="FP11" s="36">
        <f>'PADD1 mthly rpt'!FP11+'PADD2 mthly rpt'!FP11+'PADD3 mthly rpt'!FP11+'PADD4 mthly rpt'!FP11+'PADD5 mthly rpt'!FP11</f>
        <v>376528.71742057591</v>
      </c>
      <c r="FQ11" s="233">
        <f>'PADD1 mthly rpt'!FQ11+'PADD2 mthly rpt'!FQ11+'PADD3 mthly rpt'!FQ11+'PADD4 mthly rpt'!FQ11+'PADD5 mthly rpt'!FQ11</f>
        <v>348704.9444591059</v>
      </c>
      <c r="FR11" s="36">
        <f>'PADD1 mthly rpt'!FR11+'PADD2 mthly rpt'!FR11+'PADD3 mthly rpt'!FR11+'PADD4 mthly rpt'!FR11+'PADD5 mthly rpt'!FR11</f>
        <v>356579.77387371031</v>
      </c>
      <c r="FS11" s="36">
        <f>'PADD1 mthly rpt'!FS11+'PADD2 mthly rpt'!FS11+'PADD3 mthly rpt'!FS11+'PADD4 mthly rpt'!FS11+'PADD5 mthly rpt'!FS11</f>
        <v>342545.08742148499</v>
      </c>
      <c r="FT11" s="36">
        <f>'PADD1 mthly rpt'!FT11+'PADD2 mthly rpt'!FT11+'PADD3 mthly rpt'!FT11+'PADD4 mthly rpt'!FT11+'PADD5 mthly rpt'!FT11</f>
        <v>356919.72133927082</v>
      </c>
      <c r="FU11" s="36">
        <f>'PADD1 mthly rpt'!FU11+'PADD2 mthly rpt'!FU11+'PADD3 mthly rpt'!FU11+'PADD4 mthly rpt'!FU11+'PADD5 mthly rpt'!FU11</f>
        <v>342407.86800614174</v>
      </c>
      <c r="FV11" s="36">
        <f>'PADD1 mthly rpt'!FV11+'PADD2 mthly rpt'!FV11+'PADD3 mthly rpt'!FV11+'PADD4 mthly rpt'!FV11+'PADD5 mthly rpt'!FV11</f>
        <v>356293.4740204374</v>
      </c>
      <c r="FW11" s="36">
        <f>'PADD1 mthly rpt'!FW11+'PADD2 mthly rpt'!FW11+'PADD3 mthly rpt'!FW11+'PADD4 mthly rpt'!FW11+'PADD5 mthly rpt'!FW11</f>
        <v>461905.28180188383</v>
      </c>
      <c r="FX11" s="36">
        <f>'PADD1 mthly rpt'!FX11+'PADD2 mthly rpt'!FX11+'PADD3 mthly rpt'!FX11+'PADD4 mthly rpt'!FX11+'PADD5 mthly rpt'!FX11</f>
        <v>427196.66042860411</v>
      </c>
      <c r="FY11" s="36">
        <f>'PADD1 mthly rpt'!FY11+'PADD2 mthly rpt'!FY11+'PADD3 mthly rpt'!FY11+'PADD4 mthly rpt'!FY11+'PADD5 mthly rpt'!FY11</f>
        <v>210131.8925568524</v>
      </c>
      <c r="FZ11" s="36">
        <f>'PADD1 mthly rpt'!FZ11+'PADD2 mthly rpt'!FZ11+'PADD3 mthly rpt'!FZ11+'PADD4 mthly rpt'!FZ11+'PADD5 mthly rpt'!FZ11</f>
        <v>310636.88026202546</v>
      </c>
      <c r="GA11" s="36">
        <f>'PADD1 mthly rpt'!GA11+'PADD2 mthly rpt'!GA11+'PADD3 mthly rpt'!GA11+'PADD4 mthly rpt'!GA11+'PADD5 mthly rpt'!GA11</f>
        <v>607713.37613924721</v>
      </c>
      <c r="GB11" s="36">
        <f>'PADD1 mthly rpt'!GB11+'PADD2 mthly rpt'!GB11+'PADD3 mthly rpt'!GB11+'PADD4 mthly rpt'!GB11+'PADD5 mthly rpt'!GB11</f>
        <v>-76984.871657031777</v>
      </c>
      <c r="GC11" s="36">
        <f>'PADD1 mthly rpt'!GC11+'PADD2 mthly rpt'!GC11+'PADD3 mthly rpt'!GC11+'PADD4 mthly rpt'!GC11+'PADD5 mthly rpt'!GC11</f>
        <v>249634.74557581701</v>
      </c>
      <c r="GD11" s="257">
        <f>'PADD1 mthly rpt'!GD11+'PADD2 mthly rpt'!GD11+'PADD3 mthly rpt'!GD11+'PADD4 mthly rpt'!GD11+'PADD5 mthly rpt'!GD11</f>
        <v>-64389.132831865281</v>
      </c>
      <c r="GE11" s="281">
        <f>'PADD1 mthly rpt'!GE11+'PADD2 mthly rpt'!GE11+'PADD3 mthly rpt'!GE11+'PADD4 mthly rpt'!GE11+'PADD5 mthly rpt'!GE11</f>
        <v>109938.87371250041</v>
      </c>
      <c r="GF11" s="281">
        <f>'PADD1 mthly rpt'!GF11+'PADD2 mthly rpt'!GF11+'PADD3 mthly rpt'!GF11+'PADD4 mthly rpt'!GF11+'PADD5 mthly rpt'!GF11</f>
        <v>197646.56551770226</v>
      </c>
      <c r="GG11" s="281">
        <f>'PADD1 mthly rpt'!GG11+'PADD2 mthly rpt'!GG11+'PADD3 mthly rpt'!GG11+'PADD4 mthly rpt'!GG11+'PADD5 mthly rpt'!GG11</f>
        <v>197432.4732359488</v>
      </c>
      <c r="GH11" s="281">
        <f>'PADD1 mthly rpt'!GH11+'PADD2 mthly rpt'!GH11+'PADD3 mthly rpt'!GH11+'PADD4 mthly rpt'!GH11+'PADD5 mthly rpt'!GH11</f>
        <v>223953.5777202913</v>
      </c>
      <c r="GI11" s="281">
        <f>'PADD1 mthly rpt'!GI11+'PADD2 mthly rpt'!GI11+'PADD3 mthly rpt'!GI11+'PADD4 mthly rpt'!GI11+'PADD5 mthly rpt'!GI11</f>
        <v>249696.7578453304</v>
      </c>
      <c r="GJ11" s="281">
        <f>'PADD1 mthly rpt'!GJ11+'PADD2 mthly rpt'!GJ11+'PADD3 mthly rpt'!GJ11+'PADD4 mthly rpt'!GJ11+'PADD5 mthly rpt'!GJ11</f>
        <v>225662.49408931367</v>
      </c>
      <c r="GK11" s="281">
        <f>'PADD1 mthly rpt'!GK11+'PADD2 mthly rpt'!GK11+'PADD3 mthly rpt'!GK11+'PADD4 mthly rpt'!GK11+'PADD5 mthly rpt'!GK11</f>
        <v>211572.83586330269</v>
      </c>
      <c r="GL11" s="281">
        <f>'PADD1 mthly rpt'!GL11+'PADD2 mthly rpt'!GL11+'PADD3 mthly rpt'!GL11+'PADD4 mthly rpt'!GL11+'PADD5 mthly rpt'!GL11</f>
        <v>174955.57575596654</v>
      </c>
      <c r="GM11" s="281">
        <f>'PADD1 mthly rpt'!GM11+'PADD2 mthly rpt'!GM11+'PADD3 mthly rpt'!GM11+'PADD4 mthly rpt'!GM11+'PADD5 mthly rpt'!GM11</f>
        <v>23859.736411886304</v>
      </c>
      <c r="GN11" s="281">
        <f>'PADD1 mthly rpt'!GN11+'PADD2 mthly rpt'!GN11+'PADD3 mthly rpt'!GN11+'PADD4 mthly rpt'!GN11+'PADD5 mthly rpt'!GN11</f>
        <v>93284.556700736095</v>
      </c>
      <c r="GO11" s="281">
        <f>'PADD1 mthly rpt'!GO11+'PADD2 mthly rpt'!GO11+'PADD3 mthly rpt'!GO11+'PADD4 mthly rpt'!GO11+'PADD5 mthly rpt'!GO11</f>
        <v>12975.518459772298</v>
      </c>
      <c r="GP11" s="281">
        <f>'PADD1 mthly rpt'!GP11+'PADD2 mthly rpt'!GP11+'PADD3 mthly rpt'!GP11+'PADD4 mthly rpt'!GP11+'PADD5 mthly rpt'!GP11</f>
        <v>67322.569814156319</v>
      </c>
      <c r="GQ11" s="281">
        <f>'PADD1 mthly rpt'!GQ11+'PADD2 mthly rpt'!GQ11+'PADD3 mthly rpt'!GQ11+'PADD4 mthly rpt'!GQ11+'PADD5 mthly rpt'!GQ11</f>
        <v>28180.9102426514</v>
      </c>
      <c r="GR11" s="281">
        <f>'PADD1 mthly rpt'!GR11+'PADD2 mthly rpt'!GR11+'PADD3 mthly rpt'!GR11+'PADD4 mthly rpt'!GR11+'PADD5 mthly rpt'!GR11</f>
        <v>27159.018670473739</v>
      </c>
      <c r="GS11" s="281">
        <f>'PADD1 mthly rpt'!GS11+'PADD2 mthly rpt'!GS11+'PADD3 mthly rpt'!GS11+'PADD4 mthly rpt'!GS11+'PADD5 mthly rpt'!GS11</f>
        <v>25862.894918650913</v>
      </c>
      <c r="GT11" s="281">
        <f>'PADD1 mthly rpt'!GT11+'PADD2 mthly rpt'!GT11+'PADD3 mthly rpt'!GT11+'PADD4 mthly rpt'!GT11+'PADD5 mthly rpt'!GT11</f>
        <v>26715.397770414449</v>
      </c>
      <c r="GU11" s="281">
        <f>'PADD1 mthly rpt'!GU11+'PADD2 mthly rpt'!GU11+'PADD3 mthly rpt'!GU11+'PADD4 mthly rpt'!GU11+'PADD5 mthly rpt'!GU11</f>
        <v>20707.544627149604</v>
      </c>
      <c r="GV11" s="281">
        <f>'PADD1 mthly rpt'!GV11+'PADD2 mthly rpt'!GV11+'PADD3 mthly rpt'!GV11+'PADD4 mthly rpt'!GV11+'PADD5 mthly rpt'!GV11</f>
        <v>16592.282894473494</v>
      </c>
      <c r="GW11" s="281">
        <f>'PADD1 mthly rpt'!GW11+'PADD2 mthly rpt'!GW11+'PADD3 mthly rpt'!GW11+'PADD4 mthly rpt'!GW11+'PADD5 mthly rpt'!GW11</f>
        <v>72383.784054622447</v>
      </c>
      <c r="GX11" s="281">
        <f>'PADD1 mthly rpt'!GX11+'PADD2 mthly rpt'!GX11+'PADD3 mthly rpt'!GX11+'PADD4 mthly rpt'!GX11+'PADD5 mthly rpt'!GX11</f>
        <v>85342.117619426543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58">
        <f>'PADD1 mthly rpt'!EM12+'PADD2 mthly rpt'!EM12+'PADD3 mthly rpt'!EM12+'PADD4 mthly rpt'!EM12+'PADD5 mthly rpt'!EM12</f>
        <v>0</v>
      </c>
      <c r="EN12" s="158">
        <f>'PADD1 mthly rpt'!EN12+'PADD2 mthly rpt'!EN12+'PADD3 mthly rpt'!EN12+'PADD4 mthly rpt'!EN12+'PADD5 mthly rpt'!EN12</f>
        <v>0</v>
      </c>
      <c r="EO12" s="158">
        <f>'PADD1 mthly rpt'!EO12+'PADD2 mthly rpt'!EO12+'PADD3 mthly rpt'!EO12+'PADD4 mthly rpt'!EO12+'PADD5 mthly rpt'!EO12</f>
        <v>0</v>
      </c>
      <c r="EP12" s="177">
        <f>'PADD1 mthly rpt'!EP12+'PADD2 mthly rpt'!EP12+'PADD3 mthly rpt'!EP12+'PADD4 mthly rpt'!EP12+'PADD5 mthly rpt'!EP12</f>
        <v>0</v>
      </c>
      <c r="EQ12" s="177">
        <f>'PADD1 mthly rpt'!EQ12+'PADD2 mthly rpt'!EQ12+'PADD3 mthly rpt'!EQ12+'PADD4 mthly rpt'!EQ12+'PADD5 mthly rpt'!EQ12</f>
        <v>0</v>
      </c>
      <c r="ER12" s="187">
        <f>'PADD1 mthly rpt'!ER12+'PADD2 mthly rpt'!ER12+'PADD3 mthly rpt'!ER12+'PADD4 mthly rpt'!ER12+'PADD5 mthly rpt'!ER12</f>
        <v>0</v>
      </c>
      <c r="ES12" s="187">
        <f>'PADD1 mthly rpt'!ES12+'PADD2 mthly rpt'!ES12+'PADD3 mthly rpt'!ES12+'PADD4 mthly rpt'!ES12+'PADD5 mthly rpt'!ES12</f>
        <v>0</v>
      </c>
      <c r="ET12" s="187">
        <f>'PADD1 mthly rpt'!ET12+'PADD2 mthly rpt'!ET12+'PADD3 mthly rpt'!ET12+'PADD4 mthly rpt'!ET12+'PADD5 mthly rpt'!ET12</f>
        <v>0</v>
      </c>
      <c r="EU12" s="187">
        <f>'PADD1 mthly rpt'!EU12+'PADD2 mthly rpt'!EU12+'PADD3 mthly rpt'!EU12+'PADD4 mthly rpt'!EU12+'PADD5 mthly rpt'!EU12</f>
        <v>0</v>
      </c>
      <c r="EV12" s="187">
        <f>'PADD1 mthly rpt'!EV12+'PADD2 mthly rpt'!EV12+'PADD3 mthly rpt'!EV12+'PADD4 mthly rpt'!EV12+'PADD5 mthly rpt'!EV12</f>
        <v>0</v>
      </c>
      <c r="EW12" s="199">
        <f>'PADD1 mthly rpt'!EW12+'PADD2 mthly rpt'!EW12+'PADD3 mthly rpt'!EW12+'PADD4 mthly rpt'!EW12+'PADD5 mthly rpt'!EW12</f>
        <v>0</v>
      </c>
      <c r="EX12" s="199">
        <f>'PADD1 mthly rpt'!EX12+'PADD2 mthly rpt'!EX12+'PADD3 mthly rpt'!EX12+'PADD4 mthly rpt'!EX12+'PADD5 mthly rpt'!EX12</f>
        <v>0</v>
      </c>
      <c r="EY12" s="199">
        <f>'PADD1 mthly rpt'!EY12+'PADD2 mthly rpt'!EY12+'PADD3 mthly rpt'!EY12+'PADD4 mthly rpt'!EY12+'PADD5 mthly rpt'!EY12</f>
        <v>0</v>
      </c>
      <c r="EZ12" s="199">
        <f>'PADD1 mthly rpt'!EZ12+'PADD2 mthly rpt'!EZ12+'PADD3 mthly rpt'!EZ12+'PADD4 mthly rpt'!EZ12+'PADD5 mthly rpt'!EZ12</f>
        <v>0</v>
      </c>
      <c r="FA12" s="212">
        <f>'PADD1 mthly rpt'!FA12+'PADD2 mthly rpt'!FA12+'PADD3 mthly rpt'!FA12+'PADD4 mthly rpt'!FA12+'PADD5 mthly rpt'!FA12</f>
        <v>0</v>
      </c>
      <c r="FB12" s="212">
        <f>'PADD1 mthly rpt'!FB12+'PADD2 mthly rpt'!FB12+'PADD3 mthly rpt'!FB12+'PADD4 mthly rpt'!FB12+'PADD5 mthly rpt'!FB12</f>
        <v>0</v>
      </c>
      <c r="FC12" s="222">
        <f>'PADD1 mthly rpt'!FC12+'PADD2 mthly rpt'!FC12+'PADD3 mthly rpt'!FC12+'PADD4 mthly rpt'!FC12+'PADD5 mthly rpt'!FC12</f>
        <v>0</v>
      </c>
      <c r="FD12" s="222">
        <f>'PADD1 mthly rpt'!FD12+'PADD2 mthly rpt'!FD12+'PADD3 mthly rpt'!FD12+'PADD4 mthly rpt'!FD12+'PADD5 mthly rpt'!FD12</f>
        <v>0</v>
      </c>
      <c r="FE12" s="234">
        <f>'PADD1 mthly rpt'!FE12+'PADD2 mthly rpt'!FE12+'PADD3 mthly rpt'!FE12+'PADD4 mthly rpt'!FE12+'PADD5 mthly rpt'!FE12</f>
        <v>0</v>
      </c>
      <c r="FF12" s="234">
        <f>'PADD1 mthly rpt'!FF12+'PADD2 mthly rpt'!FF12+'PADD3 mthly rpt'!FF12+'PADD4 mthly rpt'!FF12+'PADD5 mthly rpt'!FF12</f>
        <v>0</v>
      </c>
      <c r="FG12" s="234">
        <f>'PADD1 mthly rpt'!FG12+'PADD2 mthly rpt'!FG12+'PADD3 mthly rpt'!FG12+'PADD4 mthly rpt'!FG12+'PADD5 mthly rpt'!FG12</f>
        <v>0</v>
      </c>
      <c r="FH12" s="234">
        <f>'PADD1 mthly rpt'!FH12+'PADD2 mthly rpt'!FH12+'PADD3 mthly rpt'!FH12+'PADD4 mthly rpt'!FH12+'PADD5 mthly rpt'!FH12</f>
        <v>0</v>
      </c>
      <c r="FI12" s="234">
        <f>'PADD1 mthly rpt'!FI12+'PADD2 mthly rpt'!FI12+'PADD3 mthly rpt'!FI12+'PADD4 mthly rpt'!FI12+'PADD5 mthly rpt'!FI12</f>
        <v>0</v>
      </c>
      <c r="FJ12" s="234">
        <f>'PADD1 mthly rpt'!FJ12+'PADD2 mthly rpt'!FJ12+'PADD3 mthly rpt'!FJ12+'PADD4 mthly rpt'!FJ12+'PADD5 mthly rpt'!FJ12</f>
        <v>0</v>
      </c>
      <c r="FK12" s="38">
        <f>'PADD1 mthly rpt'!FK12+'PADD2 mthly rpt'!FK12+'PADD3 mthly rpt'!FK12+'PADD4 mthly rpt'!FK12+'PADD5 mthly rpt'!FK12</f>
        <v>0</v>
      </c>
      <c r="FL12" s="38">
        <f>'PADD1 mthly rpt'!FL12+'PADD2 mthly rpt'!FL12+'PADD3 mthly rpt'!FL12+'PADD4 mthly rpt'!FL12+'PADD5 mthly rpt'!FL12</f>
        <v>0</v>
      </c>
      <c r="FM12" s="38">
        <f>'PADD1 mthly rpt'!FM12+'PADD2 mthly rpt'!FM12+'PADD3 mthly rpt'!FM12+'PADD4 mthly rpt'!FM12+'PADD5 mthly rpt'!FM12</f>
        <v>0</v>
      </c>
      <c r="FN12" s="38">
        <f>'PADD1 mthly rpt'!FN12+'PADD2 mthly rpt'!FN12+'PADD3 mthly rpt'!FN12+'PADD4 mthly rpt'!FN12+'PADD5 mthly rpt'!FN12</f>
        <v>0</v>
      </c>
      <c r="FO12" s="38">
        <f>'PADD1 mthly rpt'!FO12+'PADD2 mthly rpt'!FO12+'PADD3 mthly rpt'!FO12+'PADD4 mthly rpt'!FO12+'PADD5 mthly rpt'!FO12</f>
        <v>0</v>
      </c>
      <c r="FP12" s="38">
        <f>'PADD1 mthly rpt'!FP12+'PADD2 mthly rpt'!FP12+'PADD3 mthly rpt'!FP12+'PADD4 mthly rpt'!FP12+'PADD5 mthly rpt'!FP12</f>
        <v>0</v>
      </c>
      <c r="FQ12" s="234">
        <f>'PADD1 mthly rpt'!FQ12+'PADD2 mthly rpt'!FQ12+'PADD3 mthly rpt'!FQ12+'PADD4 mthly rpt'!FQ12+'PADD5 mthly rpt'!FQ12</f>
        <v>0</v>
      </c>
      <c r="FR12" s="38">
        <f>'PADD1 mthly rpt'!FR12+'PADD2 mthly rpt'!FR12+'PADD3 mthly rpt'!FR12+'PADD4 mthly rpt'!FR12+'PADD5 mthly rpt'!FR12</f>
        <v>0</v>
      </c>
      <c r="FS12" s="38">
        <f>'PADD1 mthly rpt'!FS12+'PADD2 mthly rpt'!FS12+'PADD3 mthly rpt'!FS12+'PADD4 mthly rpt'!FS12+'PADD5 mthly rpt'!FS12</f>
        <v>0</v>
      </c>
      <c r="FT12" s="38">
        <f>'PADD1 mthly rpt'!FT12+'PADD2 mthly rpt'!FT12+'PADD3 mthly rpt'!FT12+'PADD4 mthly rpt'!FT12+'PADD5 mthly rpt'!FT12</f>
        <v>0</v>
      </c>
      <c r="FU12" s="38">
        <f>'PADD1 mthly rpt'!FU12+'PADD2 mthly rpt'!FU12+'PADD3 mthly rpt'!FU12+'PADD4 mthly rpt'!FU12+'PADD5 mthly rpt'!FU12</f>
        <v>0</v>
      </c>
      <c r="FV12" s="38">
        <f>'PADD1 mthly rpt'!FV12+'PADD2 mthly rpt'!FV12+'PADD3 mthly rpt'!FV12+'PADD4 mthly rpt'!FV12+'PADD5 mthly rpt'!FV12</f>
        <v>0</v>
      </c>
      <c r="FW12" s="38">
        <f>'PADD1 mthly rpt'!FW12+'PADD2 mthly rpt'!FW12+'PADD3 mthly rpt'!FW12+'PADD4 mthly rpt'!FW12+'PADD5 mthly rpt'!FW12</f>
        <v>0</v>
      </c>
      <c r="FX12" s="38">
        <f>'PADD1 mthly rpt'!FX12+'PADD2 mthly rpt'!FX12+'PADD3 mthly rpt'!FX12+'PADD4 mthly rpt'!FX12+'PADD5 mthly rpt'!FX12</f>
        <v>0</v>
      </c>
      <c r="FY12" s="38">
        <f>'PADD1 mthly rpt'!FY12+'PADD2 mthly rpt'!FY12+'PADD3 mthly rpt'!FY12+'PADD4 mthly rpt'!FY12+'PADD5 mthly rpt'!FY12</f>
        <v>0</v>
      </c>
      <c r="FZ12" s="38">
        <f>'PADD1 mthly rpt'!FZ12+'PADD2 mthly rpt'!FZ12+'PADD3 mthly rpt'!FZ12+'PADD4 mthly rpt'!FZ12+'PADD5 mthly rpt'!FZ12</f>
        <v>0</v>
      </c>
      <c r="GA12" s="38">
        <f>'PADD1 mthly rpt'!GA12+'PADD2 mthly rpt'!GA12+'PADD3 mthly rpt'!GA12+'PADD4 mthly rpt'!GA12+'PADD5 mthly rpt'!GA12</f>
        <v>13412.724111491116</v>
      </c>
      <c r="GB12" s="38">
        <f>'PADD1 mthly rpt'!GB12+'PADD2 mthly rpt'!GB12+'PADD3 mthly rpt'!GB12+'PADD4 mthly rpt'!GB12+'PADD5 mthly rpt'!GB12</f>
        <v>-68256.156241500517</v>
      </c>
      <c r="GC12" s="38">
        <f>'PADD1 mthly rpt'!GC12+'PADD2 mthly rpt'!GC12+'PADD3 mthly rpt'!GC12+'PADD4 mthly rpt'!GC12+'PADD5 mthly rpt'!GC12</f>
        <v>98377.001788448339</v>
      </c>
      <c r="GD12" s="258">
        <f>'PADD1 mthly rpt'!GD12+'PADD2 mthly rpt'!GD12+'PADD3 mthly rpt'!GD12+'PADD4 mthly rpt'!GD12+'PADD5 mthly rpt'!GD12</f>
        <v>-291364.03123104014</v>
      </c>
      <c r="GE12" s="282">
        <f>'PADD1 mthly rpt'!GE12+'PADD2 mthly rpt'!GE12+'PADD3 mthly rpt'!GE12+'PADD4 mthly rpt'!GE12+'PADD5 mthly rpt'!GE12</f>
        <v>-106844.83517927837</v>
      </c>
      <c r="GF12" s="282">
        <f>'PADD1 mthly rpt'!GF12+'PADD2 mthly rpt'!GF12+'PADD3 mthly rpt'!GF12+'PADD4 mthly rpt'!GF12+'PADD5 mthly rpt'!GF12</f>
        <v>2433.8720646270958</v>
      </c>
      <c r="GG12" s="282">
        <f>'PADD1 mthly rpt'!GG12+'PADD2 mthly rpt'!GG12+'PADD3 mthly rpt'!GG12+'PADD4 mthly rpt'!GG12+'PADD5 mthly rpt'!GG12</f>
        <v>9.3217523790954147</v>
      </c>
      <c r="GH12" s="282">
        <f>'PADD1 mthly rpt'!GH12+'PADD2 mthly rpt'!GH12+'PADD3 mthly rpt'!GH12+'PADD4 mthly rpt'!GH12+'PADD5 mthly rpt'!GH12</f>
        <v>-6236.5100337269832</v>
      </c>
      <c r="GI12" s="282">
        <f>'PADD1 mthly rpt'!GI12+'PADD2 mthly rpt'!GI12+'PADD3 mthly rpt'!GI12+'PADD4 mthly rpt'!GI12+'PADD5 mthly rpt'!GI12</f>
        <v>-23656.706889316425</v>
      </c>
      <c r="GJ12" s="282">
        <f>'PADD1 mthly rpt'!GJ12+'PADD2 mthly rpt'!GJ12+'PADD3 mthly rpt'!GJ12+'PADD4 mthly rpt'!GJ12+'PADD5 mthly rpt'!GJ12</f>
        <v>-33433.461988383875</v>
      </c>
      <c r="GK12" s="282">
        <f>'PADD1 mthly rpt'!GK12+'PADD2 mthly rpt'!GK12+'PADD3 mthly rpt'!GK12+'PADD4 mthly rpt'!GK12+'PADD5 mthly rpt'!GK12</f>
        <v>12436.365115460474</v>
      </c>
      <c r="GL12" s="282">
        <f>'PADD1 mthly rpt'!GL12+'PADD2 mthly rpt'!GL12+'PADD3 mthly rpt'!GL12+'PADD4 mthly rpt'!GL12+'PADD5 mthly rpt'!GL12</f>
        <v>12739.964388635213</v>
      </c>
      <c r="GM12" s="282">
        <f>'PADD1 mthly rpt'!GM12+'PADD2 mthly rpt'!GM12+'PADD3 mthly rpt'!GM12+'PADD4 mthly rpt'!GM12+'PADD5 mthly rpt'!GM12</f>
        <v>-73435.311301600945</v>
      </c>
      <c r="GN12" s="282">
        <f>'PADD1 mthly rpt'!GN12+'PADD2 mthly rpt'!GN12+'PADD3 mthly rpt'!GN12+'PADD4 mthly rpt'!GN12+'PADD5 mthly rpt'!GN12</f>
        <v>-71616.549407039973</v>
      </c>
      <c r="GO12" s="282">
        <f>'PADD1 mthly rpt'!GO12+'PADD2 mthly rpt'!GO12+'PADD3 mthly rpt'!GO12+'PADD4 mthly rpt'!GO12+'PADD5 mthly rpt'!GO12</f>
        <v>-71903.43889521528</v>
      </c>
      <c r="GP12" s="282">
        <f>'PADD1 mthly rpt'!GP12+'PADD2 mthly rpt'!GP12+'PADD3 mthly rpt'!GP12+'PADD4 mthly rpt'!GP12+'PADD5 mthly rpt'!GP12</f>
        <v>-72911.669005929958</v>
      </c>
      <c r="GQ12" s="282">
        <f>'PADD1 mthly rpt'!GQ12+'PADD2 mthly rpt'!GQ12+'PADD3 mthly rpt'!GQ12+'PADD4 mthly rpt'!GQ12+'PADD5 mthly rpt'!GQ12</f>
        <v>-72880.95388660251</v>
      </c>
      <c r="GR12" s="282">
        <f>'PADD1 mthly rpt'!GR12+'PADD2 mthly rpt'!GR12+'PADD3 mthly rpt'!GR12+'PADD4 mthly rpt'!GR12+'PADD5 mthly rpt'!GR12</f>
        <v>-72742.29038545888</v>
      </c>
      <c r="GS12" s="282">
        <f>'PADD1 mthly rpt'!GS12+'PADD2 mthly rpt'!GS12+'PADD3 mthly rpt'!GS12+'PADD4 mthly rpt'!GS12+'PADD5 mthly rpt'!GS12</f>
        <v>-72874.933710567508</v>
      </c>
      <c r="GT12" s="282">
        <f>'PADD1 mthly rpt'!GT12+'PADD2 mthly rpt'!GT12+'PADD3 mthly rpt'!GT12+'PADD4 mthly rpt'!GT12+'PADD5 mthly rpt'!GT12</f>
        <v>-72898.292689633396</v>
      </c>
      <c r="GU12" s="282">
        <f>'PADD1 mthly rpt'!GU12+'PADD2 mthly rpt'!GU12+'PADD3 mthly rpt'!GU12+'PADD4 mthly rpt'!GU12+'PADD5 mthly rpt'!GU12</f>
        <v>-72971.659488697929</v>
      </c>
      <c r="GV12" s="282">
        <f>'PADD1 mthly rpt'!GV12+'PADD2 mthly rpt'!GV12+'PADD3 mthly rpt'!GV12+'PADD4 mthly rpt'!GV12+'PADD5 mthly rpt'!GV12</f>
        <v>-73223.795886320659</v>
      </c>
      <c r="GW12" s="282">
        <f>'PADD1 mthly rpt'!GW12+'PADD2 mthly rpt'!GW12+'PADD3 mthly rpt'!GW12+'PADD4 mthly rpt'!GW12+'PADD5 mthly rpt'!GW12</f>
        <v>-72297.91871894557</v>
      </c>
      <c r="GX12" s="282">
        <f>'PADD1 mthly rpt'!GX12+'PADD2 mthly rpt'!GX12+'PADD3 mthly rpt'!GX12+'PADD4 mthly rpt'!GX12+'PADD5 mthly rpt'!GX12</f>
        <v>2268582.4496762753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57">
        <f>'PADD1 mthly rpt'!EM14+'PADD2 mthly rpt'!EM14+'PADD3 mthly rpt'!EM14+'PADD4 mthly rpt'!EM14+'PADD5 mthly rpt'!EM14</f>
        <v>-140225.54326780836</v>
      </c>
      <c r="EN14" s="157">
        <f>'PADD1 mthly rpt'!EN14+'PADD2 mthly rpt'!EN14+'PADD3 mthly rpt'!EN14+'PADD4 mthly rpt'!EN14+'PADD5 mthly rpt'!EN14</f>
        <v>215469.31030070269</v>
      </c>
      <c r="EO14" s="157">
        <f>'PADD1 mthly rpt'!EO14+'PADD2 mthly rpt'!EO14+'PADD3 mthly rpt'!EO14+'PADD4 mthly rpt'!EO14+'PADD5 mthly rpt'!EO14</f>
        <v>187649.83138033171</v>
      </c>
      <c r="EP14" s="176">
        <f>'PADD1 mthly rpt'!EP14+'PADD2 mthly rpt'!EP14+'PADD3 mthly rpt'!EP14+'PADD4 mthly rpt'!EP14+'PADD5 mthly rpt'!EP14</f>
        <v>581602.20640680939</v>
      </c>
      <c r="EQ14" s="176">
        <f>'PADD1 mthly rpt'!EQ14+'PADD2 mthly rpt'!EQ14+'PADD3 mthly rpt'!EQ14+'PADD4 mthly rpt'!EQ14+'PADD5 mthly rpt'!EQ14</f>
        <v>573193.79913099494</v>
      </c>
      <c r="ER14" s="186">
        <f>'PADD1 mthly rpt'!ER14+'PADD2 mthly rpt'!ER14+'PADD3 mthly rpt'!ER14+'PADD4 mthly rpt'!ER14+'PADD5 mthly rpt'!ER14</f>
        <v>373222.10420575022</v>
      </c>
      <c r="ES14" s="186">
        <f>'PADD1 mthly rpt'!ES14+'PADD2 mthly rpt'!ES14+'PADD3 mthly rpt'!ES14+'PADD4 mthly rpt'!ES14+'PADD5 mthly rpt'!ES14</f>
        <v>334968.79328839015</v>
      </c>
      <c r="ET14" s="186">
        <f>'PADD1 mthly rpt'!ET14+'PADD2 mthly rpt'!ET14+'PADD3 mthly rpt'!ET14+'PADD4 mthly rpt'!ET14+'PADD5 mthly rpt'!ET14</f>
        <v>95813.260546141537</v>
      </c>
      <c r="EU14" s="186">
        <f>'PADD1 mthly rpt'!EU14+'PADD2 mthly rpt'!EU14+'PADD3 mthly rpt'!EU14+'PADD4 mthly rpt'!EU14+'PADD5 mthly rpt'!EU14</f>
        <v>-77208.866543594035</v>
      </c>
      <c r="EV14" s="186">
        <f>'PADD1 mthly rpt'!EV14+'PADD2 mthly rpt'!EV14+'PADD3 mthly rpt'!EV14+'PADD4 mthly rpt'!EV14+'PADD5 mthly rpt'!EV14</f>
        <v>-197463.17535696935</v>
      </c>
      <c r="EW14" s="198">
        <f>'PADD1 mthly rpt'!EW14+'PADD2 mthly rpt'!EW14+'PADD3 mthly rpt'!EW14+'PADD4 mthly rpt'!EW14+'PADD5 mthly rpt'!EW14</f>
        <v>-166694.72888103867</v>
      </c>
      <c r="EX14" s="198">
        <f>'PADD1 mthly rpt'!EX14+'PADD2 mthly rpt'!EX14+'PADD3 mthly rpt'!EX14+'PADD4 mthly rpt'!EX14+'PADD5 mthly rpt'!EX14</f>
        <v>-183314.16602541509</v>
      </c>
      <c r="EY14" s="198">
        <f>'PADD1 mthly rpt'!EY14+'PADD2 mthly rpt'!EY14+'PADD3 mthly rpt'!EY14+'PADD4 mthly rpt'!EY14+'PADD5 mthly rpt'!EY14</f>
        <v>66547.320638578472</v>
      </c>
      <c r="EZ14" s="198">
        <f>'PADD1 mthly rpt'!EZ14+'PADD2 mthly rpt'!EZ14+'PADD3 mthly rpt'!EZ14+'PADD4 mthly rpt'!EZ14+'PADD5 mthly rpt'!EZ14</f>
        <v>181194.28921956487</v>
      </c>
      <c r="FA14" s="211">
        <f>'PADD1 mthly rpt'!FA14+'PADD2 mthly rpt'!FA14+'PADD3 mthly rpt'!FA14+'PADD4 mthly rpt'!FA14+'PADD5 mthly rpt'!FA14</f>
        <v>152314.36203633493</v>
      </c>
      <c r="FB14" s="211">
        <f>'PADD1 mthly rpt'!FB14+'PADD2 mthly rpt'!FB14+'PADD3 mthly rpt'!FB14+'PADD4 mthly rpt'!FB14+'PADD5 mthly rpt'!FB14</f>
        <v>274333.40042764263</v>
      </c>
      <c r="FC14" s="221">
        <f>'PADD1 mthly rpt'!FC14+'PADD2 mthly rpt'!FC14+'PADD3 mthly rpt'!FC14+'PADD4 mthly rpt'!FC14+'PADD5 mthly rpt'!FC14</f>
        <v>268758.60775517952</v>
      </c>
      <c r="FD14" s="221">
        <f>'PADD1 mthly rpt'!FD14+'PADD2 mthly rpt'!FD14+'PADD3 mthly rpt'!FD14+'PADD4 mthly rpt'!FD14+'PADD5 mthly rpt'!FD14</f>
        <v>49639.725154342756</v>
      </c>
      <c r="FE14" s="233">
        <f>'PADD1 mthly rpt'!FE14+'PADD2 mthly rpt'!FE14+'PADD3 mthly rpt'!FE14+'PADD4 mthly rpt'!FE14+'PADD5 mthly rpt'!FE14</f>
        <v>-1712.8026757577209</v>
      </c>
      <c r="FF14" s="233">
        <f>'PADD1 mthly rpt'!FF14+'PADD2 mthly rpt'!FF14+'PADD3 mthly rpt'!FF14+'PADD4 mthly rpt'!FF14+'PADD5 mthly rpt'!FF14</f>
        <v>-96421.607579181873</v>
      </c>
      <c r="FG14" s="233">
        <f>'PADD1 mthly rpt'!FG14+'PADD2 mthly rpt'!FG14+'PADD3 mthly rpt'!FG14+'PADD4 mthly rpt'!FG14+'PADD5 mthly rpt'!FG14</f>
        <v>-151703.92888336361</v>
      </c>
      <c r="FH14" s="233">
        <f>'PADD1 mthly rpt'!FH14+'PADD2 mthly rpt'!FH14+'PADD3 mthly rpt'!FH14+'PADD4 mthly rpt'!FH14+'PADD5 mthly rpt'!FH14</f>
        <v>-217850.97230285718</v>
      </c>
      <c r="FI14" s="233">
        <f>'PADD1 mthly rpt'!FI14+'PADD2 mthly rpt'!FI14+'PADD3 mthly rpt'!FI14+'PADD4 mthly rpt'!FI14+'PADD5 mthly rpt'!FI14</f>
        <v>-99130.760901101588</v>
      </c>
      <c r="FJ14" s="233">
        <f>'PADD1 mthly rpt'!FJ14+'PADD2 mthly rpt'!FJ14+'PADD3 mthly rpt'!FJ14+'PADD4 mthly rpt'!FJ14+'PADD5 mthly rpt'!FJ14</f>
        <v>-128939.21421544482</v>
      </c>
      <c r="FK14" s="36">
        <f>'PADD1 mthly rpt'!FK14+'PADD2 mthly rpt'!FK14+'PADD3 mthly rpt'!FK14+'PADD4 mthly rpt'!FK14+'PADD5 mthly rpt'!FK14</f>
        <v>-332504.36934842175</v>
      </c>
      <c r="FL14" s="36">
        <f>'PADD1 mthly rpt'!FL14+'PADD2 mthly rpt'!FL14+'PADD3 mthly rpt'!FL14+'PADD4 mthly rpt'!FL14+'PADD5 mthly rpt'!FL14</f>
        <v>-90221.546932041427</v>
      </c>
      <c r="FM14" s="36">
        <f>'PADD1 mthly rpt'!FM14+'PADD2 mthly rpt'!FM14+'PADD3 mthly rpt'!FM14+'PADD4 mthly rpt'!FM14+'PADD5 mthly rpt'!FM14</f>
        <v>13701.305872122604</v>
      </c>
      <c r="FN14" s="36">
        <f>'PADD1 mthly rpt'!FN14+'PADD2 mthly rpt'!FN14+'PADD3 mthly rpt'!FN14+'PADD4 mthly rpt'!FN14+'PADD5 mthly rpt'!FN14</f>
        <v>191915.32738399407</v>
      </c>
      <c r="FO14" s="36">
        <f>'PADD1 mthly rpt'!FO14+'PADD2 mthly rpt'!FO14+'PADD3 mthly rpt'!FO14+'PADD4 mthly rpt'!FO14+'PADD5 mthly rpt'!FO14</f>
        <v>122504.96056537765</v>
      </c>
      <c r="FP14" s="36">
        <f>'PADD1 mthly rpt'!FP14+'PADD2 mthly rpt'!FP14+'PADD3 mthly rpt'!FP14+'PADD4 mthly rpt'!FP14+'PADD5 mthly rpt'!FP14</f>
        <v>93176.86019927045</v>
      </c>
      <c r="FQ14" s="233">
        <f>'PADD1 mthly rpt'!FQ14+'PADD2 mthly rpt'!FQ14+'PADD3 mthly rpt'!FQ14+'PADD4 mthly rpt'!FQ14+'PADD5 mthly rpt'!FQ14</f>
        <v>-109840.33704443481</v>
      </c>
      <c r="FR14" s="36">
        <f>'PADD1 mthly rpt'!FR14+'PADD2 mthly rpt'!FR14+'PADD3 mthly rpt'!FR14+'PADD4 mthly rpt'!FR14+'PADD5 mthly rpt'!FR14</f>
        <v>-141391.9277535677</v>
      </c>
      <c r="FS14" s="36">
        <f>'PADD1 mthly rpt'!FS14+'PADD2 mthly rpt'!FS14+'PADD3 mthly rpt'!FS14+'PADD4 mthly rpt'!FS14+'PADD5 mthly rpt'!FS14</f>
        <v>-211980.34293594223</v>
      </c>
      <c r="FT14" s="36">
        <f>'PADD1 mthly rpt'!FT14+'PADD2 mthly rpt'!FT14+'PADD3 mthly rpt'!FT14+'PADD4 mthly rpt'!FT14+'PADD5 mthly rpt'!FT14</f>
        <v>-140112.92088681689</v>
      </c>
      <c r="FU14" s="36">
        <f>'PADD1 mthly rpt'!FU14+'PADD2 mthly rpt'!FU14+'PADD3 mthly rpt'!FU14+'PADD4 mthly rpt'!FU14+'PADD5 mthly rpt'!FU14</f>
        <v>-168353.50324431487</v>
      </c>
      <c r="FV14" s="36">
        <f>'PADD1 mthly rpt'!FV14+'PADD2 mthly rpt'!FV14+'PADD3 mthly rpt'!FV14+'PADD4 mthly rpt'!FV14+'PADD5 mthly rpt'!FV14</f>
        <v>-249706.07529183017</v>
      </c>
      <c r="FW14" s="36">
        <f>'PADD1 mthly rpt'!FW14+'PADD2 mthly rpt'!FW14+'PADD3 mthly rpt'!FW14+'PADD4 mthly rpt'!FW14+'PADD5 mthly rpt'!FW14</f>
        <v>-237907.81348099781</v>
      </c>
      <c r="FX14" s="36">
        <f>'PADD1 mthly rpt'!FX14+'PADD2 mthly rpt'!FX14+'PADD3 mthly rpt'!FX14+'PADD4 mthly rpt'!FX14+'PADD5 mthly rpt'!FX14</f>
        <v>-50171.903405725636</v>
      </c>
      <c r="FY14" s="36">
        <f>'PADD1 mthly rpt'!FY14+'PADD2 mthly rpt'!FY14+'PADD3 mthly rpt'!FY14+'PADD4 mthly rpt'!FY14+'PADD5 mthly rpt'!FY14</f>
        <v>200035.02247746917</v>
      </c>
      <c r="FZ14" s="36">
        <f>'PADD1 mthly rpt'!FZ14+'PADD2 mthly rpt'!FZ14+'PADD3 mthly rpt'!FZ14+'PADD4 mthly rpt'!FZ14+'PADD5 mthly rpt'!FZ14</f>
        <v>212379.81241227448</v>
      </c>
      <c r="GA14" s="36">
        <f>'PADD1 mthly rpt'!GA14+'PADD2 mthly rpt'!GA14+'PADD3 mthly rpt'!GA14+'PADD4 mthly rpt'!GA14+'PADD5 mthly rpt'!GA14</f>
        <v>-32087.634517399638</v>
      </c>
      <c r="GB14" s="36">
        <f>'PADD1 mthly rpt'!GB14+'PADD2 mthly rpt'!GB14+'PADD3 mthly rpt'!GB14+'PADD4 mthly rpt'!GB14+'PADD5 mthly rpt'!GB14</f>
        <v>533448.85703418625</v>
      </c>
      <c r="GC14" s="36">
        <f>'PADD1 mthly rpt'!GC14+'PADD2 mthly rpt'!GC14+'PADD3 mthly rpt'!GC14+'PADD4 mthly rpt'!GC14+'PADD5 mthly rpt'!GC14</f>
        <v>189964.43629721575</v>
      </c>
      <c r="GD14" s="257">
        <f>'PADD1 mthly rpt'!GD14+'PADD2 mthly rpt'!GD14+'PADD3 mthly rpt'!GD14+'PADD4 mthly rpt'!GD14+'PADD5 mthly rpt'!GD14</f>
        <v>265474.77237215813</v>
      </c>
      <c r="GE14" s="281">
        <f>'PADD1 mthly rpt'!GE14+'PADD2 mthly rpt'!GE14+'PADD3 mthly rpt'!GE14+'PADD4 mthly rpt'!GE14+'PADD5 mthly rpt'!GE14</f>
        <v>-180841.06058068975</v>
      </c>
      <c r="GF14" s="281">
        <f>'PADD1 mthly rpt'!GF14+'PADD2 mthly rpt'!GF14+'PADD3 mthly rpt'!GF14+'PADD4 mthly rpt'!GF14+'PADD5 mthly rpt'!GF14</f>
        <v>-232936.18112372345</v>
      </c>
      <c r="GG14" s="281">
        <f>'PADD1 mthly rpt'!GG14+'PADD2 mthly rpt'!GG14+'PADD3 mthly rpt'!GG14+'PADD4 mthly rpt'!GG14+'PADD5 mthly rpt'!GG14</f>
        <v>-197366.55518580467</v>
      </c>
      <c r="GH14" s="281">
        <f>'PADD1 mthly rpt'!GH14+'PADD2 mthly rpt'!GH14+'PADD3 mthly rpt'!GH14+'PADD4 mthly rpt'!GH14+'PADD5 mthly rpt'!GH14</f>
        <v>-215598.28117180357</v>
      </c>
      <c r="GI14" s="281">
        <f>'PADD1 mthly rpt'!GI14+'PADD2 mthly rpt'!GI14+'PADD3 mthly rpt'!GI14+'PADD4 mthly rpt'!GI14+'PADD5 mthly rpt'!GI14</f>
        <v>-155777.2205579865</v>
      </c>
      <c r="GJ14" s="281">
        <f>'PADD1 mthly rpt'!GJ14+'PADD2 mthly rpt'!GJ14+'PADD3 mthly rpt'!GJ14+'PADD4 mthly rpt'!GJ14+'PADD5 mthly rpt'!GJ14</f>
        <v>-42635.138895562995</v>
      </c>
      <c r="GK14" s="281">
        <f>'PADD1 mthly rpt'!GK14+'PADD2 mthly rpt'!GK14+'PADD3 mthly rpt'!GK14+'PADD4 mthly rpt'!GK14+'PADD5 mthly rpt'!GK14</f>
        <v>66913.873549046519</v>
      </c>
      <c r="GL14" s="281">
        <f>'PADD1 mthly rpt'!GL14+'PADD2 mthly rpt'!GL14+'PADD3 mthly rpt'!GL14+'PADD4 mthly rpt'!GL14+'PADD5 mthly rpt'!GL14</f>
        <v>119125.99395314428</v>
      </c>
      <c r="GM14" s="281">
        <f>'PADD1 mthly rpt'!GM14+'PADD2 mthly rpt'!GM14+'PADD3 mthly rpt'!GM14+'PADD4 mthly rpt'!GM14+'PADD5 mthly rpt'!GM14</f>
        <v>560823.02228908928</v>
      </c>
      <c r="GN14" s="281">
        <f>'PADD1 mthly rpt'!GN14+'PADD2 mthly rpt'!GN14+'PADD3 mthly rpt'!GN14+'PADD4 mthly rpt'!GN14+'PADD5 mthly rpt'!GN14</f>
        <v>495190.20647780946</v>
      </c>
      <c r="GO14" s="281">
        <f>'PADD1 mthly rpt'!GO14+'PADD2 mthly rpt'!GO14+'PADD3 mthly rpt'!GO14+'PADD4 mthly rpt'!GO14+'PADD5 mthly rpt'!GO14</f>
        <v>312537.33514544246</v>
      </c>
      <c r="GP14" s="281">
        <f>'PADD1 mthly rpt'!GP14+'PADD2 mthly rpt'!GP14+'PADD3 mthly rpt'!GP14+'PADD4 mthly rpt'!GP14+'PADD5 mthly rpt'!GP14</f>
        <v>195958.01549766434</v>
      </c>
      <c r="GQ14" s="281">
        <f>'PADD1 mthly rpt'!GQ14+'PADD2 mthly rpt'!GQ14+'PADD3 mthly rpt'!GQ14+'PADD4 mthly rpt'!GQ14+'PADD5 mthly rpt'!GQ14</f>
        <v>117845.82451782942</v>
      </c>
      <c r="GR14" s="281">
        <f>'PADD1 mthly rpt'!GR14+'PADD2 mthly rpt'!GR14+'PADD3 mthly rpt'!GR14+'PADD4 mthly rpt'!GR14+'PADD5 mthly rpt'!GR14</f>
        <v>9393.0725467249758</v>
      </c>
      <c r="GS14" s="281">
        <f>'PADD1 mthly rpt'!GS14+'PADD2 mthly rpt'!GS14+'PADD3 mthly rpt'!GS14+'PADD4 mthly rpt'!GS14+'PADD5 mthly rpt'!GS14</f>
        <v>-89314.122586135229</v>
      </c>
      <c r="GT14" s="281">
        <f>'PADD1 mthly rpt'!GT14+'PADD2 mthly rpt'!GT14+'PADD3 mthly rpt'!GT14+'PADD4 mthly rpt'!GT14+'PADD5 mthly rpt'!GT14</f>
        <v>29759.620763055435</v>
      </c>
      <c r="GU14" s="281">
        <f>'PADD1 mthly rpt'!GU14+'PADD2 mthly rpt'!GU14+'PADD3 mthly rpt'!GU14+'PADD4 mthly rpt'!GU14+'PADD5 mthly rpt'!GU14</f>
        <v>-23538.158090381345</v>
      </c>
      <c r="GV14" s="281">
        <f>'PADD1 mthly rpt'!GV14+'PADD2 mthly rpt'!GV14+'PADD3 mthly rpt'!GV14+'PADD4 mthly rpt'!GV14+'PADD5 mthly rpt'!GV14</f>
        <v>157620.81714920225</v>
      </c>
      <c r="GW14" s="281">
        <f>'PADD1 mthly rpt'!GW14+'PADD2 mthly rpt'!GW14+'PADD3 mthly rpt'!GW14+'PADD4 mthly rpt'!GW14+'PADD5 mthly rpt'!GW14</f>
        <v>204678.30601954507</v>
      </c>
      <c r="GX14" s="281">
        <f>'PADD1 mthly rpt'!GX14+'PADD2 mthly rpt'!GX14+'PADD3 mthly rpt'!GX14+'PADD4 mthly rpt'!GX14+'PADD5 mthly rpt'!GX14</f>
        <v>229812.57866749525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57">
        <f>'PADD1 mthly rpt'!EM15+'PADD2 mthly rpt'!EM15+'PADD3 mthly rpt'!EM15+'PADD4 mthly rpt'!EM15+'PADD5 mthly rpt'!EM15</f>
        <v>-124148.23470721865</v>
      </c>
      <c r="EN15" s="157">
        <f>'PADD1 mthly rpt'!EN15+'PADD2 mthly rpt'!EN15+'PADD3 mthly rpt'!EN15+'PADD4 mthly rpt'!EN15+'PADD5 mthly rpt'!EN15</f>
        <v>340612.05788084271</v>
      </c>
      <c r="EO15" s="157">
        <f>'PADD1 mthly rpt'!EO15+'PADD2 mthly rpt'!EO15+'PADD3 mthly rpt'!EO15+'PADD4 mthly rpt'!EO15+'PADD5 mthly rpt'!EO15</f>
        <v>163219.98165016208</v>
      </c>
      <c r="EP15" s="176">
        <f>'PADD1 mthly rpt'!EP15+'PADD2 mthly rpt'!EP15+'PADD3 mthly rpt'!EP15+'PADD4 mthly rpt'!EP15+'PADD5 mthly rpt'!EP15</f>
        <v>348446.25991906598</v>
      </c>
      <c r="EQ15" s="176">
        <f>'PADD1 mthly rpt'!EQ15+'PADD2 mthly rpt'!EQ15+'PADD3 mthly rpt'!EQ15+'PADD4 mthly rpt'!EQ15+'PADD5 mthly rpt'!EQ15</f>
        <v>139386.683220746</v>
      </c>
      <c r="ER15" s="186">
        <f>'PADD1 mthly rpt'!ER15+'PADD2 mthly rpt'!ER15+'PADD3 mthly rpt'!ER15+'PADD4 mthly rpt'!ER15+'PADD5 mthly rpt'!ER15</f>
        <v>28267.43406387241</v>
      </c>
      <c r="ES15" s="186">
        <f>'PADD1 mthly rpt'!ES15+'PADD2 mthly rpt'!ES15+'PADD3 mthly rpt'!ES15+'PADD4 mthly rpt'!ES15+'PADD5 mthly rpt'!ES15</f>
        <v>421019.04376511776</v>
      </c>
      <c r="ET15" s="186">
        <f>'PADD1 mthly rpt'!ET15+'PADD2 mthly rpt'!ET15+'PADD3 mthly rpt'!ET15+'PADD4 mthly rpt'!ET15+'PADD5 mthly rpt'!ET15</f>
        <v>294765.47168032412</v>
      </c>
      <c r="EU15" s="186">
        <f>'PADD1 mthly rpt'!EU15+'PADD2 mthly rpt'!EU15+'PADD3 mthly rpt'!EU15+'PADD4 mthly rpt'!EU15+'PADD5 mthly rpt'!EU15</f>
        <v>16227.209624445833</v>
      </c>
      <c r="EV15" s="186">
        <f>'PADD1 mthly rpt'!EV15+'PADD2 mthly rpt'!EV15+'PADD3 mthly rpt'!EV15+'PADD4 mthly rpt'!EV15+'PADD5 mthly rpt'!EV15</f>
        <v>4634.0038144072751</v>
      </c>
      <c r="EW15" s="198">
        <f>'PADD1 mthly rpt'!EW15+'PADD2 mthly rpt'!EW15+'PADD3 mthly rpt'!EW15+'PADD4 mthly rpt'!EW15+'PADD5 mthly rpt'!EW15</f>
        <v>-38694.075885107544</v>
      </c>
      <c r="EX15" s="198">
        <f>'PADD1 mthly rpt'!EX15+'PADD2 mthly rpt'!EX15+'PADD3 mthly rpt'!EX15+'PADD4 mthly rpt'!EX15+'PADD5 mthly rpt'!EX15</f>
        <v>-111967.48703410194</v>
      </c>
      <c r="EY15" s="198">
        <f>'PADD1 mthly rpt'!EY15+'PADD2 mthly rpt'!EY15+'PADD3 mthly rpt'!EY15+'PADD4 mthly rpt'!EY15+'PADD5 mthly rpt'!EY15</f>
        <v>206772.86390638683</v>
      </c>
      <c r="EZ15" s="198">
        <f>'PADD1 mthly rpt'!EZ15+'PADD2 mthly rpt'!EZ15+'PADD3 mthly rpt'!EZ15+'PADD4 mthly rpt'!EZ15+'PADD5 mthly rpt'!EZ15</f>
        <v>-34275.021081137849</v>
      </c>
      <c r="FA15" s="211">
        <f>'PADD1 mthly rpt'!FA15+'PADD2 mthly rpt'!FA15+'PADD3 mthly rpt'!FA15+'PADD4 mthly rpt'!FA15+'PADD5 mthly rpt'!FA15</f>
        <v>-35335.469343996796</v>
      </c>
      <c r="FB15" s="211">
        <f>'PADD1 mthly rpt'!FB15+'PADD2 mthly rpt'!FB15+'PADD3 mthly rpt'!FB15+'PADD4 mthly rpt'!FB15+'PADD5 mthly rpt'!FB15</f>
        <v>-307268.80597916659</v>
      </c>
      <c r="FC15" s="221">
        <f>'PADD1 mthly rpt'!FC15+'PADD2 mthly rpt'!FC15+'PADD3 mthly rpt'!FC15+'PADD4 mthly rpt'!FC15+'PADD5 mthly rpt'!FC15</f>
        <v>-304435.19137581554</v>
      </c>
      <c r="FD15" s="221">
        <f>'PADD1 mthly rpt'!FD15+'PADD2 mthly rpt'!FD15+'PADD3 mthly rpt'!FD15+'PADD4 mthly rpt'!FD15+'PADD5 mthly rpt'!FD15</f>
        <v>-323582.37905140739</v>
      </c>
      <c r="FE15" s="233">
        <f>'PADD1 mthly rpt'!FE15+'PADD2 mthly rpt'!FE15+'PADD3 mthly rpt'!FE15+'PADD4 mthly rpt'!FE15+'PADD5 mthly rpt'!FE15</f>
        <v>-336681.59596414783</v>
      </c>
      <c r="FF15" s="233">
        <f>'PADD1 mthly rpt'!FF15+'PADD2 mthly rpt'!FF15+'PADD3 mthly rpt'!FF15+'PADD4 mthly rpt'!FF15+'PADD5 mthly rpt'!FF15</f>
        <v>-192234.86812532341</v>
      </c>
      <c r="FG15" s="233">
        <f>'PADD1 mthly rpt'!FG15+'PADD2 mthly rpt'!FG15+'PADD3 mthly rpt'!FG15+'PADD4 mthly rpt'!FG15+'PADD5 mthly rpt'!FG15</f>
        <v>-74495.06233976956</v>
      </c>
      <c r="FH15" s="233">
        <f>'PADD1 mthly rpt'!FH15+'PADD2 mthly rpt'!FH15+'PADD3 mthly rpt'!FH15+'PADD4 mthly rpt'!FH15+'PADD5 mthly rpt'!FH15</f>
        <v>-20387.796945887851</v>
      </c>
      <c r="FI15" s="233">
        <f>'PADD1 mthly rpt'!FI15+'PADD2 mthly rpt'!FI15+'PADD3 mthly rpt'!FI15+'PADD4 mthly rpt'!FI15+'PADD5 mthly rpt'!FI15</f>
        <v>67563.967979937093</v>
      </c>
      <c r="FJ15" s="233">
        <f>'PADD1 mthly rpt'!FJ15+'PADD2 mthly rpt'!FJ15+'PADD3 mthly rpt'!FJ15+'PADD4 mthly rpt'!FJ15+'PADD5 mthly rpt'!FJ15</f>
        <v>54374.951809970284</v>
      </c>
      <c r="FK15" s="36">
        <f>'PADD1 mthly rpt'!FK15+'PADD2 mthly rpt'!FK15+'PADD3 mthly rpt'!FK15+'PADD4 mthly rpt'!FK15+'PADD5 mthly rpt'!FK15</f>
        <v>-399051.68998700019</v>
      </c>
      <c r="FL15" s="36">
        <f>'PADD1 mthly rpt'!FL15+'PADD2 mthly rpt'!FL15+'PADD3 mthly rpt'!FL15+'PADD4 mthly rpt'!FL15+'PADD5 mthly rpt'!FL15</f>
        <v>-271415.83615160629</v>
      </c>
      <c r="FM15" s="36">
        <f>'PADD1 mthly rpt'!FM15+'PADD2 mthly rpt'!FM15+'PADD3 mthly rpt'!FM15+'PADD4 mthly rpt'!FM15+'PADD5 mthly rpt'!FM15</f>
        <v>-138613.05616421229</v>
      </c>
      <c r="FN15" s="36">
        <f>'PADD1 mthly rpt'!FN15+'PADD2 mthly rpt'!FN15+'PADD3 mthly rpt'!FN15+'PADD4 mthly rpt'!FN15+'PADD5 mthly rpt'!FN15</f>
        <v>-82418.07304364859</v>
      </c>
      <c r="FO15" s="36">
        <f>'PADD1 mthly rpt'!FO15+'PADD2 mthly rpt'!FO15+'PADD3 mthly rpt'!FO15+'PADD4 mthly rpt'!FO15+'PADD5 mthly rpt'!FO15</f>
        <v>-146253.64718980185</v>
      </c>
      <c r="FP15" s="36">
        <f>'PADD1 mthly rpt'!FP15+'PADD2 mthly rpt'!FP15+'PADD3 mthly rpt'!FP15+'PADD4 mthly rpt'!FP15+'PADD5 mthly rpt'!FP15</f>
        <v>43537.135044927694</v>
      </c>
      <c r="FQ15" s="233">
        <f>'PADD1 mthly rpt'!FQ15+'PADD2 mthly rpt'!FQ15+'PADD3 mthly rpt'!FQ15+'PADD4 mthly rpt'!FQ15+'PADD5 mthly rpt'!FQ15</f>
        <v>-108127.53436867709</v>
      </c>
      <c r="FR15" s="36">
        <f>'PADD1 mthly rpt'!FR15+'PADD2 mthly rpt'!FR15+'PADD3 mthly rpt'!FR15+'PADD4 mthly rpt'!FR15+'PADD5 mthly rpt'!FR15</f>
        <v>-44970.320174385823</v>
      </c>
      <c r="FS15" s="36">
        <f>'PADD1 mthly rpt'!FS15+'PADD2 mthly rpt'!FS15+'PADD3 mthly rpt'!FS15+'PADD4 mthly rpt'!FS15+'PADD5 mthly rpt'!FS15</f>
        <v>-60276.414052578621</v>
      </c>
      <c r="FT15" s="36">
        <f>'PADD1 mthly rpt'!FT15+'PADD2 mthly rpt'!FT15+'PADD3 mthly rpt'!FT15+'PADD4 mthly rpt'!FT15+'PADD5 mthly rpt'!FT15</f>
        <v>77738.051416040282</v>
      </c>
      <c r="FU15" s="36">
        <f>'PADD1 mthly rpt'!FU15+'PADD2 mthly rpt'!FU15+'PADD3 mthly rpt'!FU15+'PADD4 mthly rpt'!FU15+'PADD5 mthly rpt'!FU15</f>
        <v>-69222.742343213264</v>
      </c>
      <c r="FV15" s="36">
        <f>'PADD1 mthly rpt'!FV15+'PADD2 mthly rpt'!FV15+'PADD3 mthly rpt'!FV15+'PADD4 mthly rpt'!FV15+'PADD5 mthly rpt'!FV15</f>
        <v>-120766.86107638538</v>
      </c>
      <c r="FW15" s="36">
        <f>'PADD1 mthly rpt'!FW15+'PADD2 mthly rpt'!FW15+'PADD3 mthly rpt'!FW15+'PADD4 mthly rpt'!FW15+'PADD5 mthly rpt'!FW15</f>
        <v>94596.555867423915</v>
      </c>
      <c r="FX15" s="36">
        <f>'PADD1 mthly rpt'!FX15+'PADD2 mthly rpt'!FX15+'PADD3 mthly rpt'!FX15+'PADD4 mthly rpt'!FX15+'PADD5 mthly rpt'!FX15</f>
        <v>40049.643526315791</v>
      </c>
      <c r="FY15" s="36">
        <f>'PADD1 mthly rpt'!FY15+'PADD2 mthly rpt'!FY15+'PADD3 mthly rpt'!FY15+'PADD4 mthly rpt'!FY15+'PADD5 mthly rpt'!FY15</f>
        <v>186333.71660534659</v>
      </c>
      <c r="FZ15" s="36">
        <f>'PADD1 mthly rpt'!FZ15+'PADD2 mthly rpt'!FZ15+'PADD3 mthly rpt'!FZ15+'PADD4 mthly rpt'!FZ15+'PADD5 mthly rpt'!FZ15</f>
        <v>20464.485028280411</v>
      </c>
      <c r="GA15" s="36">
        <f>'PADD1 mthly rpt'!GA15+'PADD2 mthly rpt'!GA15+'PADD3 mthly rpt'!GA15+'PADD4 mthly rpt'!GA15+'PADD5 mthly rpt'!GA15</f>
        <v>-154592.59508277726</v>
      </c>
      <c r="GB15" s="36">
        <f>'PADD1 mthly rpt'!GB15+'PADD2 mthly rpt'!GB15+'PADD3 mthly rpt'!GB15+'PADD4 mthly rpt'!GB15+'PADD5 mthly rpt'!GB15</f>
        <v>440271.99683491577</v>
      </c>
      <c r="GC15" s="36">
        <f>'PADD1 mthly rpt'!GC15+'PADD2 mthly rpt'!GC15+'PADD3 mthly rpt'!GC15+'PADD4 mthly rpt'!GC15+'PADD5 mthly rpt'!GC15</f>
        <v>299804.77334165061</v>
      </c>
      <c r="GD15" s="257">
        <f>'PADD1 mthly rpt'!GD15+'PADD2 mthly rpt'!GD15+'PADD3 mthly rpt'!GD15+'PADD4 mthly rpt'!GD15+'PADD5 mthly rpt'!GD15</f>
        <v>406866.70012572571</v>
      </c>
      <c r="GE15" s="281">
        <f>'PADD1 mthly rpt'!GE15+'PADD2 mthly rpt'!GE15+'PADD3 mthly rpt'!GE15+'PADD4 mthly rpt'!GE15+'PADD5 mthly rpt'!GE15</f>
        <v>31139.282355252464</v>
      </c>
      <c r="GF15" s="281">
        <f>'PADD1 mthly rpt'!GF15+'PADD2 mthly rpt'!GF15+'PADD3 mthly rpt'!GF15+'PADD4 mthly rpt'!GF15+'PADD5 mthly rpt'!GF15</f>
        <v>-92823.260236906528</v>
      </c>
      <c r="GG15" s="281">
        <f>'PADD1 mthly rpt'!GG15+'PADD2 mthly rpt'!GG15+'PADD3 mthly rpt'!GG15+'PADD4 mthly rpt'!GG15+'PADD5 mthly rpt'!GG15</f>
        <v>-29013.051941489815</v>
      </c>
      <c r="GH15" s="281">
        <f>'PADD1 mthly rpt'!GH15+'PADD2 mthly rpt'!GH15+'PADD3 mthly rpt'!GH15+'PADD4 mthly rpt'!GH15+'PADD5 mthly rpt'!GH15</f>
        <v>34107.794120026614</v>
      </c>
      <c r="GI15" s="281">
        <f>'PADD1 mthly rpt'!GI15+'PADD2 mthly rpt'!GI15+'PADD3 mthly rpt'!GI15+'PADD4 mthly rpt'!GI15+'PADD5 mthly rpt'!GI15</f>
        <v>82130.592923011325</v>
      </c>
      <c r="GJ15" s="281">
        <f>'PADD1 mthly rpt'!GJ15+'PADD2 mthly rpt'!GJ15+'PADD3 mthly rpt'!GJ15+'PADD4 mthly rpt'!GJ15+'PADD5 mthly rpt'!GJ15</f>
        <v>7536.7645101626367</v>
      </c>
      <c r="GK15" s="281">
        <f>'PADD1 mthly rpt'!GK15+'PADD2 mthly rpt'!GK15+'PADD3 mthly rpt'!GK15+'PADD4 mthly rpt'!GK15+'PADD5 mthly rpt'!GK15</f>
        <v>-133121.14892842266</v>
      </c>
      <c r="GL15" s="281">
        <f>'PADD1 mthly rpt'!GL15+'PADD2 mthly rpt'!GL15+'PADD3 mthly rpt'!GL15+'PADD4 mthly rpt'!GL15+'PADD5 mthly rpt'!GL15</f>
        <v>-93253.818459130212</v>
      </c>
      <c r="GM15" s="281">
        <f>'PADD1 mthly rpt'!GM15+'PADD2 mthly rpt'!GM15+'PADD3 mthly rpt'!GM15+'PADD4 mthly rpt'!GM15+'PADD5 mthly rpt'!GM15</f>
        <v>592910.65680648899</v>
      </c>
      <c r="GN15" s="281">
        <f>'PADD1 mthly rpt'!GN15+'PADD2 mthly rpt'!GN15+'PADD3 mthly rpt'!GN15+'PADD4 mthly rpt'!GN15+'PADD5 mthly rpt'!GN15</f>
        <v>-38258.650556376742</v>
      </c>
      <c r="GO15" s="281">
        <f>'PADD1 mthly rpt'!GO15+'PADD2 mthly rpt'!GO15+'PADD3 mthly rpt'!GO15+'PADD4 mthly rpt'!GO15+'PADD5 mthly rpt'!GO15</f>
        <v>122572.89884822675</v>
      </c>
      <c r="GP15" s="281">
        <f>'PADD1 mthly rpt'!GP15+'PADD2 mthly rpt'!GP15+'PADD3 mthly rpt'!GP15+'PADD4 mthly rpt'!GP15+'PADD5 mthly rpt'!GP15</f>
        <v>-69516.75687449376</v>
      </c>
      <c r="GQ15" s="281">
        <f>'PADD1 mthly rpt'!GQ15+'PADD2 mthly rpt'!GQ15+'PADD3 mthly rpt'!GQ15+'PADD4 mthly rpt'!GQ15+'PADD5 mthly rpt'!GQ15</f>
        <v>298686.88509851915</v>
      </c>
      <c r="GR15" s="281">
        <f>'PADD1 mthly rpt'!GR15+'PADD2 mthly rpt'!GR15+'PADD3 mthly rpt'!GR15+'PADD4 mthly rpt'!GR15+'PADD5 mthly rpt'!GR15</f>
        <v>242329.25367044838</v>
      </c>
      <c r="GS15" s="281">
        <f>'PADD1 mthly rpt'!GS15+'PADD2 mthly rpt'!GS15+'PADD3 mthly rpt'!GS15+'PADD4 mthly rpt'!GS15+'PADD5 mthly rpt'!GS15</f>
        <v>108052.43259966944</v>
      </c>
      <c r="GT15" s="281">
        <f>'PADD1 mthly rpt'!GT15+'PADD2 mthly rpt'!GT15+'PADD3 mthly rpt'!GT15+'PADD4 mthly rpt'!GT15+'PADD5 mthly rpt'!GT15</f>
        <v>245357.90193485902</v>
      </c>
      <c r="GU15" s="281">
        <f>'PADD1 mthly rpt'!GU15+'PADD2 mthly rpt'!GU15+'PADD3 mthly rpt'!GU15+'PADD4 mthly rpt'!GU15+'PADD5 mthly rpt'!GU15</f>
        <v>132239.06246760517</v>
      </c>
      <c r="GV15" s="281">
        <f>'PADD1 mthly rpt'!GV15+'PADD2 mthly rpt'!GV15+'PADD3 mthly rpt'!GV15+'PADD4 mthly rpt'!GV15+'PADD5 mthly rpt'!GV15</f>
        <v>200255.95604476525</v>
      </c>
      <c r="GW15" s="281">
        <f>'PADD1 mthly rpt'!GW15+'PADD2 mthly rpt'!GW15+'PADD3 mthly rpt'!GW15+'PADD4 mthly rpt'!GW15+'PADD5 mthly rpt'!GW15</f>
        <v>137764.43247049855</v>
      </c>
      <c r="GX15" s="281">
        <f>'PADD1 mthly rpt'!GX15+'PADD2 mthly rpt'!GX15+'PADD3 mthly rpt'!GX15+'PADD4 mthly rpt'!GX15+'PADD5 mthly rpt'!GX15</f>
        <v>110686.58471435096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57">
        <f>'PADD1 mthly rpt'!EM16+'PADD2 mthly rpt'!EM16+'PADD3 mthly rpt'!EM16+'PADD4 mthly rpt'!EM16+'PADD5 mthly rpt'!EM16</f>
        <v>-59340.926587942653</v>
      </c>
      <c r="EN16" s="157">
        <f>'PADD1 mthly rpt'!EN16+'PADD2 mthly rpt'!EN16+'PADD3 mthly rpt'!EN16+'PADD4 mthly rpt'!EN16+'PADD5 mthly rpt'!EN16</f>
        <v>237429.87382219336</v>
      </c>
      <c r="EO16" s="157">
        <f>'PADD1 mthly rpt'!EO16+'PADD2 mthly rpt'!EO16+'PADD3 mthly rpt'!EO16+'PADD4 mthly rpt'!EO16+'PADD5 mthly rpt'!EO16</f>
        <v>145016.34900187774</v>
      </c>
      <c r="EP16" s="176">
        <f>'PADD1 mthly rpt'!EP16+'PADD2 mthly rpt'!EP16+'PADD3 mthly rpt'!EP16+'PADD4 mthly rpt'!EP16+'PADD5 mthly rpt'!EP16</f>
        <v>422631.46435717592</v>
      </c>
      <c r="EQ16" s="176">
        <f>'PADD1 mthly rpt'!EQ16+'PADD2 mthly rpt'!EQ16+'PADD3 mthly rpt'!EQ16+'PADD4 mthly rpt'!EQ16+'PADD5 mthly rpt'!EQ16</f>
        <v>325783.73683022865</v>
      </c>
      <c r="ER16" s="186">
        <f>'PADD1 mthly rpt'!ER16+'PADD2 mthly rpt'!ER16+'PADD3 mthly rpt'!ER16+'PADD4 mthly rpt'!ER16+'PADD5 mthly rpt'!ER16</f>
        <v>186606.37655898611</v>
      </c>
      <c r="ES16" s="186">
        <f>'PADD1 mthly rpt'!ES16+'PADD2 mthly rpt'!ES16+'PADD3 mthly rpt'!ES16+'PADD4 mthly rpt'!ES16+'PADD5 mthly rpt'!ES16</f>
        <v>385503.50854307727</v>
      </c>
      <c r="ET16" s="186">
        <f>'PADD1 mthly rpt'!ET16+'PADD2 mthly rpt'!ET16+'PADD3 mthly rpt'!ET16+'PADD4 mthly rpt'!ET16+'PADD5 mthly rpt'!ET16</f>
        <v>254901.43051747652</v>
      </c>
      <c r="EU16" s="186">
        <f>'PADD1 mthly rpt'!EU16+'PADD2 mthly rpt'!EU16+'PADD3 mthly rpt'!EU16+'PADD4 mthly rpt'!EU16+'PADD5 mthly rpt'!EU16</f>
        <v>90231.658720341453</v>
      </c>
      <c r="EV16" s="186">
        <f>'PADD1 mthly rpt'!EV16+'PADD2 mthly rpt'!EV16+'PADD3 mthly rpt'!EV16+'PADD4 mthly rpt'!EV16+'PADD5 mthly rpt'!EV16</f>
        <v>11259.387436692537</v>
      </c>
      <c r="EW16" s="198">
        <f>'PADD1 mthly rpt'!EW16+'PADD2 mthly rpt'!EW16+'PADD3 mthly rpt'!EW16+'PADD4 mthly rpt'!EW16+'PADD5 mthly rpt'!EW16</f>
        <v>14922.024920227619</v>
      </c>
      <c r="EX16" s="198">
        <f>'PADD1 mthly rpt'!EX16+'PADD2 mthly rpt'!EX16+'PADD3 mthly rpt'!EX16+'PADD4 mthly rpt'!EX16+'PADD5 mthly rpt'!EX16</f>
        <v>-19712.677717873354</v>
      </c>
      <c r="EY16" s="198">
        <f>'PADD1 mthly rpt'!EY16+'PADD2 mthly rpt'!EY16+'PADD3 mthly rpt'!EY16+'PADD4 mthly rpt'!EY16+'PADD5 mthly rpt'!EY16</f>
        <v>161469.24523446226</v>
      </c>
      <c r="EZ16" s="198">
        <f>'PADD1 mthly rpt'!EZ16+'PADD2 mthly rpt'!EZ16+'PADD3 mthly rpt'!EZ16+'PADD4 mthly rpt'!EZ16+'PADD5 mthly rpt'!EZ16</f>
        <v>138983.39309918261</v>
      </c>
      <c r="FA16" s="211">
        <f>'PADD1 mthly rpt'!FA16+'PADD2 mthly rpt'!FA16+'PADD3 mthly rpt'!FA16+'PADD4 mthly rpt'!FA16+'PADD5 mthly rpt'!FA16</f>
        <v>76585.03859799105</v>
      </c>
      <c r="FB16" s="211">
        <f>'PADD1 mthly rpt'!FB16+'PADD2 mthly rpt'!FB16+'PADD3 mthly rpt'!FB16+'PADD4 mthly rpt'!FB16+'PADD5 mthly rpt'!FB16</f>
        <v>12852.904916719875</v>
      </c>
      <c r="FC16" s="221">
        <f>'PADD1 mthly rpt'!FC16+'PADD2 mthly rpt'!FC16+'PADD3 mthly rpt'!FC16+'PADD4 mthly rpt'!FC16+'PADD5 mthly rpt'!FC16</f>
        <v>-68999.482036487883</v>
      </c>
      <c r="FD16" s="221">
        <f>'PADD1 mthly rpt'!FD16+'PADD2 mthly rpt'!FD16+'PADD3 mthly rpt'!FD16+'PADD4 mthly rpt'!FD16+'PADD5 mthly rpt'!FD16</f>
        <v>-196259.90081545548</v>
      </c>
      <c r="FE16" s="233">
        <f>'PADD1 mthly rpt'!FE16+'PADD2 mthly rpt'!FE16+'PADD3 mthly rpt'!FE16+'PADD4 mthly rpt'!FE16+'PADD5 mthly rpt'!FE16</f>
        <v>-34878.52862725396</v>
      </c>
      <c r="FF16" s="233">
        <f>'PADD1 mthly rpt'!FF16+'PADD2 mthly rpt'!FF16+'PADD3 mthly rpt'!FF16+'PADD4 mthly rpt'!FF16+'PADD5 mthly rpt'!FF16</f>
        <v>10046.74270411565</v>
      </c>
      <c r="FG16" s="233">
        <f>'PADD1 mthly rpt'!FG16+'PADD2 mthly rpt'!FG16+'PADD3 mthly rpt'!FG16+'PADD4 mthly rpt'!FG16+'PADD5 mthly rpt'!FG16</f>
        <v>-15130.034956318617</v>
      </c>
      <c r="FH16" s="233">
        <f>'PADD1 mthly rpt'!FH16+'PADD2 mthly rpt'!FH16+'PADD3 mthly rpt'!FH16+'PADD4 mthly rpt'!FH16+'PADD5 mthly rpt'!FH16</f>
        <v>-7135.3113092047533</v>
      </c>
      <c r="FI16" s="233">
        <f>'PADD1 mthly rpt'!FI16+'PADD2 mthly rpt'!FI16+'PADD3 mthly rpt'!FI16+'PADD4 mthly rpt'!FI16+'PADD5 mthly rpt'!FI16</f>
        <v>83042.519321084939</v>
      </c>
      <c r="FJ16" s="233">
        <f>'PADD1 mthly rpt'!FJ16+'PADD2 mthly rpt'!FJ16+'PADD3 mthly rpt'!FJ16+'PADD4 mthly rpt'!FJ16+'PADD5 mthly rpt'!FJ16</f>
        <v>51286.545231114345</v>
      </c>
      <c r="FK16" s="36">
        <f>'PADD1 mthly rpt'!FK16+'PADD2 mthly rpt'!FK16+'PADD3 mthly rpt'!FK16+'PADD4 mthly rpt'!FK16+'PADD5 mthly rpt'!FK16</f>
        <v>-273634.4696018463</v>
      </c>
      <c r="FL16" s="36">
        <f>'PADD1 mthly rpt'!FL16+'PADD2 mthly rpt'!FL16+'PADD3 mthly rpt'!FL16+'PADD4 mthly rpt'!FL16+'PADD5 mthly rpt'!FL16</f>
        <v>-179058.68591530554</v>
      </c>
      <c r="FM16" s="36">
        <f>'PADD1 mthly rpt'!FM16+'PADD2 mthly rpt'!FM16+'PADD3 mthly rpt'!FM16+'PADD4 mthly rpt'!FM16+'PADD5 mthly rpt'!FM16</f>
        <v>-90272.758496778886</v>
      </c>
      <c r="FN16" s="36">
        <f>'PADD1 mthly rpt'!FN16+'PADD2 mthly rpt'!FN16+'PADD3 mthly rpt'!FN16+'PADD4 mthly rpt'!FN16+'PADD5 mthly rpt'!FN16</f>
        <v>-102584.30715203359</v>
      </c>
      <c r="FO16" s="36">
        <f>'PADD1 mthly rpt'!FO16+'PADD2 mthly rpt'!FO16+'PADD3 mthly rpt'!FO16+'PADD4 mthly rpt'!FO16+'PADD5 mthly rpt'!FO16</f>
        <v>-217341.61927725701</v>
      </c>
      <c r="FP16" s="36">
        <f>'PADD1 mthly rpt'!FP16+'PADD2 mthly rpt'!FP16+'PADD3 mthly rpt'!FP16+'PADD4 mthly rpt'!FP16+'PADD5 mthly rpt'!FP16</f>
        <v>-132329.57311507489</v>
      </c>
      <c r="FQ16" s="233">
        <f>'PADD1 mthly rpt'!FQ16+'PADD2 mthly rpt'!FQ16+'PADD3 mthly rpt'!FQ16+'PADD4 mthly rpt'!FQ16+'PADD5 mthly rpt'!FQ16</f>
        <v>-123850.98270964458</v>
      </c>
      <c r="FR16" s="36">
        <f>'PADD1 mthly rpt'!FR16+'PADD2 mthly rpt'!FR16+'PADD3 mthly rpt'!FR16+'PADD4 mthly rpt'!FR16+'PADD5 mthly rpt'!FR16</f>
        <v>-36967.693861315885</v>
      </c>
      <c r="FS16" s="36">
        <f>'PADD1 mthly rpt'!FS16+'PADD2 mthly rpt'!FS16+'PADD3 mthly rpt'!FS16+'PADD4 mthly rpt'!FS16+'PADD5 mthly rpt'!FS16</f>
        <v>-74622.340063871219</v>
      </c>
      <c r="FT16" s="36">
        <f>'PADD1 mthly rpt'!FT16+'PADD2 mthly rpt'!FT16+'PADD3 mthly rpt'!FT16+'PADD4 mthly rpt'!FT16+'PADD5 mthly rpt'!FT16</f>
        <v>77517.328181615303</v>
      </c>
      <c r="FU16" s="36">
        <f>'PADD1 mthly rpt'!FU16+'PADD2 mthly rpt'!FU16+'PADD3 mthly rpt'!FU16+'PADD4 mthly rpt'!FU16+'PADD5 mthly rpt'!FU16</f>
        <v>13126.543873145514</v>
      </c>
      <c r="FV16" s="36">
        <f>'PADD1 mthly rpt'!FV16+'PADD2 mthly rpt'!FV16+'PADD3 mthly rpt'!FV16+'PADD4 mthly rpt'!FV16+'PADD5 mthly rpt'!FV16</f>
        <v>-71647.096138764406</v>
      </c>
      <c r="FW16" s="36">
        <f>'PADD1 mthly rpt'!FW16+'PADD2 mthly rpt'!FW16+'PADD3 mthly rpt'!FW16+'PADD4 mthly rpt'!FW16+'PADD5 mthly rpt'!FW16</f>
        <v>-126734.35545313831</v>
      </c>
      <c r="FX16" s="36">
        <f>'PADD1 mthly rpt'!FX16+'PADD2 mthly rpt'!FX16+'PADD3 mthly rpt'!FX16+'PADD4 mthly rpt'!FX16+'PADD5 mthly rpt'!FX16</f>
        <v>-95790.312935917114</v>
      </c>
      <c r="FY16" s="36">
        <f>'PADD1 mthly rpt'!FY16+'PADD2 mthly rpt'!FY16+'PADD3 mthly rpt'!FY16+'PADD4 mthly rpt'!FY16+'PADD5 mthly rpt'!FY16</f>
        <v>130812.55217849834</v>
      </c>
      <c r="FZ16" s="36">
        <f>'PADD1 mthly rpt'!FZ16+'PADD2 mthly rpt'!FZ16+'PADD3 mthly rpt'!FZ16+'PADD4 mthly rpt'!FZ16+'PADD5 mthly rpt'!FZ16</f>
        <v>-70352.18474334231</v>
      </c>
      <c r="GA16" s="36">
        <f>'PADD1 mthly rpt'!GA16+'PADD2 mthly rpt'!GA16+'PADD3 mthly rpt'!GA16+'PADD4 mthly rpt'!GA16+'PADD5 mthly rpt'!GA16</f>
        <v>-352672.80568155448</v>
      </c>
      <c r="GB16" s="36">
        <f>'PADD1 mthly rpt'!GB16+'PADD2 mthly rpt'!GB16+'PADD3 mthly rpt'!GB16+'PADD4 mthly rpt'!GB16+'PADD5 mthly rpt'!GB16</f>
        <v>305009.80780553736</v>
      </c>
      <c r="GC16" s="36">
        <f>'PADD1 mthly rpt'!GC16+'PADD2 mthly rpt'!GC16+'PADD3 mthly rpt'!GC16+'PADD4 mthly rpt'!GC16+'PADD5 mthly rpt'!GC16</f>
        <v>183049.00567702629</v>
      </c>
      <c r="GD16" s="257">
        <f>'PADD1 mthly rpt'!GD16+'PADD2 mthly rpt'!GD16+'PADD3 mthly rpt'!GD16+'PADD4 mthly rpt'!GD16+'PADD5 mthly rpt'!GD16</f>
        <v>361735.83139944915</v>
      </c>
      <c r="GE16" s="281">
        <f>'PADD1 mthly rpt'!GE16+'PADD2 mthly rpt'!GE16+'PADD3 mthly rpt'!GE16+'PADD4 mthly rpt'!GE16+'PADD5 mthly rpt'!GE16</f>
        <v>-39834.289569543616</v>
      </c>
      <c r="GF16" s="281">
        <f>'PADD1 mthly rpt'!GF16+'PADD2 mthly rpt'!GF16+'PADD3 mthly rpt'!GF16+'PADD4 mthly rpt'!GF16+'PADD5 mthly rpt'!GF16</f>
        <v>-45893.519958382538</v>
      </c>
      <c r="GG16" s="281">
        <f>'PADD1 mthly rpt'!GG16+'PADD2 mthly rpt'!GG16+'PADD3 mthly rpt'!GG16+'PADD4 mthly rpt'!GG16+'PADD5 mthly rpt'!GG16</f>
        <v>-34433.508305828167</v>
      </c>
      <c r="GH16" s="281">
        <f>'PADD1 mthly rpt'!GH16+'PADD2 mthly rpt'!GH16+'PADD3 mthly rpt'!GH16+'PADD4 mthly rpt'!GH16+'PADD5 mthly rpt'!GH16</f>
        <v>-42503.71945221346</v>
      </c>
      <c r="GI16" s="281">
        <f>'PADD1 mthly rpt'!GI16+'PADD2 mthly rpt'!GI16+'PADD3 mthly rpt'!GI16+'PADD4 mthly rpt'!GI16+'PADD5 mthly rpt'!GI16</f>
        <v>-23743.677754138676</v>
      </c>
      <c r="GJ16" s="281">
        <f>'PADD1 mthly rpt'!GJ16+'PADD2 mthly rpt'!GJ16+'PADD3 mthly rpt'!GJ16+'PADD4 mthly rpt'!GJ16+'PADD5 mthly rpt'!GJ16</f>
        <v>-68860.619216035106</v>
      </c>
      <c r="GK16" s="281">
        <f>'PADD1 mthly rpt'!GK16+'PADD2 mthly rpt'!GK16+'PADD3 mthly rpt'!GK16+'PADD4 mthly rpt'!GK16+'PADD5 mthly rpt'!GK16</f>
        <v>-48712.200750239077</v>
      </c>
      <c r="GL16" s="281">
        <f>'PADD1 mthly rpt'!GL16+'PADD2 mthly rpt'!GL16+'PADD3 mthly rpt'!GL16+'PADD4 mthly rpt'!GL16+'PADD5 mthly rpt'!GL16</f>
        <v>-179551.34467054848</v>
      </c>
      <c r="GM16" s="281">
        <f>'PADD1 mthly rpt'!GM16+'PADD2 mthly rpt'!GM16+'PADD3 mthly rpt'!GM16+'PADD4 mthly rpt'!GM16+'PADD5 mthly rpt'!GM16</f>
        <v>287587.65252020903</v>
      </c>
      <c r="GN16" s="281">
        <f>'PADD1 mthly rpt'!GN16+'PADD2 mthly rpt'!GN16+'PADD3 mthly rpt'!GN16+'PADD4 mthly rpt'!GN16+'PADD5 mthly rpt'!GN16</f>
        <v>216301.76313072394</v>
      </c>
      <c r="GO16" s="281">
        <f>'PADD1 mthly rpt'!GO16+'PADD2 mthly rpt'!GO16+'PADD3 mthly rpt'!GO16+'PADD4 mthly rpt'!GO16+'PADD5 mthly rpt'!GO16</f>
        <v>247071.36726770533</v>
      </c>
      <c r="GP16" s="281">
        <f>'PADD1 mthly rpt'!GP16+'PADD2 mthly rpt'!GP16+'PADD3 mthly rpt'!GP16+'PADD4 mthly rpt'!GP16+'PADD5 mthly rpt'!GP16</f>
        <v>211053.55820739083</v>
      </c>
      <c r="GQ16" s="281">
        <f>'PADD1 mthly rpt'!GQ16+'PADD2 mthly rpt'!GQ16+'PADD3 mthly rpt'!GQ16+'PADD4 mthly rpt'!GQ16+'PADD5 mthly rpt'!GQ16</f>
        <v>260879.87954015532</v>
      </c>
      <c r="GR16" s="281">
        <f>'PADD1 mthly rpt'!GR16+'PADD2 mthly rpt'!GR16+'PADD3 mthly rpt'!GR16+'PADD4 mthly rpt'!GR16+'PADD5 mthly rpt'!GR16</f>
        <v>207485.15831507364</v>
      </c>
      <c r="GS16" s="281">
        <f>'PADD1 mthly rpt'!GS16+'PADD2 mthly rpt'!GS16+'PADD3 mthly rpt'!GS16+'PADD4 mthly rpt'!GS16+'PADD5 mthly rpt'!GS16</f>
        <v>62595.117655502967</v>
      </c>
      <c r="GT16" s="281">
        <f>'PADD1 mthly rpt'!GT16+'PADD2 mthly rpt'!GT16+'PADD3 mthly rpt'!GT16+'PADD4 mthly rpt'!GT16+'PADD5 mthly rpt'!GT16</f>
        <v>199540.50390221679</v>
      </c>
      <c r="GU16" s="281">
        <f>'PADD1 mthly rpt'!GU16+'PADD2 mthly rpt'!GU16+'PADD3 mthly rpt'!GU16+'PADD4 mthly rpt'!GU16+'PADD5 mthly rpt'!GU16</f>
        <v>136435.36711294582</v>
      </c>
      <c r="GV16" s="281">
        <f>'PADD1 mthly rpt'!GV16+'PADD2 mthly rpt'!GV16+'PADD3 mthly rpt'!GV16+'PADD4 mthly rpt'!GV16+'PADD5 mthly rpt'!GV16</f>
        <v>114893.81509181476</v>
      </c>
      <c r="GW16" s="281">
        <f>'PADD1 mthly rpt'!GW16+'PADD2 mthly rpt'!GW16+'PADD3 mthly rpt'!GW16+'PADD4 mthly rpt'!GW16+'PADD5 mthly rpt'!GW16</f>
        <v>80555.426956484065</v>
      </c>
      <c r="GX16" s="281">
        <f>'PADD1 mthly rpt'!GX16+'PADD2 mthly rpt'!GX16+'PADD3 mthly rpt'!GX16+'PADD4 mthly rpt'!GX16+'PADD5 mthly rpt'!GX16</f>
        <v>-46058.769449277701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59">
        <f>'PADD1 mthly rpt'!EM17+'PADD2 mthly rpt'!EM17+'PADD3 mthly rpt'!EM17+'PADD4 mthly rpt'!EM17+'PADD5 mthly rpt'!EM17</f>
        <v>0</v>
      </c>
      <c r="EN17" s="159">
        <f>'PADD1 mthly rpt'!EN17+'PADD2 mthly rpt'!EN17+'PADD3 mthly rpt'!EN17+'PADD4 mthly rpt'!EN17+'PADD5 mthly rpt'!EN17</f>
        <v>0</v>
      </c>
      <c r="EO17" s="159">
        <f>'PADD1 mthly rpt'!EO17+'PADD2 mthly rpt'!EO17+'PADD3 mthly rpt'!EO17+'PADD4 mthly rpt'!EO17+'PADD5 mthly rpt'!EO17</f>
        <v>0</v>
      </c>
      <c r="EP17" s="178">
        <f>'PADD1 mthly rpt'!EP17+'PADD2 mthly rpt'!EP17+'PADD3 mthly rpt'!EP17+'PADD4 mthly rpt'!EP17+'PADD5 mthly rpt'!EP17</f>
        <v>0</v>
      </c>
      <c r="EQ17" s="178">
        <f>'PADD1 mthly rpt'!EQ17+'PADD2 mthly rpt'!EQ17+'PADD3 mthly rpt'!EQ17+'PADD4 mthly rpt'!EQ17+'PADD5 mthly rpt'!EQ17</f>
        <v>0</v>
      </c>
      <c r="ER17" s="188">
        <f>'PADD1 mthly rpt'!ER17+'PADD2 mthly rpt'!ER17+'PADD3 mthly rpt'!ER17+'PADD4 mthly rpt'!ER17+'PADD5 mthly rpt'!ER17</f>
        <v>0</v>
      </c>
      <c r="ES17" s="188">
        <f>'PADD1 mthly rpt'!ES17+'PADD2 mthly rpt'!ES17+'PADD3 mthly rpt'!ES17+'PADD4 mthly rpt'!ES17+'PADD5 mthly rpt'!ES17</f>
        <v>0</v>
      </c>
      <c r="ET17" s="188">
        <f>'PADD1 mthly rpt'!ET17+'PADD2 mthly rpt'!ET17+'PADD3 mthly rpt'!ET17+'PADD4 mthly rpt'!ET17+'PADD5 mthly rpt'!ET17</f>
        <v>0</v>
      </c>
      <c r="EU17" s="188">
        <f>'PADD1 mthly rpt'!EU17+'PADD2 mthly rpt'!EU17+'PADD3 mthly rpt'!EU17+'PADD4 mthly rpt'!EU17+'PADD5 mthly rpt'!EU17</f>
        <v>0</v>
      </c>
      <c r="EV17" s="188">
        <f>'PADD1 mthly rpt'!EV17+'PADD2 mthly rpt'!EV17+'PADD3 mthly rpt'!EV17+'PADD4 mthly rpt'!EV17+'PADD5 mthly rpt'!EV17</f>
        <v>0</v>
      </c>
      <c r="EW17" s="200">
        <f>'PADD1 mthly rpt'!EW17+'PADD2 mthly rpt'!EW17+'PADD3 mthly rpt'!EW17+'PADD4 mthly rpt'!EW17+'PADD5 mthly rpt'!EW17</f>
        <v>0</v>
      </c>
      <c r="EX17" s="200">
        <f>'PADD1 mthly rpt'!EX17+'PADD2 mthly rpt'!EX17+'PADD3 mthly rpt'!EX17+'PADD4 mthly rpt'!EX17+'PADD5 mthly rpt'!EX17</f>
        <v>0</v>
      </c>
      <c r="EY17" s="200">
        <f>'PADD1 mthly rpt'!EY17+'PADD2 mthly rpt'!EY17+'PADD3 mthly rpt'!EY17+'PADD4 mthly rpt'!EY17+'PADD5 mthly rpt'!EY17</f>
        <v>0</v>
      </c>
      <c r="EZ17" s="200">
        <f>'PADD1 mthly rpt'!EZ17+'PADD2 mthly rpt'!EZ17+'PADD3 mthly rpt'!EZ17+'PADD4 mthly rpt'!EZ17+'PADD5 mthly rpt'!EZ17</f>
        <v>0</v>
      </c>
      <c r="FA17" s="213">
        <f>'PADD1 mthly rpt'!FA17+'PADD2 mthly rpt'!FA17+'PADD3 mthly rpt'!FA17+'PADD4 mthly rpt'!FA17+'PADD5 mthly rpt'!FA17</f>
        <v>0</v>
      </c>
      <c r="FB17" s="213">
        <f>'PADD1 mthly rpt'!FB17+'PADD2 mthly rpt'!FB17+'PADD3 mthly rpt'!FB17+'PADD4 mthly rpt'!FB17+'PADD5 mthly rpt'!FB17</f>
        <v>0</v>
      </c>
      <c r="FC17" s="223">
        <f>'PADD1 mthly rpt'!FC17+'PADD2 mthly rpt'!FC17+'PADD3 mthly rpt'!FC17+'PADD4 mthly rpt'!FC17+'PADD5 mthly rpt'!FC17</f>
        <v>0</v>
      </c>
      <c r="FD17" s="223">
        <f>'PADD1 mthly rpt'!FD17+'PADD2 mthly rpt'!FD17+'PADD3 mthly rpt'!FD17+'PADD4 mthly rpt'!FD17+'PADD5 mthly rpt'!FD17</f>
        <v>0</v>
      </c>
      <c r="FE17" s="235">
        <f>'PADD1 mthly rpt'!FE17+'PADD2 mthly rpt'!FE17+'PADD3 mthly rpt'!FE17+'PADD4 mthly rpt'!FE17+'PADD5 mthly rpt'!FE17</f>
        <v>0</v>
      </c>
      <c r="FF17" s="235">
        <f>'PADD1 mthly rpt'!FF17+'PADD2 mthly rpt'!FF17+'PADD3 mthly rpt'!FF17+'PADD4 mthly rpt'!FF17+'PADD5 mthly rpt'!FF17</f>
        <v>0</v>
      </c>
      <c r="FG17" s="235">
        <f>'PADD1 mthly rpt'!FG17+'PADD2 mthly rpt'!FG17+'PADD3 mthly rpt'!FG17+'PADD4 mthly rpt'!FG17+'PADD5 mthly rpt'!FG17</f>
        <v>0</v>
      </c>
      <c r="FH17" s="235">
        <f>'PADD1 mthly rpt'!FH17+'PADD2 mthly rpt'!FH17+'PADD3 mthly rpt'!FH17+'PADD4 mthly rpt'!FH17+'PADD5 mthly rpt'!FH17</f>
        <v>0</v>
      </c>
      <c r="FI17" s="235">
        <f>'PADD1 mthly rpt'!FI17+'PADD2 mthly rpt'!FI17+'PADD3 mthly rpt'!FI17+'PADD4 mthly rpt'!FI17+'PADD5 mthly rpt'!FI17</f>
        <v>0</v>
      </c>
      <c r="FJ17" s="235">
        <f>'PADD1 mthly rpt'!FJ17+'PADD2 mthly rpt'!FJ17+'PADD3 mthly rpt'!FJ17+'PADD4 mthly rpt'!FJ17+'PADD5 mthly rpt'!FJ17</f>
        <v>0</v>
      </c>
      <c r="FK17" s="40">
        <f>'PADD1 mthly rpt'!FK17+'PADD2 mthly rpt'!FK17+'PADD3 mthly rpt'!FK17+'PADD4 mthly rpt'!FK17+'PADD5 mthly rpt'!FK17</f>
        <v>0</v>
      </c>
      <c r="FL17" s="40">
        <f>'PADD1 mthly rpt'!FL17+'PADD2 mthly rpt'!FL17+'PADD3 mthly rpt'!FL17+'PADD4 mthly rpt'!FL17+'PADD5 mthly rpt'!FL17</f>
        <v>0</v>
      </c>
      <c r="FM17" s="40">
        <f>'PADD1 mthly rpt'!FM17+'PADD2 mthly rpt'!FM17+'PADD3 mthly rpt'!FM17+'PADD4 mthly rpt'!FM17+'PADD5 mthly rpt'!FM17</f>
        <v>0</v>
      </c>
      <c r="FN17" s="40">
        <f>'PADD1 mthly rpt'!FN17+'PADD2 mthly rpt'!FN17+'PADD3 mthly rpt'!FN17+'PADD4 mthly rpt'!FN17+'PADD5 mthly rpt'!FN17</f>
        <v>0</v>
      </c>
      <c r="FO17" s="40">
        <f>'PADD1 mthly rpt'!FO17+'PADD2 mthly rpt'!FO17+'PADD3 mthly rpt'!FO17+'PADD4 mthly rpt'!FO17+'PADD5 mthly rpt'!FO17</f>
        <v>0</v>
      </c>
      <c r="FP17" s="40">
        <f>'PADD1 mthly rpt'!FP17+'PADD2 mthly rpt'!FP17+'PADD3 mthly rpt'!FP17+'PADD4 mthly rpt'!FP17+'PADD5 mthly rpt'!FP17</f>
        <v>0</v>
      </c>
      <c r="FQ17" s="235">
        <f>'PADD1 mthly rpt'!FQ17+'PADD2 mthly rpt'!FQ17+'PADD3 mthly rpt'!FQ17+'PADD4 mthly rpt'!FQ17+'PADD5 mthly rpt'!FQ17</f>
        <v>0</v>
      </c>
      <c r="FR17" s="40">
        <f>'PADD1 mthly rpt'!FR17+'PADD2 mthly rpt'!FR17+'PADD3 mthly rpt'!FR17+'PADD4 mthly rpt'!FR17+'PADD5 mthly rpt'!FR17</f>
        <v>0</v>
      </c>
      <c r="FS17" s="40">
        <f>'PADD1 mthly rpt'!FS17+'PADD2 mthly rpt'!FS17+'PADD3 mthly rpt'!FS17+'PADD4 mthly rpt'!FS17+'PADD5 mthly rpt'!FS17</f>
        <v>0</v>
      </c>
      <c r="FT17" s="40">
        <f>'PADD1 mthly rpt'!FT17+'PADD2 mthly rpt'!FT17+'PADD3 mthly rpt'!FT17+'PADD4 mthly rpt'!FT17+'PADD5 mthly rpt'!FT17</f>
        <v>0</v>
      </c>
      <c r="FU17" s="40">
        <f>'PADD1 mthly rpt'!FU17+'PADD2 mthly rpt'!FU17+'PADD3 mthly rpt'!FU17+'PADD4 mthly rpt'!FU17+'PADD5 mthly rpt'!FU17</f>
        <v>0</v>
      </c>
      <c r="FV17" s="40">
        <f>'PADD1 mthly rpt'!FV17+'PADD2 mthly rpt'!FV17+'PADD3 mthly rpt'!FV17+'PADD4 mthly rpt'!FV17+'PADD5 mthly rpt'!FV17</f>
        <v>0</v>
      </c>
      <c r="FW17" s="40">
        <f>'PADD1 mthly rpt'!FW17+'PADD2 mthly rpt'!FW17+'PADD3 mthly rpt'!FW17+'PADD4 mthly rpt'!FW17+'PADD5 mthly rpt'!FW17</f>
        <v>0</v>
      </c>
      <c r="FX17" s="40">
        <f>'PADD1 mthly rpt'!FX17+'PADD2 mthly rpt'!FX17+'PADD3 mthly rpt'!FX17+'PADD4 mthly rpt'!FX17+'PADD5 mthly rpt'!FX17</f>
        <v>0</v>
      </c>
      <c r="FY17" s="40">
        <f>'PADD1 mthly rpt'!FY17+'PADD2 mthly rpt'!FY17+'PADD3 mthly rpt'!FY17+'PADD4 mthly rpt'!FY17+'PADD5 mthly rpt'!FY17</f>
        <v>0</v>
      </c>
      <c r="FZ17" s="40">
        <f>'PADD1 mthly rpt'!FZ17+'PADD2 mthly rpt'!FZ17+'PADD3 mthly rpt'!FZ17+'PADD4 mthly rpt'!FZ17+'PADD5 mthly rpt'!FZ17</f>
        <v>0</v>
      </c>
      <c r="GA17" s="40">
        <f>'PADD1 mthly rpt'!GA17+'PADD2 mthly rpt'!GA17+'PADD3 mthly rpt'!GA17+'PADD4 mthly rpt'!GA17+'PADD5 mthly rpt'!GA17</f>
        <v>-13412.724111491116</v>
      </c>
      <c r="GB17" s="40">
        <f>'PADD1 mthly rpt'!GB17+'PADD2 mthly rpt'!GB17+'PADD3 mthly rpt'!GB17+'PADD4 mthly rpt'!GB17+'PADD5 mthly rpt'!GB17</f>
        <v>102797.57435326792</v>
      </c>
      <c r="GC17" s="40">
        <f>'PADD1 mthly rpt'!GC17+'PADD2 mthly rpt'!GC17+'PADD3 mthly rpt'!GC17+'PADD4 mthly rpt'!GC17+'PADD5 mthly rpt'!GC17</f>
        <v>24517.351811888642</v>
      </c>
      <c r="GD17" s="259">
        <f>'PADD1 mthly rpt'!GD17+'PADD2 mthly rpt'!GD17+'PADD3 mthly rpt'!GD17+'PADD4 mthly rpt'!GD17+'PADD5 mthly rpt'!GD17</f>
        <v>221760.35990585928</v>
      </c>
      <c r="GE17" s="283">
        <f>'PADD1 mthly rpt'!GE17+'PADD2 mthly rpt'!GE17+'PADD3 mthly rpt'!GE17+'PADD4 mthly rpt'!GE17+'PADD5 mthly rpt'!GE17</f>
        <v>97017.551490019861</v>
      </c>
      <c r="GF17" s="283">
        <f>'PADD1 mthly rpt'!GF17+'PADD2 mthly rpt'!GF17+'PADD3 mthly rpt'!GF17+'PADD4 mthly rpt'!GF17+'PADD5 mthly rpt'!GF17</f>
        <v>-2266.1506318375032</v>
      </c>
      <c r="GG17" s="283">
        <f>'PADD1 mthly rpt'!GG17+'PADD2 mthly rpt'!GG17+'PADD3 mthly rpt'!GG17+'PADD4 mthly rpt'!GG17+'PADD5 mthly rpt'!GG17</f>
        <v>131.69037831895548</v>
      </c>
      <c r="GH17" s="283">
        <f>'PADD1 mthly rpt'!GH17+'PADD2 mthly rpt'!GH17+'PADD3 mthly rpt'!GH17+'PADD4 mthly rpt'!GH17+'PADD5 mthly rpt'!GH17</f>
        <v>6419.7336984780959</v>
      </c>
      <c r="GI17" s="283">
        <f>'PADD1 mthly rpt'!GI17+'PADD2 mthly rpt'!GI17+'PADD3 mthly rpt'!GI17+'PADD4 mthly rpt'!GI17+'PADD5 mthly rpt'!GI17</f>
        <v>23846.587182760926</v>
      </c>
      <c r="GJ17" s="283">
        <f>'PADD1 mthly rpt'!GJ17+'PADD2 mthly rpt'!GJ17+'PADD3 mthly rpt'!GJ17+'PADD4 mthly rpt'!GJ17+'PADD5 mthly rpt'!GJ17</f>
        <v>33670.643788862217</v>
      </c>
      <c r="GK17" s="283">
        <f>'PADD1 mthly rpt'!GK17+'PADD2 mthly rpt'!GK17+'PADD3 mthly rpt'!GK17+'PADD4 mthly rpt'!GK17+'PADD5 mthly rpt'!GK17</f>
        <v>-12155.470635690435</v>
      </c>
      <c r="GL17" s="283">
        <f>'PADD1 mthly rpt'!GL17+'PADD2 mthly rpt'!GL17+'PADD3 mthly rpt'!GL17+'PADD4 mthly rpt'!GL17+'PADD5 mthly rpt'!GL17</f>
        <v>-12475.560882720594</v>
      </c>
      <c r="GM17" s="283">
        <f>'PADD1 mthly rpt'!GM17+'PADD2 mthly rpt'!GM17+'PADD3 mthly rpt'!GM17+'PADD4 mthly rpt'!GM17+'PADD5 mthly rpt'!GM17</f>
        <v>73435.311301600945</v>
      </c>
      <c r="GN17" s="283">
        <f>'PADD1 mthly rpt'!GN17+'PADD2 mthly rpt'!GN17+'PADD3 mthly rpt'!GN17+'PADD4 mthly rpt'!GN17+'PADD5 mthly rpt'!GN17</f>
        <v>71616.549407039973</v>
      </c>
      <c r="GO17" s="283">
        <f>'PADD1 mthly rpt'!GO17+'PADD2 mthly rpt'!GO17+'PADD3 mthly rpt'!GO17+'PADD4 mthly rpt'!GO17+'PADD5 mthly rpt'!GO17</f>
        <v>71903.43889521528</v>
      </c>
      <c r="GP17" s="283">
        <f>'PADD1 mthly rpt'!GP17+'PADD2 mthly rpt'!GP17+'PADD3 mthly rpt'!GP17+'PADD4 mthly rpt'!GP17+'PADD5 mthly rpt'!GP17</f>
        <v>72911.669005929958</v>
      </c>
      <c r="GQ17" s="283">
        <f>'PADD1 mthly rpt'!GQ17+'PADD2 mthly rpt'!GQ17+'PADD3 mthly rpt'!GQ17+'PADD4 mthly rpt'!GQ17+'PADD5 mthly rpt'!GQ17</f>
        <v>72880.95388660251</v>
      </c>
      <c r="GR17" s="283">
        <f>'PADD1 mthly rpt'!GR17+'PADD2 mthly rpt'!GR17+'PADD3 mthly rpt'!GR17+'PADD4 mthly rpt'!GR17+'PADD5 mthly rpt'!GR17</f>
        <v>72742.29038545888</v>
      </c>
      <c r="GS17" s="283">
        <f>'PADD1 mthly rpt'!GS17+'PADD2 mthly rpt'!GS17+'PADD3 mthly rpt'!GS17+'PADD4 mthly rpt'!GS17+'PADD5 mthly rpt'!GS17</f>
        <v>72874.933710567508</v>
      </c>
      <c r="GT17" s="283">
        <f>'PADD1 mthly rpt'!GT17+'PADD2 mthly rpt'!GT17+'PADD3 mthly rpt'!GT17+'PADD4 mthly rpt'!GT17+'PADD5 mthly rpt'!GT17</f>
        <v>72898.292689633396</v>
      </c>
      <c r="GU17" s="283">
        <f>'PADD1 mthly rpt'!GU17+'PADD2 mthly rpt'!GU17+'PADD3 mthly rpt'!GU17+'PADD4 mthly rpt'!GU17+'PADD5 mthly rpt'!GU17</f>
        <v>72971.659488697929</v>
      </c>
      <c r="GV17" s="283">
        <f>'PADD1 mthly rpt'!GV17+'PADD2 mthly rpt'!GV17+'PADD3 mthly rpt'!GV17+'PADD4 mthly rpt'!GV17+'PADD5 mthly rpt'!GV17</f>
        <v>73223.795886320659</v>
      </c>
      <c r="GW17" s="283">
        <f>'PADD1 mthly rpt'!GW17+'PADD2 mthly rpt'!GW17+'PADD3 mthly rpt'!GW17+'PADD4 mthly rpt'!GW17+'PADD5 mthly rpt'!GW17</f>
        <v>72297.91871894557</v>
      </c>
      <c r="GX17" s="283">
        <f>'PADD1 mthly rpt'!GX17+'PADD2 mthly rpt'!GX17+'PADD3 mthly rpt'!GX17+'PADD4 mthly rpt'!GX17+'PADD5 mthly rpt'!GX17</f>
        <v>229812.57866749525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1">
        <f>'PADD1 mthly rpt'!EM20+'PADD2 mthly rpt'!EM20+'PADD3 mthly rpt'!EM20+'PADD4 mthly rpt'!EM20+'PADD5 mthly rpt'!EM20</f>
        <v>1724481.2250620136</v>
      </c>
      <c r="EN20" s="141">
        <f>'PADD1 mthly rpt'!EN20+'PADD2 mthly rpt'!EN20+'PADD3 mthly rpt'!EN20+'PADD4 mthly rpt'!EN20+'PADD5 mthly rpt'!EN20</f>
        <v>2073868.5517488038</v>
      </c>
      <c r="EO20" s="141">
        <f>'PADD1 mthly rpt'!EO20+'PADD2 mthly rpt'!EO20+'PADD3 mthly rpt'!EO20+'PADD4 mthly rpt'!EO20+'PADD5 mthly rpt'!EO20</f>
        <v>2119424.2663768204</v>
      </c>
      <c r="EP20" s="141">
        <f>'PADD1 mthly rpt'!EP20+'PADD2 mthly rpt'!EP20+'PADD3 mthly rpt'!EP20+'PADD4 mthly rpt'!EP20+'PADD5 mthly rpt'!EP20</f>
        <v>2474326.0285000717</v>
      </c>
      <c r="EQ20" s="141">
        <f>'PADD1 mthly rpt'!EQ20+'PADD2 mthly rpt'!EQ20+'PADD3 mthly rpt'!EQ20+'PADD4 mthly rpt'!EQ20+'PADD5 mthly rpt'!EQ20</f>
        <v>2513854.1050952254</v>
      </c>
      <c r="ER20" s="141">
        <f>'PADD1 mthly rpt'!ER20+'PADD2 mthly rpt'!ER20+'PADD3 mthly rpt'!ER20+'PADD4 mthly rpt'!ER20+'PADD5 mthly rpt'!ER20</f>
        <v>2277033.9859791496</v>
      </c>
      <c r="ES20" s="141">
        <f>'PADD1 mthly rpt'!ES20+'PADD2 mthly rpt'!ES20+'PADD3 mthly rpt'!ES20+'PADD4 mthly rpt'!ES20+'PADD5 mthly rpt'!ES20</f>
        <v>2280244.0024784268</v>
      </c>
      <c r="ET20" s="141">
        <f>'PADD1 mthly rpt'!ET20+'PADD2 mthly rpt'!ET20+'PADD3 mthly rpt'!ET20+'PADD4 mthly rpt'!ET20+'PADD5 mthly rpt'!ET20</f>
        <v>2009692.6955426303</v>
      </c>
      <c r="EU20" s="141">
        <f>'PADD1 mthly rpt'!EU20+'PADD2 mthly rpt'!EU20+'PADD3 mthly rpt'!EU20+'PADD4 mthly rpt'!EU20+'PADD5 mthly rpt'!EU20</f>
        <v>1882100.6007109592</v>
      </c>
      <c r="EV20" s="141">
        <f>'PADD1 mthly rpt'!EV20+'PADD2 mthly rpt'!EV20+'PADD3 mthly rpt'!EV20+'PADD4 mthly rpt'!EV20+'PADD5 mthly rpt'!EV20</f>
        <v>1764636.8246430308</v>
      </c>
      <c r="EW20" s="141">
        <f>'PADD1 mthly rpt'!EW20+'PADD2 mthly rpt'!EW20+'PADD3 mthly rpt'!EW20+'PADD4 mthly rpt'!EW20+'PADD5 mthly rpt'!EW20</f>
        <v>1805273.0130544454</v>
      </c>
      <c r="EX20" s="141">
        <f>'PADD1 mthly rpt'!EX20+'PADD2 mthly rpt'!EX20+'PADD3 mthly rpt'!EX20+'PADD4 mthly rpt'!EX20+'PADD5 mthly rpt'!EX20</f>
        <v>1750196.2781673796</v>
      </c>
      <c r="EY20" s="141">
        <f>'PADD1 mthly rpt'!EY20+'PADD2 mthly rpt'!EY20+'PADD3 mthly rpt'!EY20+'PADD4 mthly rpt'!EY20+'PADD5 mthly rpt'!EY20</f>
        <v>1947759.3478665757</v>
      </c>
      <c r="EZ20" s="141">
        <f>'PADD1 mthly rpt'!EZ20+'PADD2 mthly rpt'!EZ20+'PADD3 mthly rpt'!EZ20+'PADD4 mthly rpt'!EZ20+'PADD5 mthly rpt'!EZ20</f>
        <v>2225807.908386087</v>
      </c>
      <c r="FA20" s="141">
        <f>'PADD1 mthly rpt'!FA20+'PADD2 mthly rpt'!FA20+'PADD3 mthly rpt'!FA20+'PADD4 mthly rpt'!FA20+'PADD5 mthly rpt'!FA20</f>
        <v>2206712.8508679592</v>
      </c>
      <c r="FB20" s="141">
        <f>'PADD1 mthly rpt'!FB20+'PADD2 mthly rpt'!FB20+'PADD3 mthly rpt'!FB20+'PADD4 mthly rpt'!FB20+'PADD5 mthly rpt'!FB20</f>
        <v>2359004.5577749149</v>
      </c>
      <c r="FC20" s="141">
        <f>'PADD1 mthly rpt'!FC20+'PADD2 mthly rpt'!FC20+'PADD3 mthly rpt'!FC20+'PADD4 mthly rpt'!FC20+'PADD5 mthly rpt'!FC20</f>
        <v>2382209.0007660538</v>
      </c>
      <c r="FD20" s="141">
        <f>'PADD1 mthly rpt'!FD20+'PADD2 mthly rpt'!FD20+'PADD3 mthly rpt'!FD20+'PADD4 mthly rpt'!FD20+'PADD5 mthly rpt'!FD20</f>
        <v>2193287.585086803</v>
      </c>
      <c r="FE20" s="141">
        <f>'PADD1 mthly rpt'!FE20+'PADD2 mthly rpt'!FE20+'PADD3 mthly rpt'!FE20+'PADD4 mthly rpt'!FE20+'PADD5 mthly rpt'!FE20</f>
        <v>2106417.4870546916</v>
      </c>
      <c r="FF20" s="141">
        <f>'PADD1 mthly rpt'!FF20+'PADD2 mthly rpt'!FF20+'PADD3 mthly rpt'!FF20+'PADD4 mthly rpt'!FF20+'PADD5 mthly rpt'!FF20</f>
        <v>2005103.2064286941</v>
      </c>
      <c r="FG20" s="141">
        <f>'PADD1 mthly rpt'!FG20+'PADD2 mthly rpt'!FG20+'PADD3 mthly rpt'!FG20+'PADD4 mthly rpt'!FG20+'PADD5 mthly rpt'!FG20</f>
        <v>1958589.2945427888</v>
      </c>
      <c r="FH20" s="141">
        <f>'PADD1 mthly rpt'!FH20+'PADD2 mthly rpt'!FH20+'PADD3 mthly rpt'!FH20+'PADD4 mthly rpt'!FH20+'PADD5 mthly rpt'!FH20</f>
        <v>1907316.4673264853</v>
      </c>
      <c r="FI20" s="141">
        <f>'PADD1 mthly rpt'!FI20+'PADD2 mthly rpt'!FI20+'PADD3 mthly rpt'!FI20+'PADD4 mthly rpt'!FI20+'PADD5 mthly rpt'!FI20</f>
        <v>2065436.9518342174</v>
      </c>
      <c r="FJ20" s="141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2440822.0432537617</v>
      </c>
      <c r="FP20" s="30">
        <f>'PADD1 mthly rpt'!FP20+'PADD2 mthly rpt'!FP20+'PADD3 mthly rpt'!FP20+'PADD4 mthly rpt'!FP20+'PADD5 mthly rpt'!FP20</f>
        <v>2352758.3633994418</v>
      </c>
      <c r="FQ20" s="141">
        <f>'PADD1 mthly rpt'!FQ20+'PADD2 mthly rpt'!FQ20+'PADD3 mthly rpt'!FQ20+'PADD4 mthly rpt'!FQ20+'PADD5 mthly rpt'!FQ20</f>
        <v>2106919.9007471553</v>
      </c>
      <c r="FR20" s="30">
        <f>'PADD1 mthly rpt'!FR20+'PADD2 mthly rpt'!FR20+'PADD3 mthly rpt'!FR20+'PADD4 mthly rpt'!FR20+'PADD5 mthly rpt'!FR20</f>
        <v>2090242.0292543487</v>
      </c>
      <c r="FS20" s="30">
        <f>'PADD1 mthly rpt'!FS20+'PADD2 mthly rpt'!FS20+'PADD3 mthly rpt'!FS20+'PADD4 mthly rpt'!FS20+'PADD5 mthly rpt'!FS20</f>
        <v>2009201.4116539422</v>
      </c>
      <c r="FT20" s="30">
        <f>'PADD1 mthly rpt'!FT20+'PADD2 mthly rpt'!FT20+'PADD3 mthly rpt'!FT20+'PADD4 mthly rpt'!FT20+'PADD5 mthly rpt'!FT20</f>
        <v>2101466.955044989</v>
      </c>
      <c r="FU20" s="30">
        <f>'PADD1 mthly rpt'!FU20+'PADD2 mthly rpt'!FU20+'PADD3 mthly rpt'!FU20+'PADD4 mthly rpt'!FU20+'PADD5 mthly rpt'!FU20</f>
        <v>2080303.3911798585</v>
      </c>
      <c r="FV20" s="30">
        <f>'PADD1 mthly rpt'!FV20+'PADD2 mthly rpt'!FV20+'PADD3 mthly rpt'!FV20+'PADD4 mthly rpt'!FV20+'PADD5 mthly rpt'!FV20</f>
        <v>2021423.6539725298</v>
      </c>
      <c r="FW20" s="30">
        <f>'PADD1 mthly rpt'!FW20+'PADD2 mthly rpt'!FW20+'PADD3 mthly rpt'!FW20+'PADD4 mthly rpt'!FW20+'PADD5 mthly rpt'!FW20</f>
        <v>2114752.0275705578</v>
      </c>
      <c r="FX20" s="30">
        <f>'PADD1 mthly rpt'!FX20+'PADD2 mthly rpt'!FX20+'PADD3 mthly rpt'!FX20+'PADD4 mthly rpt'!FX20+'PADD5 mthly rpt'!FX20</f>
        <v>2310074.5530014276</v>
      </c>
      <c r="FY20" s="30">
        <f>'PADD1 mthly rpt'!FY20+'PADD2 mthly rpt'!FY20+'PADD3 mthly rpt'!FY20+'PADD4 mthly rpt'!FY20+'PADD5 mthly rpt'!FY20</f>
        <v>2392171.2017624737</v>
      </c>
      <c r="FZ20" s="30">
        <f>'PADD1 mthly rpt'!FZ20+'PADD2 mthly rpt'!FZ20+'PADD3 mthly rpt'!FZ20+'PADD4 mthly rpt'!FZ20+'PADD5 mthly rpt'!FZ20</f>
        <v>2529939.3480265811</v>
      </c>
      <c r="GA20" s="30">
        <f>'PADD1 mthly rpt'!GA20+'PADD2 mthly rpt'!GA20+'PADD3 mthly rpt'!GA20+'PADD4 mthly rpt'!GA20+'PADD5 mthly rpt'!GA20</f>
        <v>2576982.2656964809</v>
      </c>
      <c r="GB20" s="30">
        <f>'PADD1 mthly rpt'!GB20+'PADD2 mthly rpt'!GB20+'PADD3 mthly rpt'!GB20+'PADD4 mthly rpt'!GB20+'PADD5 mthly rpt'!GB20</f>
        <v>2457868.7860824987</v>
      </c>
      <c r="GC20" s="30">
        <f>'PADD1 mthly rpt'!GC20+'PADD2 mthly rpt'!GC20+'PADD3 mthly rpt'!GC20+'PADD4 mthly rpt'!GC20+'PADD5 mthly rpt'!GC20</f>
        <v>2432800.071150932</v>
      </c>
      <c r="GD20" s="254">
        <f>'PADD1 mthly rpt'!GD20+'PADD2 mthly rpt'!GD20+'PADD3 mthly rpt'!GD20+'PADD4 mthly rpt'!GD20+'PADD5 mthly rpt'!GD20</f>
        <v>2199333.2807427491</v>
      </c>
      <c r="GE20" s="278">
        <f>'PADD1 mthly rpt'!GE20+'PADD2 mthly rpt'!GE20+'PADD3 mthly rpt'!GE20+'PADD4 mthly rpt'!GE20+'PADD5 mthly rpt'!GE20</f>
        <v>1927822.4441214122</v>
      </c>
      <c r="GF20" s="278">
        <f>'PADD1 mthly rpt'!GF20+'PADD2 mthly rpt'!GF20+'PADD3 mthly rpt'!GF20+'PADD4 mthly rpt'!GF20+'PADD5 mthly rpt'!GF20</f>
        <v>1961466.5141728753</v>
      </c>
      <c r="GG20" s="278">
        <f>'PADD1 mthly rpt'!GG20+'PADD2 mthly rpt'!GG20+'PADD3 mthly rpt'!GG20+'PADD4 mthly rpt'!GG20+'PADD5 mthly rpt'!GG20</f>
        <v>2017452.7749659135</v>
      </c>
      <c r="GH20" s="278">
        <f>'PADD1 mthly rpt'!GH20+'PADD2 mthly rpt'!GH20+'PADD3 mthly rpt'!GH20+'PADD4 mthly rpt'!GH20+'PADD5 mthly rpt'!GH20</f>
        <v>2034191.6911936691</v>
      </c>
      <c r="GI20" s="278">
        <f>'PADD1 mthly rpt'!GI20+'PADD2 mthly rpt'!GI20+'PADD3 mthly rpt'!GI20+'PADD4 mthly rpt'!GI20+'PADD5 mthly rpt'!GI20</f>
        <v>2119806.0647473265</v>
      </c>
      <c r="GJ20" s="278">
        <f>'PADD1 mthly rpt'!GJ20+'PADD2 mthly rpt'!GJ20+'PADD3 mthly rpt'!GJ20+'PADD4 mthly rpt'!GJ20+'PADD5 mthly rpt'!GJ20</f>
        <v>2250784.5069698594</v>
      </c>
      <c r="GK20" s="278">
        <f>'PADD1 mthly rpt'!GK20+'PADD2 mthly rpt'!GK20+'PADD3 mthly rpt'!GK20+'PADD4 mthly rpt'!GK20+'PADD5 mthly rpt'!GK20</f>
        <v>2350498.2319975025</v>
      </c>
      <c r="GL20" s="278">
        <f>'PADD1 mthly rpt'!GL20+'PADD2 mthly rpt'!GL20+'PADD3 mthly rpt'!GL20+'PADD4 mthly rpt'!GL20+'PADD5 mthly rpt'!GL20</f>
        <v>2396154.8418616732</v>
      </c>
      <c r="GM20" s="278">
        <f>'PADD1 mthly rpt'!GM20+'PADD2 mthly rpt'!GM20+'PADD3 mthly rpt'!GM20+'PADD4 mthly rpt'!GM20+'PADD5 mthly rpt'!GM20</f>
        <v>2751827.4563667723</v>
      </c>
      <c r="GN20" s="278">
        <f>'PADD1 mthly rpt'!GN20+'PADD2 mthly rpt'!GN20+'PADD3 mthly rpt'!GN20+'PADD4 mthly rpt'!GN20+'PADD5 mthly rpt'!GN20</f>
        <v>2616863.5496935528</v>
      </c>
      <c r="GO20" s="278">
        <f>'PADD1 mthly rpt'!GO20+'PADD2 mthly rpt'!GO20+'PADD3 mthly rpt'!GO20+'PADD4 mthly rpt'!GO20+'PADD5 mthly rpt'!GO20</f>
        <v>2406158.2892086953</v>
      </c>
      <c r="GP20" s="278">
        <f>'PADD1 mthly rpt'!GP20+'PADD2 mthly rpt'!GP20+'PADD3 mthly rpt'!GP20+'PADD4 mthly rpt'!GP20+'PADD5 mthly rpt'!GP20</f>
        <v>2274179.9281883952</v>
      </c>
      <c r="GQ20" s="278">
        <f>'PADD1 mthly rpt'!GQ20+'PADD2 mthly rpt'!GQ20+'PADD3 mthly rpt'!GQ20+'PADD4 mthly rpt'!GQ20+'PADD5 mthly rpt'!GQ20</f>
        <v>2202426.0021743742</v>
      </c>
      <c r="GR20" s="278">
        <f>'PADD1 mthly rpt'!GR20+'PADD2 mthly rpt'!GR20+'PADD3 mthly rpt'!GR20+'PADD4 mthly rpt'!GR20+'PADD5 mthly rpt'!GR20</f>
        <v>2110922.0933887484</v>
      </c>
      <c r="GS20" s="278">
        <f>'PADD1 mthly rpt'!GS20+'PADD2 mthly rpt'!GS20+'PADD3 mthly rpt'!GS20+'PADD4 mthly rpt'!GS20+'PADD5 mthly rpt'!GS20</f>
        <v>2029131.7533431447</v>
      </c>
      <c r="GT20" s="278">
        <f>'PADD1 mthly rpt'!GT20+'PADD2 mthly rpt'!GT20+'PADD3 mthly rpt'!GT20+'PADD4 mthly rpt'!GT20+'PADD5 mthly rpt'!GT20</f>
        <v>2162224.2463614233</v>
      </c>
      <c r="GU20" s="278">
        <f>'PADD1 mthly rpt'!GU20+'PADD2 mthly rpt'!GU20+'PADD3 mthly rpt'!GU20+'PADD4 mthly rpt'!GU20+'PADD5 mthly rpt'!GU20</f>
        <v>2118872.5710578142</v>
      </c>
      <c r="GV20" s="278">
        <f>'PADD1 mthly rpt'!GV20+'PADD2 mthly rpt'!GV20+'PADD3 mthly rpt'!GV20+'PADD4 mthly rpt'!GV20+'PADD5 mthly rpt'!GV20</f>
        <v>2334783.2132509337</v>
      </c>
      <c r="GW20" s="278">
        <f>'PADD1 mthly rpt'!GW20+'PADD2 mthly rpt'!GW20+'PADD3 mthly rpt'!GW20+'PADD4 mthly rpt'!GW20+'PADD5 mthly rpt'!GW20</f>
        <v>2433383.8176823445</v>
      </c>
      <c r="GX20" s="278">
        <f>'PADD1 mthly rpt'!GX20+'PADD2 mthly rpt'!GX20+'PADD3 mthly rpt'!GX20+'PADD4 mthly rpt'!GX20+'PADD5 mthly rpt'!GX20</f>
        <v>2498395.0283437711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1">
        <f>'PADD1 mthly rpt'!EM21+'PADD2 mthly rpt'!EM21+'PADD3 mthly rpt'!EM21+'PADD4 mthly rpt'!EM21+'PADD5 mthly rpt'!EM21</f>
        <v>-55941.466377396995</v>
      </c>
      <c r="EN21" s="141">
        <f>'PADD1 mthly rpt'!EN21+'PADD2 mthly rpt'!EN21+'PADD3 mthly rpt'!EN21+'PADD4 mthly rpt'!EN21+'PADD5 mthly rpt'!EN21</f>
        <v>369656.46061926655</v>
      </c>
      <c r="EO21" s="141">
        <f>'PADD1 mthly rpt'!EO21+'PADD2 mthly rpt'!EO21+'PADD3 mthly rpt'!EO21+'PADD4 mthly rpt'!EO21+'PADD5 mthly rpt'!EO21</f>
        <v>232961.0833133171</v>
      </c>
      <c r="EP21" s="141">
        <f>'PADD1 mthly rpt'!EP21+'PADD2 mthly rpt'!EP21+'PADD3 mthly rpt'!EP21+'PADD4 mthly rpt'!EP21+'PADD5 mthly rpt'!EP21</f>
        <v>369976.53362523188</v>
      </c>
      <c r="EQ21" s="141">
        <f>'PADD1 mthly rpt'!EQ21+'PADD2 mthly rpt'!EQ21+'PADD3 mthly rpt'!EQ21+'PADD4 mthly rpt'!EQ21+'PADD5 mthly rpt'!EQ21</f>
        <v>225821.18273336359</v>
      </c>
      <c r="ER21" s="141">
        <f>'PADD1 mthly rpt'!ER21+'PADD2 mthly rpt'!ER21+'PADD3 mthly rpt'!ER21+'PADD4 mthly rpt'!ER21+'PADD5 mthly rpt'!ER21</f>
        <v>21596.557216581801</v>
      </c>
      <c r="ES21" s="141">
        <f>'PADD1 mthly rpt'!ES21+'PADD2 mthly rpt'!ES21+'PADD3 mthly rpt'!ES21+'PADD4 mthly rpt'!ES21+'PADD5 mthly rpt'!ES21</f>
        <v>476068.44650354178</v>
      </c>
      <c r="ET21" s="141">
        <f>'PADD1 mthly rpt'!ET21+'PADD2 mthly rpt'!ET21+'PADD3 mthly rpt'!ET21+'PADD4 mthly rpt'!ET21+'PADD5 mthly rpt'!ET21</f>
        <v>335044.90667681262</v>
      </c>
      <c r="EU21" s="141">
        <f>'PADD1 mthly rpt'!EU21+'PADD2 mthly rpt'!EU21+'PADD3 mthly rpt'!EU21+'PADD4 mthly rpt'!EU21+'PADD5 mthly rpt'!EU21</f>
        <v>92988.289782224558</v>
      </c>
      <c r="EV21" s="141">
        <f>'PADD1 mthly rpt'!EV21+'PADD2 mthly rpt'!EV21+'PADD3 mthly rpt'!EV21+'PADD4 mthly rpt'!EV21+'PADD5 mthly rpt'!EV21</f>
        <v>118134.00381440713</v>
      </c>
      <c r="EW21" s="141">
        <f>'PADD1 mthly rpt'!EW21+'PADD2 mthly rpt'!EW21+'PADD3 mthly rpt'!EW21+'PADD4 mthly rpt'!EW21+'PADD5 mthly rpt'!EW21</f>
        <v>70370.440243924924</v>
      </c>
      <c r="EX21" s="141">
        <f>'PADD1 mthly rpt'!EX21+'PADD2 mthly rpt'!EX21+'PADD3 mthly rpt'!EX21+'PADD4 mthly rpt'!EX21+'PADD5 mthly rpt'!EX21</f>
        <v>-48844.139615500841</v>
      </c>
      <c r="EY21" s="141">
        <f>'PADD1 mthly rpt'!EY21+'PADD2 mthly rpt'!EY21+'PADD3 mthly rpt'!EY21+'PADD4 mthly rpt'!EY21+'PADD5 mthly rpt'!EY21</f>
        <v>223278.12280456221</v>
      </c>
      <c r="EZ21" s="141">
        <f>'PADD1 mthly rpt'!EZ21+'PADD2 mthly rpt'!EZ21+'PADD3 mthly rpt'!EZ21+'PADD4 mthly rpt'!EZ21+'PADD5 mthly rpt'!EZ21</f>
        <v>151939.35663728294</v>
      </c>
      <c r="FA21" s="141">
        <f>'PADD1 mthly rpt'!FA21+'PADD2 mthly rpt'!FA21+'PADD3 mthly rpt'!FA21+'PADD4 mthly rpt'!FA21+'PADD5 mthly rpt'!FA21</f>
        <v>87288.584491138943</v>
      </c>
      <c r="FB21" s="141">
        <f>'PADD1 mthly rpt'!FB21+'PADD2 mthly rpt'!FB21+'PADD3 mthly rpt'!FB21+'PADD4 mthly rpt'!FB21+'PADD5 mthly rpt'!FB21</f>
        <v>-115321.47072515709</v>
      </c>
      <c r="FC21" s="141">
        <f>'PADD1 mthly rpt'!FC21+'PADD2 mthly rpt'!FC21+'PADD3 mthly rpt'!FC21+'PADD4 mthly rpt'!FC21+'PADD5 mthly rpt'!FC21</f>
        <v>-131645.10432917153</v>
      </c>
      <c r="FD21" s="141">
        <f>'PADD1 mthly rpt'!FD21+'PADD2 mthly rpt'!FD21+'PADD3 mthly rpt'!FD21+'PADD4 mthly rpt'!FD21+'PADD5 mthly rpt'!FD21</f>
        <v>-83746.400892346341</v>
      </c>
      <c r="FE21" s="141">
        <f>'PADD1 mthly rpt'!FE21+'PADD2 mthly rpt'!FE21+'PADD3 mthly rpt'!FE21+'PADD4 mthly rpt'!FE21+'PADD5 mthly rpt'!FE21</f>
        <v>-173826.51542373578</v>
      </c>
      <c r="FF21" s="141">
        <f>'PADD1 mthly rpt'!FF21+'PADD2 mthly rpt'!FF21+'PADD3 mthly rpt'!FF21+'PADD4 mthly rpt'!FF21+'PADD5 mthly rpt'!FF21</f>
        <v>-4589.4891139359643</v>
      </c>
      <c r="FG21" s="141">
        <f>'PADD1 mthly rpt'!FG21+'PADD2 mthly rpt'!FG21+'PADD3 mthly rpt'!FG21+'PADD4 mthly rpt'!FG21+'PADD5 mthly rpt'!FG21</f>
        <v>76488.693831829733</v>
      </c>
      <c r="FH21" s="141">
        <f>'PADD1 mthly rpt'!FH21+'PADD2 mthly rpt'!FH21+'PADD3 mthly rpt'!FH21+'PADD4 mthly rpt'!FH21+'PADD5 mthly rpt'!FH21</f>
        <v>142679.64268345456</v>
      </c>
      <c r="FI21" s="141">
        <f>'PADD1 mthly rpt'!FI21+'PADD2 mthly rpt'!FI21+'PADD3 mthly rpt'!FI21+'PADD4 mthly rpt'!FI21+'PADD5 mthly rpt'!FI21</f>
        <v>260163.9387797722</v>
      </c>
      <c r="FJ21" s="141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58613.042487708037</v>
      </c>
      <c r="FP21" s="30">
        <f>'PADD1 mthly rpt'!FP21+'PADD2 mthly rpt'!FP21+'PADD3 mthly rpt'!FP21+'PADD4 mthly rpt'!FP21+'PADD5 mthly rpt'!FP21</f>
        <v>159470.77831263893</v>
      </c>
      <c r="FQ21" s="141">
        <f>'PADD1 mthly rpt'!FQ21+'PADD2 mthly rpt'!FQ21+'PADD3 mthly rpt'!FQ21+'PADD4 mthly rpt'!FQ21+'PADD5 mthly rpt'!FQ21</f>
        <v>502.41369246390605</v>
      </c>
      <c r="FR21" s="30">
        <f>'PADD1 mthly rpt'!FR21+'PADD2 mthly rpt'!FR21+'PADD3 mthly rpt'!FR21+'PADD4 mthly rpt'!FR21+'PADD5 mthly rpt'!FR21</f>
        <v>85138.822825654628</v>
      </c>
      <c r="FS21" s="30">
        <f>'PADD1 mthly rpt'!FS21+'PADD2 mthly rpt'!FS21+'PADD3 mthly rpt'!FS21+'PADD4 mthly rpt'!FS21+'PADD5 mthly rpt'!FS21</f>
        <v>50612.117111153289</v>
      </c>
      <c r="FT21" s="30">
        <f>'PADD1 mthly rpt'!FT21+'PADD2 mthly rpt'!FT21+'PADD3 mthly rpt'!FT21+'PADD4 mthly rpt'!FT21+'PADD5 mthly rpt'!FT21</f>
        <v>194150.48771850392</v>
      </c>
      <c r="FU21" s="30">
        <f>'PADD1 mthly rpt'!FU21+'PADD2 mthly rpt'!FU21+'PADD3 mthly rpt'!FU21+'PADD4 mthly rpt'!FU21+'PADD5 mthly rpt'!FU21</f>
        <v>14866.43934564092</v>
      </c>
      <c r="FV21" s="30">
        <f>'PADD1 mthly rpt'!FV21+'PADD2 mthly rpt'!FV21+'PADD3 mthly rpt'!FV21+'PADD4 mthly rpt'!FV21+'PADD5 mthly rpt'!FV21</f>
        <v>-53566.028354971728</v>
      </c>
      <c r="FW21" s="30">
        <f>'PADD1 mthly rpt'!FW21+'PADD2 mthly rpt'!FW21+'PADD3 mthly rpt'!FW21+'PADD4 mthly rpt'!FW21+'PADD5 mthly rpt'!FW21</f>
        <v>212902.39622843862</v>
      </c>
      <c r="FX21" s="30">
        <f>'PADD1 mthly rpt'!FX21+'PADD2 mthly rpt'!FX21+'PADD3 mthly rpt'!FX21+'PADD4 mthly rpt'!FX21+'PADD5 mthly rpt'!FX21</f>
        <v>154124.49678437857</v>
      </c>
      <c r="FY21" s="30">
        <f>'PADD1 mthly rpt'!FY21+'PADD2 mthly rpt'!FY21+'PADD3 mthly rpt'!FY21+'PADD4 mthly rpt'!FY21+'PADD5 mthly rpt'!FY21</f>
        <v>58754.719411037076</v>
      </c>
      <c r="FZ21" s="30">
        <f>'PADD1 mthly rpt'!FZ21+'PADD2 mthly rpt'!FZ21+'PADD3 mthly rpt'!FZ21+'PADD4 mthly rpt'!FZ21+'PADD5 mthly rpt'!FZ21</f>
        <v>-6194.2766782858962</v>
      </c>
      <c r="GA21" s="30">
        <f>'PADD1 mthly rpt'!GA21+'PADD2 mthly rpt'!GA21+'PADD3 mthly rpt'!GA21+'PADD4 mthly rpt'!GA21+'PADD5 mthly rpt'!GA21</f>
        <v>136160.2224427191</v>
      </c>
      <c r="GB21" s="30">
        <f>'PADD1 mthly rpt'!GB21+'PADD2 mthly rpt'!GB21+'PADD3 mthly rpt'!GB21+'PADD4 mthly rpt'!GB21+'PADD5 mthly rpt'!GB21</f>
        <v>105110.42268305663</v>
      </c>
      <c r="GC21" s="30">
        <f>'PADD1 mthly rpt'!GC21+'PADD2 mthly rpt'!GC21+'PADD3 mthly rpt'!GC21+'PADD4 mthly rpt'!GC21+'PADD5 mthly rpt'!GC21</f>
        <v>325880.17040377663</v>
      </c>
      <c r="GD21" s="254">
        <f>'PADD1 mthly rpt'!GD21+'PADD2 mthly rpt'!GD21+'PADD3 mthly rpt'!GD21+'PADD4 mthly rpt'!GD21+'PADD5 mthly rpt'!GD21</f>
        <v>109091.2514884001</v>
      </c>
      <c r="GE21" s="278">
        <f>'PADD1 mthly rpt'!GE21+'PADD2 mthly rpt'!GE21+'PADD3 mthly rpt'!GE21+'PADD4 mthly rpt'!GE21+'PADD5 mthly rpt'!GE21</f>
        <v>-81378.967532529612</v>
      </c>
      <c r="GF21" s="278">
        <f>'PADD1 mthly rpt'!GF21+'PADD2 mthly rpt'!GF21+'PADD3 mthly rpt'!GF21+'PADD4 mthly rpt'!GF21+'PADD5 mthly rpt'!GF21</f>
        <v>-140000.44087211383</v>
      </c>
      <c r="GG21" s="278">
        <f>'PADD1 mthly rpt'!GG21+'PADD2 mthly rpt'!GG21+'PADD3 mthly rpt'!GG21+'PADD4 mthly rpt'!GG21+'PADD5 mthly rpt'!GG21</f>
        <v>-62850.616213944886</v>
      </c>
      <c r="GH21" s="278">
        <f>'PADD1 mthly rpt'!GH21+'PADD2 mthly rpt'!GH21+'PADD3 mthly rpt'!GH21+'PADD4 mthly rpt'!GH21+'PADD5 mthly rpt'!GH21</f>
        <v>12768.037221139348</v>
      </c>
      <c r="GI21" s="278">
        <f>'PADD1 mthly rpt'!GI21+'PADD2 mthly rpt'!GI21+'PADD3 mthly rpt'!GI21+'PADD4 mthly rpt'!GI21+'PADD5 mthly rpt'!GI21</f>
        <v>5054.0371767690049</v>
      </c>
      <c r="GJ21" s="278">
        <f>'PADD1 mthly rpt'!GJ21+'PADD2 mthly rpt'!GJ21+'PADD3 mthly rpt'!GJ21+'PADD4 mthly rpt'!GJ21+'PADD5 mthly rpt'!GJ21</f>
        <v>-59290.046031568243</v>
      </c>
      <c r="GK21" s="278">
        <f>'PADD1 mthly rpt'!GK21+'PADD2 mthly rpt'!GK21+'PADD3 mthly rpt'!GK21+'PADD4 mthly rpt'!GK21+'PADD5 mthly rpt'!GK21</f>
        <v>-41672.969764971218</v>
      </c>
      <c r="GL21" s="278">
        <f>'PADD1 mthly rpt'!GL21+'PADD2 mthly rpt'!GL21+'PADD3 mthly rpt'!GL21+'PADD4 mthly rpt'!GL21+'PADD5 mthly rpt'!GL21</f>
        <v>-133784.50616490855</v>
      </c>
      <c r="GM21" s="278">
        <f>'PADD1 mthly rpt'!GM21+'PADD2 mthly rpt'!GM21+'PADD3 mthly rpt'!GM21+'PADD4 mthly rpt'!GM21+'PADD5 mthly rpt'!GM21</f>
        <v>174845.19067029102</v>
      </c>
      <c r="GN21" s="278">
        <f>'PADD1 mthly rpt'!GN21+'PADD2 mthly rpt'!GN21+'PADD3 mthly rpt'!GN21+'PADD4 mthly rpt'!GN21+'PADD5 mthly rpt'!GN21</f>
        <v>158994.76361105376</v>
      </c>
      <c r="GO21" s="278">
        <f>'PADD1 mthly rpt'!GO21+'PADD2 mthly rpt'!GO21+'PADD3 mthly rpt'!GO21+'PADD4 mthly rpt'!GO21+'PADD5 mthly rpt'!GO21</f>
        <v>-26641.781942236197</v>
      </c>
      <c r="GP21" s="278">
        <f>'PADD1 mthly rpt'!GP21+'PADD2 mthly rpt'!GP21+'PADD3 mthly rpt'!GP21+'PADD4 mthly rpt'!GP21+'PADD5 mthly rpt'!GP21</f>
        <v>74846.647445646246</v>
      </c>
      <c r="GQ21" s="278">
        <f>'PADD1 mthly rpt'!GQ21+'PADD2 mthly rpt'!GQ21+'PADD3 mthly rpt'!GQ21+'PADD4 mthly rpt'!GQ21+'PADD5 mthly rpt'!GQ21</f>
        <v>274603.5580529616</v>
      </c>
      <c r="GR21" s="278">
        <f>'PADD1 mthly rpt'!GR21+'PADD2 mthly rpt'!GR21+'PADD3 mthly rpt'!GR21+'PADD4 mthly rpt'!GR21+'PADD5 mthly rpt'!GR21</f>
        <v>149455.57921587292</v>
      </c>
      <c r="GS21" s="278">
        <f>'PADD1 mthly rpt'!GS21+'PADD2 mthly rpt'!GS21+'PADD3 mthly rpt'!GS21+'PADD4 mthly rpt'!GS21+'PADD5 mthly rpt'!GS21</f>
        <v>11678.978377231313</v>
      </c>
      <c r="GT21" s="278">
        <f>'PADD1 mthly rpt'!GT21+'PADD2 mthly rpt'!GT21+'PADD3 mthly rpt'!GT21+'PADD4 mthly rpt'!GT21+'PADD5 mthly rpt'!GT21</f>
        <v>128032.55516775424</v>
      </c>
      <c r="GU21" s="278">
        <f>'PADD1 mthly rpt'!GU21+'PADD2 mthly rpt'!GU21+'PADD3 mthly rpt'!GU21+'PADD4 mthly rpt'!GU21+'PADD5 mthly rpt'!GU21</f>
        <v>-933.49368951282668</v>
      </c>
      <c r="GV21" s="278">
        <f>'PADD1 mthly rpt'!GV21+'PADD2 mthly rpt'!GV21+'PADD3 mthly rpt'!GV21+'PADD4 mthly rpt'!GV21+'PADD5 mthly rpt'!GV21</f>
        <v>83998.706281074003</v>
      </c>
      <c r="GW21" s="278">
        <f>'PADD1 mthly rpt'!GW21+'PADD2 mthly rpt'!GW21+'PADD3 mthly rpt'!GW21+'PADD4 mthly rpt'!GW21+'PADD5 mthly rpt'!GW21</f>
        <v>82885.585684842619</v>
      </c>
      <c r="GX21" s="278">
        <f>'PADD1 mthly rpt'!GX21+'PADD2 mthly rpt'!GX21+'PADD3 mthly rpt'!GX21+'PADD4 mthly rpt'!GX21+'PADD5 mthly rpt'!GX21</f>
        <v>102240.1864820976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1">
        <f>'PADD1 mthly rpt'!EM22+'PADD2 mthly rpt'!EM22+'PADD3 mthly rpt'!EM22+'PADD4 mthly rpt'!EM22+'PADD5 mthly rpt'!EM22</f>
        <v>273305.84174187906</v>
      </c>
      <c r="EN22" s="141">
        <f>'PADD1 mthly rpt'!EN22+'PADD2 mthly rpt'!EN22+'PADD3 mthly rpt'!EN22+'PADD4 mthly rpt'!EN22+'PADD5 mthly rpt'!EN22</f>
        <v>543551.69591545605</v>
      </c>
      <c r="EO22" s="141">
        <f>'PADD1 mthly rpt'!EO22+'PADD2 mthly rpt'!EO22+'PADD3 mthly rpt'!EO22+'PADD4 mthly rpt'!EO22+'PADD5 mthly rpt'!EO22</f>
        <v>476370.78399836598</v>
      </c>
      <c r="EP22" s="141">
        <f>'PADD1 mthly rpt'!EP22+'PADD2 mthly rpt'!EP22+'PADD3 mthly rpt'!EP22+'PADD4 mthly rpt'!EP22+'PADD5 mthly rpt'!EP22</f>
        <v>677432.70580527734</v>
      </c>
      <c r="EQ22" s="141">
        <f>'PADD1 mthly rpt'!EQ22+'PADD2 mthly rpt'!EQ22+'PADD3 mthly rpt'!EQ22+'PADD4 mthly rpt'!EQ22+'PADD5 mthly rpt'!EQ22</f>
        <v>648856.94602026546</v>
      </c>
      <c r="ER22" s="141">
        <f>'PADD1 mthly rpt'!ER22+'PADD2 mthly rpt'!ER22+'PADD3 mthly rpt'!ER22+'PADD4 mthly rpt'!ER22+'PADD5 mthly rpt'!ER22</f>
        <v>443067.27311071055</v>
      </c>
      <c r="ES22" s="141">
        <f>'PADD1 mthly rpt'!ES22+'PADD2 mthly rpt'!ES22+'PADD3 mthly rpt'!ES22+'PADD4 mthly rpt'!ES22+'PADD5 mthly rpt'!ES22</f>
        <v>711307.74999117898</v>
      </c>
      <c r="ET22" s="141">
        <f>'PADD1 mthly rpt'!ET22+'PADD2 mthly rpt'!ET22+'PADD3 mthly rpt'!ET22+'PADD4 mthly rpt'!ET22+'PADD5 mthly rpt'!ET22</f>
        <v>530634.19884729828</v>
      </c>
      <c r="EU22" s="141">
        <f>'PADD1 mthly rpt'!EU22+'PADD2 mthly rpt'!EU22+'PADD3 mthly rpt'!EU22+'PADD4 mthly rpt'!EU22+'PADD5 mthly rpt'!EU22</f>
        <v>415534.67436199146</v>
      </c>
      <c r="EV22" s="141">
        <f>'PADD1 mthly rpt'!EV22+'PADD2 mthly rpt'!EV22+'PADD3 mthly rpt'!EV22+'PADD4 mthly rpt'!EV22+'PADD5 mthly rpt'!EV22</f>
        <v>330812.72077002568</v>
      </c>
      <c r="EW22" s="141">
        <f>'PADD1 mthly rpt'!EW22+'PADD2 mthly rpt'!EW22+'PADD3 mthly rpt'!EW22+'PADD4 mthly rpt'!EW22+'PADD5 mthly rpt'!EW22</f>
        <v>332186.54104926012</v>
      </c>
      <c r="EX22" s="141">
        <f>'PADD1 mthly rpt'!EX22+'PADD2 mthly rpt'!EX22+'PADD3 mthly rpt'!EX22+'PADD4 mthly rpt'!EX22+'PADD5 mthly rpt'!EX22</f>
        <v>254488.0890555665</v>
      </c>
      <c r="EY22" s="141">
        <f>'PADD1 mthly rpt'!EY22+'PADD2 mthly rpt'!EY22+'PADD3 mthly rpt'!EY22+'PADD4 mthly rpt'!EY22+'PADD5 mthly rpt'!EY22</f>
        <v>398093.25212982838</v>
      </c>
      <c r="EZ22" s="141">
        <f>'PADD1 mthly rpt'!EZ22+'PADD2 mthly rpt'!EZ22+'PADD3 mthly rpt'!EZ22+'PADD4 mthly rpt'!EZ22+'PADD5 mthly rpt'!EZ22</f>
        <v>518736.5188147939</v>
      </c>
      <c r="FA22" s="141">
        <f>'PADD1 mthly rpt'!FA22+'PADD2 mthly rpt'!FA22+'PADD3 mthly rpt'!FA22+'PADD4 mthly rpt'!FA22+'PADD5 mthly rpt'!FA22</f>
        <v>413921.97376365087</v>
      </c>
      <c r="FB22" s="141">
        <f>'PADD1 mthly rpt'!FB22+'PADD2 mthly rpt'!FB22+'PADD3 mthly rpt'!FB22+'PADD4 mthly rpt'!FB22+'PADD5 mthly rpt'!FB22</f>
        <v>359469.62042598496</v>
      </c>
      <c r="FC22" s="141">
        <f>'PADD1 mthly rpt'!FC22+'PADD2 mthly rpt'!FC22+'PADD3 mthly rpt'!FC22+'PADD4 mthly rpt'!FC22+'PADD5 mthly rpt'!FC22</f>
        <v>310518.84978154051</v>
      </c>
      <c r="FD22" s="141">
        <f>'PADD1 mthly rpt'!FD22+'PADD2 mthly rpt'!FD22+'PADD3 mthly rpt'!FD22+'PADD4 mthly rpt'!FD22+'PADD5 mthly rpt'!FD22</f>
        <v>197821.88818104425</v>
      </c>
      <c r="FE22" s="141">
        <f>'PADD1 mthly rpt'!FE22+'PADD2 mthly rpt'!FE22+'PADD3 mthly rpt'!FE22+'PADD4 mthly rpt'!FE22+'PADD5 mthly rpt'!FE22</f>
        <v>332616.0741038975</v>
      </c>
      <c r="FF22" s="141">
        <f>'PADD1 mthly rpt'!FF22+'PADD2 mthly rpt'!FF22+'PADD3 mthly rpt'!FF22+'PADD4 mthly rpt'!FF22+'PADD5 mthly rpt'!FF22</f>
        <v>362855.66971269401</v>
      </c>
      <c r="FG22" s="141">
        <f>'PADD1 mthly rpt'!FG22+'PADD2 mthly rpt'!FG22+'PADD3 mthly rpt'!FG22+'PADD4 mthly rpt'!FG22+'PADD5 mthly rpt'!FG22</f>
        <v>344727.1014705358</v>
      </c>
      <c r="FH22" s="141">
        <f>'PADD1 mthly rpt'!FH22+'PADD2 mthly rpt'!FH22+'PADD3 mthly rpt'!FH22+'PADD4 mthly rpt'!FH22+'PADD5 mthly rpt'!FH22</f>
        <v>359125.46165347088</v>
      </c>
      <c r="FI22" s="141">
        <f>'PADD1 mthly rpt'!FI22+'PADD2 mthly rpt'!FI22+'PADD3 mthly rpt'!FI22+'PADD4 mthly rpt'!FI22+'PADD5 mthly rpt'!FI22</f>
        <v>474713.45786285575</v>
      </c>
      <c r="FJ22" s="141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238863.00103546114</v>
      </c>
      <c r="FP22" s="30">
        <f>'PADD1 mthly rpt'!FP22+'PADD2 mthly rpt'!FP22+'PADD3 mthly rpt'!FP22+'PADD4 mthly rpt'!FP22+'PADD5 mthly rpt'!FP22</f>
        <v>244199.14430550084</v>
      </c>
      <c r="FQ22" s="141">
        <f>'PADD1 mthly rpt'!FQ22+'PADD2 mthly rpt'!FQ22+'PADD3 mthly rpt'!FQ22+'PADD4 mthly rpt'!FQ22+'PADD5 mthly rpt'!FQ22</f>
        <v>224853.96174946122</v>
      </c>
      <c r="FR22" s="30">
        <f>'PADD1 mthly rpt'!FR22+'PADD2 mthly rpt'!FR22+'PADD3 mthly rpt'!FR22+'PADD4 mthly rpt'!FR22+'PADD5 mthly rpt'!FR22</f>
        <v>319612.08001239435</v>
      </c>
      <c r="FS22" s="30">
        <f>'PADD1 mthly rpt'!FS22+'PADD2 mthly rpt'!FS22+'PADD3 mthly rpt'!FS22+'PADD4 mthly rpt'!FS22+'PADD5 mthly rpt'!FS22</f>
        <v>267922.74735761405</v>
      </c>
      <c r="FT22" s="30">
        <f>'PADD1 mthly rpt'!FT22+'PADD2 mthly rpt'!FT22+'PADD3 mthly rpt'!FT22+'PADD4 mthly rpt'!FT22+'PADD5 mthly rpt'!FT22</f>
        <v>434437.04952088604</v>
      </c>
      <c r="FU22" s="30">
        <f>'PADD1 mthly rpt'!FU22+'PADD2 mthly rpt'!FU22+'PADD3 mthly rpt'!FU22+'PADD4 mthly rpt'!FU22+'PADD5 mthly rpt'!FU22</f>
        <v>355534.41187928733</v>
      </c>
      <c r="FV22" s="30">
        <f>'PADD1 mthly rpt'!FV22+'PADD2 mthly rpt'!FV22+'PADD3 mthly rpt'!FV22+'PADD4 mthly rpt'!FV22+'PADD5 mthly rpt'!FV22</f>
        <v>284646.37788167305</v>
      </c>
      <c r="FW22" s="30">
        <f>'PADD1 mthly rpt'!FW22+'PADD2 mthly rpt'!FW22+'PADD3 mthly rpt'!FW22+'PADD4 mthly rpt'!FW22+'PADD5 mthly rpt'!FW22</f>
        <v>335170.92634874542</v>
      </c>
      <c r="FX22" s="30">
        <f>'PADD1 mthly rpt'!FX22+'PADD2 mthly rpt'!FX22+'PADD3 mthly rpt'!FX22+'PADD4 mthly rpt'!FX22+'PADD5 mthly rpt'!FX22</f>
        <v>331406.34749268682</v>
      </c>
      <c r="FY22" s="30">
        <f>'PADD1 mthly rpt'!FY22+'PADD2 mthly rpt'!FY22+'PADD3 mthly rpt'!FY22+'PADD4 mthly rpt'!FY22+'PADD5 mthly rpt'!FY22</f>
        <v>340944.44473535055</v>
      </c>
      <c r="FZ22" s="30">
        <f>'PADD1 mthly rpt'!FZ22+'PADD2 mthly rpt'!FZ22+'PADD3 mthly rpt'!FZ22+'PADD4 mthly rpt'!FZ22+'PADD5 mthly rpt'!FZ22</f>
        <v>240284.69551868315</v>
      </c>
      <c r="GA22" s="30">
        <f>'PADD1 mthly rpt'!GA22+'PADD2 mthly rpt'!GA22+'PADD3 mthly rpt'!GA22+'PADD4 mthly rpt'!GA22+'PADD5 mthly rpt'!GA22</f>
        <v>255040.57045769258</v>
      </c>
      <c r="GB22" s="30">
        <f>'PADD1 mthly rpt'!GB22+'PADD2 mthly rpt'!GB22+'PADD3 mthly rpt'!GB22+'PADD4 mthly rpt'!GB22+'PADD5 mthly rpt'!GB22</f>
        <v>228024.93614850586</v>
      </c>
      <c r="GC22" s="30">
        <f>'PADD1 mthly rpt'!GC22+'PADD2 mthly rpt'!GC22+'PADD3 mthly rpt'!GC22+'PADD4 mthly rpt'!GC22+'PADD5 mthly rpt'!GC22</f>
        <v>432683.75125284318</v>
      </c>
      <c r="GD22" s="254">
        <f>'PADD1 mthly rpt'!GD22+'PADD2 mthly rpt'!GD22+'PADD3 mthly rpt'!GD22+'PADD4 mthly rpt'!GD22+'PADD5 mthly rpt'!GD22</f>
        <v>297346.69856758387</v>
      </c>
      <c r="GE22" s="278">
        <f>'PADD1 mthly rpt'!GE22+'PADD2 mthly rpt'!GE22+'PADD3 mthly rpt'!GE22+'PADD4 mthly rpt'!GE22+'PADD5 mthly rpt'!GE22</f>
        <v>70104.584142956737</v>
      </c>
      <c r="GF22" s="278">
        <f>'PADD1 mthly rpt'!GF22+'PADD2 mthly rpt'!GF22+'PADD3 mthly rpt'!GF22+'PADD4 mthly rpt'!GF22+'PADD5 mthly rpt'!GF22</f>
        <v>151753.04555931978</v>
      </c>
      <c r="GG22" s="278">
        <f>'PADD1 mthly rpt'!GG22+'PADD2 mthly rpt'!GG22+'PADD3 mthly rpt'!GG22+'PADD4 mthly rpt'!GG22+'PADD5 mthly rpt'!GG22</f>
        <v>162998.96493012048</v>
      </c>
      <c r="GH22" s="278">
        <f>'PADD1 mthly rpt'!GH22+'PADD2 mthly rpt'!GH22+'PADD3 mthly rpt'!GH22+'PADD4 mthly rpt'!GH22+'PADD5 mthly rpt'!GH22</f>
        <v>181449.85826807772</v>
      </c>
      <c r="GI22" s="278">
        <f>'PADD1 mthly rpt'!GI22+'PADD2 mthly rpt'!GI22+'PADD3 mthly rpt'!GI22+'PADD4 mthly rpt'!GI22+'PADD5 mthly rpt'!GI22</f>
        <v>225953.08009119154</v>
      </c>
      <c r="GJ22" s="278">
        <f>'PADD1 mthly rpt'!GJ22+'PADD2 mthly rpt'!GJ22+'PADD3 mthly rpt'!GJ22+'PADD4 mthly rpt'!GJ22+'PADD5 mthly rpt'!GJ22</f>
        <v>156801.87487327852</v>
      </c>
      <c r="GK22" s="278">
        <f>'PADD1 mthly rpt'!GK22+'PADD2 mthly rpt'!GK22+'PADD3 mthly rpt'!GK22+'PADD4 mthly rpt'!GK22+'PADD5 mthly rpt'!GK22</f>
        <v>162860.63511306356</v>
      </c>
      <c r="GL22" s="278">
        <f>'PADD1 mthly rpt'!GL22+'PADD2 mthly rpt'!GL22+'PADD3 mthly rpt'!GL22+'PADD4 mthly rpt'!GL22+'PADD5 mthly rpt'!GL22</f>
        <v>-4595.768914581944</v>
      </c>
      <c r="GM22" s="278">
        <f>'PADD1 mthly rpt'!GM22+'PADD2 mthly rpt'!GM22+'PADD3 mthly rpt'!GM22+'PADD4 mthly rpt'!GM22+'PADD5 mthly rpt'!GM22</f>
        <v>311447.38893209514</v>
      </c>
      <c r="GN22" s="278">
        <f>'PADD1 mthly rpt'!GN22+'PADD2 mthly rpt'!GN22+'PADD3 mthly rpt'!GN22+'PADD4 mthly rpt'!GN22+'PADD5 mthly rpt'!GN22</f>
        <v>309586.31983146031</v>
      </c>
      <c r="GO22" s="278">
        <f>'PADD1 mthly rpt'!GO22+'PADD2 mthly rpt'!GO22+'PADD3 mthly rpt'!GO22+'PADD4 mthly rpt'!GO22+'PADD5 mthly rpt'!GO22</f>
        <v>260046.88572747764</v>
      </c>
      <c r="GP22" s="278">
        <f>'PADD1 mthly rpt'!GP22+'PADD2 mthly rpt'!GP22+'PADD3 mthly rpt'!GP22+'PADD4 mthly rpt'!GP22+'PADD5 mthly rpt'!GP22</f>
        <v>278376.12802154722</v>
      </c>
      <c r="GQ22" s="278">
        <f>'PADD1 mthly rpt'!GQ22+'PADD2 mthly rpt'!GQ22+'PADD3 mthly rpt'!GQ22+'PADD4 mthly rpt'!GQ22+'PADD5 mthly rpt'!GQ22</f>
        <v>289060.78978280671</v>
      </c>
      <c r="GR22" s="278">
        <f>'PADD1 mthly rpt'!GR22+'PADD2 mthly rpt'!GR22+'PADD3 mthly rpt'!GR22+'PADD4 mthly rpt'!GR22+'PADD5 mthly rpt'!GR22</f>
        <v>234644.17698554776</v>
      </c>
      <c r="GS22" s="278">
        <f>'PADD1 mthly rpt'!GS22+'PADD2 mthly rpt'!GS22+'PADD3 mthly rpt'!GS22+'PADD4 mthly rpt'!GS22+'PADD5 mthly rpt'!GS22</f>
        <v>88458.012574153734</v>
      </c>
      <c r="GT22" s="278">
        <f>'PADD1 mthly rpt'!GT22+'PADD2 mthly rpt'!GT22+'PADD3 mthly rpt'!GT22+'PADD4 mthly rpt'!GT22+'PADD5 mthly rpt'!GT22</f>
        <v>226255.90167263086</v>
      </c>
      <c r="GU22" s="278">
        <f>'PADD1 mthly rpt'!GU22+'PADD2 mthly rpt'!GU22+'PADD3 mthly rpt'!GU22+'PADD4 mthly rpt'!GU22+'PADD5 mthly rpt'!GU22</f>
        <v>157142.91174009533</v>
      </c>
      <c r="GV22" s="278">
        <f>'PADD1 mthly rpt'!GV22+'PADD2 mthly rpt'!GV22+'PADD3 mthly rpt'!GV22+'PADD4 mthly rpt'!GV22+'PADD5 mthly rpt'!GV22</f>
        <v>131486.09798628787</v>
      </c>
      <c r="GW22" s="278">
        <f>'PADD1 mthly rpt'!GW22+'PADD2 mthly rpt'!GW22+'PADD3 mthly rpt'!GW22+'PADD4 mthly rpt'!GW22+'PADD5 mthly rpt'!GW22</f>
        <v>152939.21101110653</v>
      </c>
      <c r="GX22" s="278">
        <f>'PADD1 mthly rpt'!GX22+'PADD2 mthly rpt'!GX22+'PADD3 mthly rpt'!GX22+'PADD4 mthly rpt'!GX22+'PADD5 mthly rpt'!GX22</f>
        <v>39283.34817014882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2">
        <f>'PADD1 mthly rpt'!EM23+'PADD2 mthly rpt'!EM23+'PADD3 mthly rpt'!EM23+'PADD4 mthly rpt'!EM23+'PADD5 mthly rpt'!EM23</f>
        <v>0</v>
      </c>
      <c r="EN23" s="142">
        <f>'PADD1 mthly rpt'!EN23+'PADD2 mthly rpt'!EN23+'PADD3 mthly rpt'!EN23+'PADD4 mthly rpt'!EN23+'PADD5 mthly rpt'!EN23</f>
        <v>0</v>
      </c>
      <c r="EO23" s="142">
        <f>'PADD1 mthly rpt'!EO23+'PADD2 mthly rpt'!EO23+'PADD3 mthly rpt'!EO23+'PADD4 mthly rpt'!EO23+'PADD5 mthly rpt'!EO23</f>
        <v>0</v>
      </c>
      <c r="EP23" s="142">
        <f>'PADD1 mthly rpt'!EP23+'PADD2 mthly rpt'!EP23+'PADD3 mthly rpt'!EP23+'PADD4 mthly rpt'!EP23+'PADD5 mthly rpt'!EP23</f>
        <v>0</v>
      </c>
      <c r="EQ23" s="142">
        <f>'PADD1 mthly rpt'!EQ23+'PADD2 mthly rpt'!EQ23+'PADD3 mthly rpt'!EQ23+'PADD4 mthly rpt'!EQ23+'PADD5 mthly rpt'!EQ23</f>
        <v>0</v>
      </c>
      <c r="ER23" s="142">
        <f>'PADD1 mthly rpt'!ER23+'PADD2 mthly rpt'!ER23+'PADD3 mthly rpt'!ER23+'PADD4 mthly rpt'!ER23+'PADD5 mthly rpt'!ER23</f>
        <v>0</v>
      </c>
      <c r="ES23" s="142">
        <f>'PADD1 mthly rpt'!ES23+'PADD2 mthly rpt'!ES23+'PADD3 mthly rpt'!ES23+'PADD4 mthly rpt'!ES23+'PADD5 mthly rpt'!ES23</f>
        <v>0</v>
      </c>
      <c r="ET23" s="142">
        <f>'PADD1 mthly rpt'!ET23+'PADD2 mthly rpt'!ET23+'PADD3 mthly rpt'!ET23+'PADD4 mthly rpt'!ET23+'PADD5 mthly rpt'!ET23</f>
        <v>0</v>
      </c>
      <c r="EU23" s="142">
        <f>'PADD1 mthly rpt'!EU23+'PADD2 mthly rpt'!EU23+'PADD3 mthly rpt'!EU23+'PADD4 mthly rpt'!EU23+'PADD5 mthly rpt'!EU23</f>
        <v>0</v>
      </c>
      <c r="EV23" s="142">
        <f>'PADD1 mthly rpt'!EV23+'PADD2 mthly rpt'!EV23+'PADD3 mthly rpt'!EV23+'PADD4 mthly rpt'!EV23+'PADD5 mthly rpt'!EV23</f>
        <v>0</v>
      </c>
      <c r="EW23" s="142">
        <f>'PADD1 mthly rpt'!EW23+'PADD2 mthly rpt'!EW23+'PADD3 mthly rpt'!EW23+'PADD4 mthly rpt'!EW23+'PADD5 mthly rpt'!EW23</f>
        <v>0</v>
      </c>
      <c r="EX23" s="142">
        <f>'PADD1 mthly rpt'!EX23+'PADD2 mthly rpt'!EX23+'PADD3 mthly rpt'!EX23+'PADD4 mthly rpt'!EX23+'PADD5 mthly rpt'!EX23</f>
        <v>0</v>
      </c>
      <c r="EY23" s="142">
        <f>'PADD1 mthly rpt'!EY23+'PADD2 mthly rpt'!EY23+'PADD3 mthly rpt'!EY23+'PADD4 mthly rpt'!EY23+'PADD5 mthly rpt'!EY23</f>
        <v>0</v>
      </c>
      <c r="EZ23" s="142">
        <f>'PADD1 mthly rpt'!EZ23+'PADD2 mthly rpt'!EZ23+'PADD3 mthly rpt'!EZ23+'PADD4 mthly rpt'!EZ23+'PADD5 mthly rpt'!EZ23</f>
        <v>0</v>
      </c>
      <c r="FA23" s="142">
        <f>'PADD1 mthly rpt'!FA23+'PADD2 mthly rpt'!FA23+'PADD3 mthly rpt'!FA23+'PADD4 mthly rpt'!FA23+'PADD5 mthly rpt'!FA23</f>
        <v>0</v>
      </c>
      <c r="FB23" s="142">
        <f>'PADD1 mthly rpt'!FB23+'PADD2 mthly rpt'!FB23+'PADD3 mthly rpt'!FB23+'PADD4 mthly rpt'!FB23+'PADD5 mthly rpt'!FB23</f>
        <v>0</v>
      </c>
      <c r="FC23" s="142">
        <f>'PADD1 mthly rpt'!FC23+'PADD2 mthly rpt'!FC23+'PADD3 mthly rpt'!FC23+'PADD4 mthly rpt'!FC23+'PADD5 mthly rpt'!FC23</f>
        <v>0</v>
      </c>
      <c r="FD23" s="142">
        <f>'PADD1 mthly rpt'!FD23+'PADD2 mthly rpt'!FD23+'PADD3 mthly rpt'!FD23+'PADD4 mthly rpt'!FD23+'PADD5 mthly rpt'!FD23</f>
        <v>0</v>
      </c>
      <c r="FE23" s="142">
        <f>'PADD1 mthly rpt'!FE23+'PADD2 mthly rpt'!FE23+'PADD3 mthly rpt'!FE23+'PADD4 mthly rpt'!FE23+'PADD5 mthly rpt'!FE23</f>
        <v>0</v>
      </c>
      <c r="FF23" s="142">
        <f>'PADD1 mthly rpt'!FF23+'PADD2 mthly rpt'!FF23+'PADD3 mthly rpt'!FF23+'PADD4 mthly rpt'!FF23+'PADD5 mthly rpt'!FF23</f>
        <v>0</v>
      </c>
      <c r="FG23" s="142">
        <f>'PADD1 mthly rpt'!FG23+'PADD2 mthly rpt'!FG23+'PADD3 mthly rpt'!FG23+'PADD4 mthly rpt'!FG23+'PADD5 mthly rpt'!FG23</f>
        <v>0</v>
      </c>
      <c r="FH23" s="142">
        <f>'PADD1 mthly rpt'!FH23+'PADD2 mthly rpt'!FH23+'PADD3 mthly rpt'!FH23+'PADD4 mthly rpt'!FH23+'PADD5 mthly rpt'!FH23</f>
        <v>0</v>
      </c>
      <c r="FI23" s="142">
        <f>'PADD1 mthly rpt'!FI23+'PADD2 mthly rpt'!FI23+'PADD3 mthly rpt'!FI23+'PADD4 mthly rpt'!FI23+'PADD5 mthly rpt'!FI23</f>
        <v>0</v>
      </c>
      <c r="FJ23" s="142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0</v>
      </c>
      <c r="FO23" s="32">
        <f>'PADD1 mthly rpt'!FO23+'PADD2 mthly rpt'!FO23+'PADD3 mthly rpt'!FO23+'PADD4 mthly rpt'!FO23+'PADD5 mthly rpt'!FO23</f>
        <v>0</v>
      </c>
      <c r="FP23" s="32">
        <f>'PADD1 mthly rpt'!FP23+'PADD2 mthly rpt'!FP23+'PADD3 mthly rpt'!FP23+'PADD4 mthly rpt'!FP23+'PADD5 mthly rpt'!FP23</f>
        <v>0</v>
      </c>
      <c r="FQ23" s="142">
        <f>'PADD1 mthly rpt'!FQ23+'PADD2 mthly rpt'!FQ23+'PADD3 mthly rpt'!FQ23+'PADD4 mthly rpt'!FQ23+'PADD5 mthly rpt'!FQ23</f>
        <v>0</v>
      </c>
      <c r="FR23" s="32">
        <f>'PADD1 mthly rpt'!FR23+'PADD2 mthly rpt'!FR23+'PADD3 mthly rpt'!FR23+'PADD4 mthly rpt'!FR23+'PADD5 mthly rpt'!FR23</f>
        <v>0</v>
      </c>
      <c r="FS23" s="32">
        <f>'PADD1 mthly rpt'!FS23+'PADD2 mthly rpt'!FS23+'PADD3 mthly rpt'!FS23+'PADD4 mthly rpt'!FS23+'PADD5 mthly rpt'!FS23</f>
        <v>0</v>
      </c>
      <c r="FT23" s="32">
        <f>'PADD1 mthly rpt'!FT23+'PADD2 mthly rpt'!FT23+'PADD3 mthly rpt'!FT23+'PADD4 mthly rpt'!FT23+'PADD5 mthly rpt'!FT23</f>
        <v>0</v>
      </c>
      <c r="FU23" s="32">
        <f>'PADD1 mthly rpt'!FU23+'PADD2 mthly rpt'!FU23+'PADD3 mthly rpt'!FU23+'PADD4 mthly rpt'!FU23+'PADD5 mthly rpt'!FU23</f>
        <v>0</v>
      </c>
      <c r="FV23" s="32">
        <f>'PADD1 mthly rpt'!FV23+'PADD2 mthly rpt'!FV23+'PADD3 mthly rpt'!FV23+'PADD4 mthly rpt'!FV23+'PADD5 mthly rpt'!FV23</f>
        <v>0</v>
      </c>
      <c r="FW23" s="32">
        <f>'PADD1 mthly rpt'!FW23+'PADD2 mthly rpt'!FW23+'PADD3 mthly rpt'!FW23+'PADD4 mthly rpt'!FW23+'PADD5 mthly rpt'!FW23</f>
        <v>0</v>
      </c>
      <c r="FX23" s="32">
        <f>'PADD1 mthly rpt'!FX23+'PADD2 mthly rpt'!FX23+'PADD3 mthly rpt'!FX23+'PADD4 mthly rpt'!FX23+'PADD5 mthly rpt'!FX23</f>
        <v>0</v>
      </c>
      <c r="FY23" s="32">
        <f>'PADD1 mthly rpt'!FY23+'PADD2 mthly rpt'!FY23+'PADD3 mthly rpt'!FY23+'PADD4 mthly rpt'!FY23+'PADD5 mthly rpt'!FY23</f>
        <v>0</v>
      </c>
      <c r="FZ23" s="32">
        <f>'PADD1 mthly rpt'!FZ23+'PADD2 mthly rpt'!FZ23+'PADD3 mthly rpt'!FZ23+'PADD4 mthly rpt'!FZ23+'PADD5 mthly rpt'!FZ23</f>
        <v>0</v>
      </c>
      <c r="GA23" s="32">
        <f>'PADD1 mthly rpt'!GA23+'PADD2 mthly rpt'!GA23+'PADD3 mthly rpt'!GA23+'PADD4 mthly rpt'!GA23+'PADD5 mthly rpt'!GA23</f>
        <v>0</v>
      </c>
      <c r="GB23" s="32">
        <f>'PADD1 mthly rpt'!GB23+'PADD2 mthly rpt'!GB23+'PADD3 mthly rpt'!GB23+'PADD4 mthly rpt'!GB23+'PADD5 mthly rpt'!GB23</f>
        <v>34541.418111767402</v>
      </c>
      <c r="GC23" s="32">
        <f>'PADD1 mthly rpt'!GC23+'PADD2 mthly rpt'!GC23+'PADD3 mthly rpt'!GC23+'PADD4 mthly rpt'!GC23+'PADD5 mthly rpt'!GC23</f>
        <v>122894.35360033698</v>
      </c>
      <c r="GD23" s="255">
        <f>'PADD1 mthly rpt'!GD23+'PADD2 mthly rpt'!GD23+'PADD3 mthly rpt'!GD23+'PADD4 mthly rpt'!GD23+'PADD5 mthly rpt'!GD23</f>
        <v>-69603.671325180854</v>
      </c>
      <c r="GE23" s="279">
        <f>'PADD1 mthly rpt'!GE23+'PADD2 mthly rpt'!GE23+'PADD3 mthly rpt'!GE23+'PADD4 mthly rpt'!GE23+'PADD5 mthly rpt'!GE23</f>
        <v>-9827.283689258511</v>
      </c>
      <c r="GF23" s="279">
        <f>'PADD1 mthly rpt'!GF23+'PADD2 mthly rpt'!GF23+'PADD3 mthly rpt'!GF23+'PADD4 mthly rpt'!GF23+'PADD5 mthly rpt'!GF23</f>
        <v>167.72143278959265</v>
      </c>
      <c r="GG23" s="279">
        <f>'PADD1 mthly rpt'!GG23+'PADD2 mthly rpt'!GG23+'PADD3 mthly rpt'!GG23+'PADD4 mthly rpt'!GG23+'PADD5 mthly rpt'!GG23</f>
        <v>141.0121306980509</v>
      </c>
      <c r="GH23" s="279">
        <f>'PADD1 mthly rpt'!GH23+'PADD2 mthly rpt'!GH23+'PADD3 mthly rpt'!GH23+'PADD4 mthly rpt'!GH23+'PADD5 mthly rpt'!GH23</f>
        <v>183.22366475111266</v>
      </c>
      <c r="GI23" s="279">
        <f>'PADD1 mthly rpt'!GI23+'PADD2 mthly rpt'!GI23+'PADD3 mthly rpt'!GI23+'PADD4 mthly rpt'!GI23+'PADD5 mthly rpt'!GI23</f>
        <v>189.88029344450115</v>
      </c>
      <c r="GJ23" s="279">
        <f>'PADD1 mthly rpt'!GJ23+'PADD2 mthly rpt'!GJ23+'PADD3 mthly rpt'!GJ23+'PADD4 mthly rpt'!GJ23+'PADD5 mthly rpt'!GJ23</f>
        <v>237.18180047834539</v>
      </c>
      <c r="GK23" s="279">
        <f>'PADD1 mthly rpt'!GK23+'PADD2 mthly rpt'!GK23+'PADD3 mthly rpt'!GK23+'PADD4 mthly rpt'!GK23+'PADD5 mthly rpt'!GK23</f>
        <v>280.89447977003874</v>
      </c>
      <c r="GL23" s="279">
        <f>'PADD1 mthly rpt'!GL23+'PADD2 mthly rpt'!GL23+'PADD3 mthly rpt'!GL23+'PADD4 mthly rpt'!GL23+'PADD5 mthly rpt'!GL23</f>
        <v>264.40350591461902</v>
      </c>
      <c r="GM23" s="279">
        <f>'PADD1 mthly rpt'!GM23+'PADD2 mthly rpt'!GM23+'PADD3 mthly rpt'!GM23+'PADD4 mthly rpt'!GM23+'PADD5 mthly rpt'!GM23</f>
        <v>0</v>
      </c>
      <c r="GN23" s="279">
        <f>'PADD1 mthly rpt'!GN23+'PADD2 mthly rpt'!GN23+'PADD3 mthly rpt'!GN23+'PADD4 mthly rpt'!GN23+'PADD5 mthly rpt'!GN23</f>
        <v>0</v>
      </c>
      <c r="GO23" s="279">
        <f>'PADD1 mthly rpt'!GO23+'PADD2 mthly rpt'!GO23+'PADD3 mthly rpt'!GO23+'PADD4 mthly rpt'!GO23+'PADD5 mthly rpt'!GO23</f>
        <v>0</v>
      </c>
      <c r="GP23" s="279">
        <f>'PADD1 mthly rpt'!GP23+'PADD2 mthly rpt'!GP23+'PADD3 mthly rpt'!GP23+'PADD4 mthly rpt'!GP23+'PADD5 mthly rpt'!GP23</f>
        <v>0</v>
      </c>
      <c r="GQ23" s="279">
        <f>'PADD1 mthly rpt'!GQ23+'PADD2 mthly rpt'!GQ23+'PADD3 mthly rpt'!GQ23+'PADD4 mthly rpt'!GQ23+'PADD5 mthly rpt'!GQ23</f>
        <v>0</v>
      </c>
      <c r="GR23" s="279">
        <f>'PADD1 mthly rpt'!GR23+'PADD2 mthly rpt'!GR23+'PADD3 mthly rpt'!GR23+'PADD4 mthly rpt'!GR23+'PADD5 mthly rpt'!GR23</f>
        <v>0</v>
      </c>
      <c r="GS23" s="279">
        <f>'PADD1 mthly rpt'!GS23+'PADD2 mthly rpt'!GS23+'PADD3 mthly rpt'!GS23+'PADD4 mthly rpt'!GS23+'PADD5 mthly rpt'!GS23</f>
        <v>0</v>
      </c>
      <c r="GT23" s="279">
        <f>'PADD1 mthly rpt'!GT23+'PADD2 mthly rpt'!GT23+'PADD3 mthly rpt'!GT23+'PADD4 mthly rpt'!GT23+'PADD5 mthly rpt'!GT23</f>
        <v>0</v>
      </c>
      <c r="GU23" s="279">
        <f>'PADD1 mthly rpt'!GU23+'PADD2 mthly rpt'!GU23+'PADD3 mthly rpt'!GU23+'PADD4 mthly rpt'!GU23+'PADD5 mthly rpt'!GU23</f>
        <v>0</v>
      </c>
      <c r="GV23" s="279">
        <f>'PADD1 mthly rpt'!GV23+'PADD2 mthly rpt'!GV23+'PADD3 mthly rpt'!GV23+'PADD4 mthly rpt'!GV23+'PADD5 mthly rpt'!GV23</f>
        <v>0</v>
      </c>
      <c r="GW23" s="279">
        <f>'PADD1 mthly rpt'!GW23+'PADD2 mthly rpt'!GW23+'PADD3 mthly rpt'!GW23+'PADD4 mthly rpt'!GW23+'PADD5 mthly rpt'!GW23</f>
        <v>0</v>
      </c>
      <c r="GX23" s="279">
        <f>'PADD1 mthly rpt'!GX23+'PADD2 mthly rpt'!GX23+'PADD3 mthly rpt'!GX23+'PADD4 mthly rpt'!GX23+'PADD5 mthly rpt'!GX23</f>
        <v>2498395.0283437711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57">
        <f>'PADD1 mthly rpt'!EM25+'PADD2 mthly rpt'!EM25+'PADD3 mthly rpt'!EM25+'PADD4 mthly rpt'!EM25+'PADD5 mthly rpt'!EM25</f>
        <v>1129147.8917286801</v>
      </c>
      <c r="EN25" s="157">
        <f>'PADD1 mthly rpt'!EN25+'PADD2 mthly rpt'!EN25+'PADD3 mthly rpt'!EN25+'PADD4 mthly rpt'!EN25+'PADD5 mthly rpt'!EN25</f>
        <v>1212287.9065875139</v>
      </c>
      <c r="EO25" s="157">
        <f>'PADD1 mthly rpt'!EO25+'PADD2 mthly rpt'!EO25+'PADD3 mthly rpt'!EO25+'PADD4 mthly rpt'!EO25+'PADD5 mthly rpt'!EO25</f>
        <v>1270324.2663768199</v>
      </c>
      <c r="EP25" s="176">
        <f>'PADD1 mthly rpt'!EP25+'PADD2 mthly rpt'!EP25+'PADD3 mthly rpt'!EP25+'PADD4 mthly rpt'!EP25+'PADD5 mthly rpt'!EP25</f>
        <v>1420713.1252742654</v>
      </c>
      <c r="EQ25" s="176">
        <f>'PADD1 mthly rpt'!EQ25+'PADD2 mthly rpt'!EQ25+'PADD3 mthly rpt'!EQ25+'PADD4 mthly rpt'!EQ25+'PADD5 mthly rpt'!EQ25</f>
        <v>1471176.6857403868</v>
      </c>
      <c r="ER25" s="186">
        <f>'PADD1 mthly rpt'!ER25+'PADD2 mthly rpt'!ER25+'PADD3 mthly rpt'!ER25+'PADD4 mthly rpt'!ER25+'PADD5 mthly rpt'!ER25</f>
        <v>1379738.4194766863</v>
      </c>
      <c r="ES25" s="186">
        <f>'PADD1 mthly rpt'!ES25+'PADD2 mthly rpt'!ES25+'PADD3 mthly rpt'!ES25+'PADD4 mthly rpt'!ES25+'PADD5 mthly rpt'!ES25</f>
        <v>1270437.5508655242</v>
      </c>
      <c r="ET25" s="186">
        <f>'PADD1 mthly rpt'!ET25+'PADD2 mthly rpt'!ET25+'PADD3 mthly rpt'!ET25+'PADD4 mthly rpt'!ET25+'PADD5 mthly rpt'!ET25</f>
        <v>1116692.6955426303</v>
      </c>
      <c r="EU25" s="186">
        <f>'PADD1 mthly rpt'!EU25+'PADD2 mthly rpt'!EU25+'PADD3 mthly rpt'!EU25+'PADD4 mthly rpt'!EU25+'PADD5 mthly rpt'!EU25</f>
        <v>1027068.3426464431</v>
      </c>
      <c r="EV25" s="186">
        <f>'PADD1 mthly rpt'!EV25+'PADD2 mthly rpt'!EV25+'PADD3 mthly rpt'!EV25+'PADD4 mthly rpt'!EV25+'PADD5 mthly rpt'!EV25</f>
        <v>1008770.1579763638</v>
      </c>
      <c r="EW25" s="198">
        <f>'PADD1 mthly rpt'!EW25+'PADD2 mthly rpt'!EW25+'PADD3 mthly rpt'!EW25+'PADD4 mthly rpt'!EW25+'PADD5 mthly rpt'!EW25</f>
        <v>1010466.561441542</v>
      </c>
      <c r="EX25" s="198">
        <f>'PADD1 mthly rpt'!EX25+'PADD2 mthly rpt'!EX25+'PADD3 mthly rpt'!EX25+'PADD4 mthly rpt'!EX25+'PADD5 mthly rpt'!EX25</f>
        <v>1034551.1168770569</v>
      </c>
      <c r="EY25" s="198">
        <f>'PADD1 mthly rpt'!EY25+'PADD2 mthly rpt'!EY25+'PADD3 mthly rpt'!EY25+'PADD4 mthly rpt'!EY25+'PADD5 mthly rpt'!EY25</f>
        <v>1024182.5155312464</v>
      </c>
      <c r="EZ25" s="198">
        <f>'PADD1 mthly rpt'!EZ25+'PADD2 mthly rpt'!EZ25+'PADD3 mthly rpt'!EZ25+'PADD4 mthly rpt'!EZ25+'PADD5 mthly rpt'!EZ25</f>
        <v>1182053.6566959189</v>
      </c>
      <c r="FA25" s="211">
        <f>'PADD1 mthly rpt'!FA25+'PADD2 mthly rpt'!FA25+'PADD3 mthly rpt'!FA25+'PADD4 mthly rpt'!FA25+'PADD5 mthly rpt'!FA25</f>
        <v>1270169.3518659628</v>
      </c>
      <c r="FB25" s="211">
        <f>'PADD1 mthly rpt'!FB25+'PADD2 mthly rpt'!FB25+'PADD3 mthly rpt'!FB25+'PADD4 mthly rpt'!FB25+'PADD5 mthly rpt'!FB25</f>
        <v>1357347.0802782953</v>
      </c>
      <c r="FC25" s="221">
        <f>'PADD1 mthly rpt'!FC25+'PADD2 mthly rpt'!FC25+'PADD3 mthly rpt'!FC25+'PADD4 mthly rpt'!FC25+'PADD5 mthly rpt'!FC25</f>
        <v>1532745.0716565314</v>
      </c>
      <c r="FD25" s="221">
        <f>'PADD1 mthly rpt'!FD25+'PADD2 mthly rpt'!FD25+'PADD3 mthly rpt'!FD25+'PADD4 mthly rpt'!FD25+'PADD5 mthly rpt'!FD25</f>
        <v>1374782.1813229024</v>
      </c>
      <c r="FE25" s="233">
        <f>'PADD1 mthly rpt'!FE25+'PADD2 mthly rpt'!FE25+'PADD3 mthly rpt'!FE25+'PADD4 mthly rpt'!FE25+'PADD5 mthly rpt'!FE25</f>
        <v>1217114.8482677492</v>
      </c>
      <c r="FF25" s="233">
        <f>'PADD1 mthly rpt'!FF25+'PADD2 mthly rpt'!FF25+'PADD3 mthly rpt'!FF25+'PADD4 mthly rpt'!FF25+'PADD5 mthly rpt'!FF25</f>
        <v>1129026.3740933649</v>
      </c>
      <c r="FG25" s="233">
        <f>'PADD1 mthly rpt'!FG25+'PADD2 mthly rpt'!FG25+'PADD3 mthly rpt'!FG25+'PADD4 mthly rpt'!FG25+'PADD5 mthly rpt'!FG25</f>
        <v>955738.26865907223</v>
      </c>
      <c r="FH25" s="233">
        <f>'PADD1 mthly rpt'!FH25+'PADD2 mthly rpt'!FH25+'PADD3 mthly rpt'!FH25+'PADD4 mthly rpt'!FH25+'PADD5 mthly rpt'!FH25</f>
        <v>1030506.3016578224</v>
      </c>
      <c r="FI25" s="233">
        <f>'PADD1 mthly rpt'!FI25+'PADD2 mthly rpt'!FI25+'PADD3 mthly rpt'!FI25+'PADD4 mthly rpt'!FI25+'PADD5 mthly rpt'!FI25</f>
        <v>990521.40982146875</v>
      </c>
      <c r="FJ25" s="233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1452617.5359625556</v>
      </c>
      <c r="FP25" s="36">
        <f>'PADD1 mthly rpt'!FP25+'PADD2 mthly rpt'!FP25+'PADD3 mthly rpt'!FP25+'PADD4 mthly rpt'!FP25+'PADD5 mthly rpt'!FP25</f>
        <v>1427247.4044953322</v>
      </c>
      <c r="FQ25" s="233">
        <f>'PADD1 mthly rpt'!FQ25+'PADD2 mthly rpt'!FQ25+'PADD3 mthly rpt'!FQ25+'PADD4 mthly rpt'!FQ25+'PADD5 mthly rpt'!FQ25</f>
        <v>1195747.6515204648</v>
      </c>
      <c r="FR25" s="36">
        <f>'PADD1 mthly rpt'!FR25+'PADD2 mthly rpt'!FR25+'PADD3 mthly rpt'!FR25+'PADD4 mthly rpt'!FR25+'PADD5 mthly rpt'!FR25</f>
        <v>982597.73701690591</v>
      </c>
      <c r="FS25" s="36">
        <f>'PADD1 mthly rpt'!FS25+'PADD2 mthly rpt'!FS25+'PADD3 mthly rpt'!FS25+'PADD4 mthly rpt'!FS25+'PADD5 mthly rpt'!FS25</f>
        <v>944384.00113692915</v>
      </c>
      <c r="FT25" s="36">
        <f>'PADD1 mthly rpt'!FT25+'PADD2 mthly rpt'!FT25+'PADD3 mthly rpt'!FT25+'PADD4 mthly rpt'!FT25+'PADD5 mthly rpt'!FT25</f>
        <v>930222.66280754621</v>
      </c>
      <c r="FU25" s="36">
        <f>'PADD1 mthly rpt'!FU25+'PADD2 mthly rpt'!FU25+'PADD3 mthly rpt'!FU25+'PADD4 mthly rpt'!FU25+'PADD5 mthly rpt'!FU25</f>
        <v>935131.14195316832</v>
      </c>
      <c r="FV25" s="36">
        <f>'PADD1 mthly rpt'!FV25+'PADD2 mthly rpt'!FV25+'PADD3 mthly rpt'!FV25+'PADD4 mthly rpt'!FV25+'PADD5 mthly rpt'!FV25</f>
        <v>1004638.501520033</v>
      </c>
      <c r="FW25" s="36">
        <f>'PADD1 mthly rpt'!FW25+'PADD2 mthly rpt'!FW25+'PADD3 mthly rpt'!FW25+'PADD4 mthly rpt'!FW25+'PADD5 mthly rpt'!FW25</f>
        <v>1012974.4019997817</v>
      </c>
      <c r="FX25" s="36">
        <f>'PADD1 mthly rpt'!FX25+'PADD2 mthly rpt'!FX25+'PADD3 mthly rpt'!FX25+'PADD4 mthly rpt'!FX25+'PADD5 mthly rpt'!FX25</f>
        <v>1135837.787645705</v>
      </c>
      <c r="FY25" s="36">
        <f>'PADD1 mthly rpt'!FY25+'PADD2 mthly rpt'!FY25+'PADD3 mthly rpt'!FY25+'PADD4 mthly rpt'!FY25+'PADD5 mthly rpt'!FY25</f>
        <v>1189993.576191697</v>
      </c>
      <c r="FZ25" s="36">
        <f>'PADD1 mthly rpt'!FZ25+'PADD2 mthly rpt'!FZ25+'PADD3 mthly rpt'!FZ25+'PADD4 mthly rpt'!FZ25+'PADD5 mthly rpt'!FZ25</f>
        <v>1288412.2600902142</v>
      </c>
      <c r="GA25" s="36">
        <f>'PADD1 mthly rpt'!GA25+'PADD2 mthly rpt'!GA25+'PADD3 mthly rpt'!GA25+'PADD4 mthly rpt'!GA25+'PADD5 mthly rpt'!GA25</f>
        <v>1313777.7584052747</v>
      </c>
      <c r="GB25" s="36">
        <f>'PADD1 mthly rpt'!GB25+'PADD2 mthly rpt'!GB25+'PADD3 mthly rpt'!GB25+'PADD4 mthly rpt'!GB25+'PADD5 mthly rpt'!GB25</f>
        <v>1266926.7926956303</v>
      </c>
      <c r="GC25" s="36">
        <f>'PADD1 mthly rpt'!GC25+'PADD2 mthly rpt'!GC25+'PADD3 mthly rpt'!GC25+'PADD4 mthly rpt'!GC25+'PADD5 mthly rpt'!GC25</f>
        <v>1095660.0799887576</v>
      </c>
      <c r="GD25" s="257">
        <f>'PADD1 mthly rpt'!GD25+'PADD2 mthly rpt'!GD25+'PADD3 mthly rpt'!GD25+'PADD4 mthly rpt'!GD25+'PADD5 mthly rpt'!GD25</f>
        <v>965981.08952745085</v>
      </c>
      <c r="GE25" s="281">
        <f>'PADD1 mthly rpt'!GE25+'PADD2 mthly rpt'!GE25+'PADD3 mthly rpt'!GE25+'PADD4 mthly rpt'!GE25+'PADD5 mthly rpt'!GE25</f>
        <v>915388.38970972551</v>
      </c>
      <c r="GF25" s="281">
        <f>'PADD1 mthly rpt'!GF25+'PADD2 mthly rpt'!GF25+'PADD3 mthly rpt'!GF25+'PADD4 mthly rpt'!GF25+'PADD5 mthly rpt'!GF25</f>
        <v>916347.05199706939</v>
      </c>
      <c r="GG25" s="281">
        <f>'PADD1 mthly rpt'!GG25+'PADD2 mthly rpt'!GG25+'PADD3 mthly rpt'!GG25+'PADD4 mthly rpt'!GG25+'PADD5 mthly rpt'!GG25</f>
        <v>924987.1900644761</v>
      </c>
      <c r="GH25" s="281">
        <f>'PADD1 mthly rpt'!GH25+'PADD2 mthly rpt'!GH25+'PADD3 mthly rpt'!GH25+'PADD4 mthly rpt'!GH25+'PADD5 mthly rpt'!GH25</f>
        <v>963536.08128672827</v>
      </c>
      <c r="GI25" s="281">
        <f>'PADD1 mthly rpt'!GI25+'PADD2 mthly rpt'!GI25+'PADD3 mthly rpt'!GI25+'PADD4 mthly rpt'!GI25+'PADD5 mthly rpt'!GI25</f>
        <v>998401.97378896282</v>
      </c>
      <c r="GJ25" s="281">
        <f>'PADD1 mthly rpt'!GJ25+'PADD2 mthly rpt'!GJ25+'PADD3 mthly rpt'!GJ25+'PADD4 mthly rpt'!GJ25+'PADD5 mthly rpt'!GJ25</f>
        <v>1114558.238060141</v>
      </c>
      <c r="GK25" s="281">
        <f>'PADD1 mthly rpt'!GK25+'PADD2 mthly rpt'!GK25+'PADD3 mthly rpt'!GK25+'PADD4 mthly rpt'!GK25+'PADD5 mthly rpt'!GK25</f>
        <v>1179687.7432081976</v>
      </c>
      <c r="GL25" s="281">
        <f>'PADD1 mthly rpt'!GL25+'PADD2 mthly rpt'!GL25+'PADD3 mthly rpt'!GL25+'PADD4 mthly rpt'!GL25+'PADD5 mthly rpt'!GL25</f>
        <v>1242532.054617147</v>
      </c>
      <c r="GM25" s="281">
        <f>'PADD1 mthly rpt'!GM25+'PADD2 mthly rpt'!GM25+'PADD3 mthly rpt'!GM25+'PADD4 mthly rpt'!GM25+'PADD5 mthly rpt'!GM25</f>
        <v>1351541.1639121587</v>
      </c>
      <c r="GN25" s="281">
        <f>'PADD1 mthly rpt'!GN25+'PADD2 mthly rpt'!GN25+'PADD3 mthly rpt'!GN25+'PADD4 mthly rpt'!GN25+'PADD5 mthly rpt'!GN25</f>
        <v>1276504.9189561063</v>
      </c>
      <c r="GO25" s="281">
        <f>'PADD1 mthly rpt'!GO25+'PADD2 mthly rpt'!GO25+'PADD3 mthly rpt'!GO25+'PADD4 mthly rpt'!GO25+'PADD5 mthly rpt'!GO25</f>
        <v>1106639.233116905</v>
      </c>
      <c r="GP25" s="281">
        <f>'PADD1 mthly rpt'!GP25+'PADD2 mthly rpt'!GP25+'PADD3 mthly rpt'!GP25+'PADD4 mthly rpt'!GP25+'PADD5 mthly rpt'!GP25</f>
        <v>984653.98906067037</v>
      </c>
      <c r="GQ25" s="281">
        <f>'PADD1 mthly rpt'!GQ25+'PADD2 mthly rpt'!GQ25+'PADD3 mthly rpt'!GQ25+'PADD4 mthly rpt'!GQ25+'PADD5 mthly rpt'!GQ25</f>
        <v>918253.51433820394</v>
      </c>
      <c r="GR25" s="281">
        <f>'PADD1 mthly rpt'!GR25+'PADD2 mthly rpt'!GR25+'PADD3 mthly rpt'!GR25+'PADD4 mthly rpt'!GR25+'PADD5 mthly rpt'!GR25</f>
        <v>927210.91743060632</v>
      </c>
      <c r="GS25" s="281">
        <f>'PADD1 mthly rpt'!GS25+'PADD2 mthly rpt'!GS25+'PADD3 mthly rpt'!GS25+'PADD4 mthly rpt'!GS25+'PADD5 mthly rpt'!GS25</f>
        <v>912487.02914601401</v>
      </c>
      <c r="GT25" s="281">
        <f>'PADD1 mthly rpt'!GT25+'PADD2 mthly rpt'!GT25+'PADD3 mthly rpt'!GT25+'PADD4 mthly rpt'!GT25+'PADD5 mthly rpt'!GT25</f>
        <v>961255.56547634292</v>
      </c>
      <c r="GU25" s="281">
        <f>'PADD1 mthly rpt'!GU25+'PADD2 mthly rpt'!GU25+'PADD3 mthly rpt'!GU25+'PADD4 mthly rpt'!GU25+'PADD5 mthly rpt'!GU25</f>
        <v>995102.43000307831</v>
      </c>
      <c r="GV25" s="281">
        <f>'PADD1 mthly rpt'!GV25+'PADD2 mthly rpt'!GV25+'PADD3 mthly rpt'!GV25+'PADD4 mthly rpt'!GV25+'PADD5 mthly rpt'!GV25</f>
        <v>1118946.3418003102</v>
      </c>
      <c r="GW25" s="281">
        <f>'PADD1 mthly rpt'!GW25+'PADD2 mthly rpt'!GW25+'PADD3 mthly rpt'!GW25+'PADD4 mthly rpt'!GW25+'PADD5 mthly rpt'!GW25</f>
        <v>1175881.0989175674</v>
      </c>
      <c r="GX25" s="281">
        <f>'PADD1 mthly rpt'!GX25+'PADD2 mthly rpt'!GX25+'PADD3 mthly rpt'!GX25+'PADD4 mthly rpt'!GX25+'PADD5 mthly rpt'!GX25</f>
        <v>1241692.8927907818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57">
        <f>'PADD1 mthly rpt'!EM26+'PADD2 mthly rpt'!EM26+'PADD3 mthly rpt'!EM26+'PADD4 mthly rpt'!EM26+'PADD5 mthly rpt'!EM26</f>
        <v>87758.533622603078</v>
      </c>
      <c r="EN26" s="157">
        <f>'PADD1 mthly rpt'!EN26+'PADD2 mthly rpt'!EN26+'PADD3 mthly rpt'!EN26+'PADD4 mthly rpt'!EN26+'PADD5 mthly rpt'!EN26</f>
        <v>112850.00900636343</v>
      </c>
      <c r="EO26" s="157">
        <f>'PADD1 mthly rpt'!EO26+'PADD2 mthly rpt'!EO26+'PADD3 mthly rpt'!EO26+'PADD4 mthly rpt'!EO26+'PADD5 mthly rpt'!EO26</f>
        <v>81261.083313316863</v>
      </c>
      <c r="EP26" s="176">
        <f>'PADD1 mthly rpt'!EP26+'PADD2 mthly rpt'!EP26+'PADD3 mthly rpt'!EP26+'PADD4 mthly rpt'!EP26+'PADD5 mthly rpt'!EP26</f>
        <v>66944.275560715832</v>
      </c>
      <c r="EQ26" s="176">
        <f>'PADD1 mthly rpt'!EQ26+'PADD2 mthly rpt'!EQ26+'PADD3 mthly rpt'!EQ26+'PADD4 mthly rpt'!EQ26+'PADD5 mthly rpt'!EQ26</f>
        <v>48982.473055944392</v>
      </c>
      <c r="ER26" s="186">
        <f>'PADD1 mthly rpt'!ER26+'PADD2 mthly rpt'!ER26+'PADD3 mthly rpt'!ER26+'PADD4 mthly rpt'!ER26+'PADD5 mthly rpt'!ER26</f>
        <v>8576.8527830843959</v>
      </c>
      <c r="ES26" s="186">
        <f>'PADD1 mthly rpt'!ES26+'PADD2 mthly rpt'!ES26+'PADD3 mthly rpt'!ES26+'PADD4 mthly rpt'!ES26+'PADD5 mthly rpt'!ES26</f>
        <v>139261.99489063869</v>
      </c>
      <c r="ET26" s="186">
        <f>'PADD1 mthly rpt'!ET26+'PADD2 mthly rpt'!ET26+'PADD3 mthly rpt'!ET26+'PADD4 mthly rpt'!ET26+'PADD5 mthly rpt'!ET26</f>
        <v>142544.90667681256</v>
      </c>
      <c r="EU26" s="186">
        <f>'PADD1 mthly rpt'!EU26+'PADD2 mthly rpt'!EU26+'PADD3 mthly rpt'!EU26+'PADD4 mthly rpt'!EU26+'PADD5 mthly rpt'!EU26</f>
        <v>131730.22526609563</v>
      </c>
      <c r="EV26" s="186">
        <f>'PADD1 mthly rpt'!EV26+'PADD2 mthly rpt'!EV26+'PADD3 mthly rpt'!EV26+'PADD4 mthly rpt'!EV26+'PADD5 mthly rpt'!EV26</f>
        <v>104534.00381440693</v>
      </c>
      <c r="EW26" s="198">
        <f>'PADD1 mthly rpt'!EW26+'PADD2 mthly rpt'!EW26+'PADD3 mthly rpt'!EW26+'PADD4 mthly rpt'!EW26+'PADD5 mthly rpt'!EW26</f>
        <v>30660.762824570083</v>
      </c>
      <c r="EX26" s="198">
        <f>'PADD1 mthly rpt'!EX26+'PADD2 mthly rpt'!EX26+'PADD3 mthly rpt'!EX26+'PADD4 mthly rpt'!EX26+'PADD5 mthly rpt'!EX26</f>
        <v>-88811.881550984603</v>
      </c>
      <c r="EY26" s="198">
        <f>'PADD1 mthly rpt'!EY26+'PADD2 mthly rpt'!EY26+'PADD3 mthly rpt'!EY26+'PADD4 mthly rpt'!EY26+'PADD5 mthly rpt'!EY26</f>
        <v>-104965.37619743365</v>
      </c>
      <c r="EZ26" s="198">
        <f>'PADD1 mthly rpt'!EZ26+'PADD2 mthly rpt'!EZ26+'PADD3 mthly rpt'!EZ26+'PADD4 mthly rpt'!EZ26+'PADD5 mthly rpt'!EZ26</f>
        <v>-30234.249891594998</v>
      </c>
      <c r="FA26" s="211">
        <f>'PADD1 mthly rpt'!FA26+'PADD2 mthly rpt'!FA26+'PADD3 mthly rpt'!FA26+'PADD4 mthly rpt'!FA26+'PADD5 mthly rpt'!FA26</f>
        <v>-154.91451085696463</v>
      </c>
      <c r="FB26" s="211">
        <f>'PADD1 mthly rpt'!FB26+'PADD2 mthly rpt'!FB26+'PADD3 mthly rpt'!FB26+'PADD4 mthly rpt'!FB26+'PADD5 mthly rpt'!FB26</f>
        <v>-63366.044995970224</v>
      </c>
      <c r="FC26" s="221">
        <f>'PADD1 mthly rpt'!FC26+'PADD2 mthly rpt'!FC26+'PADD3 mthly rpt'!FC26+'PADD4 mthly rpt'!FC26+'PADD5 mthly rpt'!FC26</f>
        <v>61568.385916144427</v>
      </c>
      <c r="FD26" s="221">
        <f>'PADD1 mthly rpt'!FD26+'PADD2 mthly rpt'!FD26+'PADD3 mthly rpt'!FD26+'PADD4 mthly rpt'!FD26+'PADD5 mthly rpt'!FD26</f>
        <v>-4956.2381537840993</v>
      </c>
      <c r="FE26" s="233">
        <f>'PADD1 mthly rpt'!FE26+'PADD2 mthly rpt'!FE26+'PADD3 mthly rpt'!FE26+'PADD4 mthly rpt'!FE26+'PADD5 mthly rpt'!FE26</f>
        <v>-53322.702597775045</v>
      </c>
      <c r="FF26" s="233">
        <f>'PADD1 mthly rpt'!FF26+'PADD2 mthly rpt'!FF26+'PADD3 mthly rpt'!FF26+'PADD4 mthly rpt'!FF26+'PADD5 mthly rpt'!FF26</f>
        <v>12333.678550734832</v>
      </c>
      <c r="FG26" s="233">
        <f>'PADD1 mthly rpt'!FG26+'PADD2 mthly rpt'!FG26+'PADD3 mthly rpt'!FG26+'PADD4 mthly rpt'!FG26+'PADD5 mthly rpt'!FG26</f>
        <v>-71330.073987370881</v>
      </c>
      <c r="FH26" s="233">
        <f>'PADD1 mthly rpt'!FH26+'PADD2 mthly rpt'!FH26+'PADD3 mthly rpt'!FH26+'PADD4 mthly rpt'!FH26+'PADD5 mthly rpt'!FH26</f>
        <v>21736.143681458656</v>
      </c>
      <c r="FI26" s="233">
        <f>'PADD1 mthly rpt'!FI26+'PADD2 mthly rpt'!FI26+'PADD3 mthly rpt'!FI26+'PADD4 mthly rpt'!FI26+'PADD5 mthly rpt'!FI26</f>
        <v>-19945.151620073299</v>
      </c>
      <c r="FJ26" s="233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-80127.535693975602</v>
      </c>
      <c r="FP26" s="36">
        <f>'PADD1 mthly rpt'!FP26+'PADD2 mthly rpt'!FP26+'PADD3 mthly rpt'!FP26+'PADD4 mthly rpt'!FP26+'PADD5 mthly rpt'!FP26</f>
        <v>52465.223172429913</v>
      </c>
      <c r="FQ26" s="233">
        <f>'PADD1 mthly rpt'!FQ26+'PADD2 mthly rpt'!FQ26+'PADD3 mthly rpt'!FQ26+'PADD4 mthly rpt'!FQ26+'PADD5 mthly rpt'!FQ26</f>
        <v>-21367.196747284077</v>
      </c>
      <c r="FR26" s="36">
        <f>'PADD1 mthly rpt'!FR26+'PADD2 mthly rpt'!FR26+'PADD3 mthly rpt'!FR26+'PADD4 mthly rpt'!FR26+'PADD5 mthly rpt'!FR26</f>
        <v>-146428.63707645901</v>
      </c>
      <c r="FS26" s="36">
        <f>'PADD1 mthly rpt'!FS26+'PADD2 mthly rpt'!FS26+'PADD3 mthly rpt'!FS26+'PADD4 mthly rpt'!FS26+'PADD5 mthly rpt'!FS26</f>
        <v>-11354.267522143011</v>
      </c>
      <c r="FT26" s="36">
        <f>'PADD1 mthly rpt'!FT26+'PADD2 mthly rpt'!FT26+'PADD3 mthly rpt'!FT26+'PADD4 mthly rpt'!FT26+'PADD5 mthly rpt'!FT26</f>
        <v>-100283.63885027626</v>
      </c>
      <c r="FU26" s="36">
        <f>'PADD1 mthly rpt'!FU26+'PADD2 mthly rpt'!FU26+'PADD3 mthly rpt'!FU26+'PADD4 mthly rpt'!FU26+'PADD5 mthly rpt'!FU26</f>
        <v>-55390.267868300463</v>
      </c>
      <c r="FV26" s="36">
        <f>'PADD1 mthly rpt'!FV26+'PADD2 mthly rpt'!FV26+'PADD3 mthly rpt'!FV26+'PADD4 mthly rpt'!FV26+'PADD5 mthly rpt'!FV26</f>
        <v>-37500.154923752103</v>
      </c>
      <c r="FW26" s="36">
        <f>'PADD1 mthly rpt'!FW26+'PADD2 mthly rpt'!FW26+'PADD3 mthly rpt'!FW26+'PADD4 mthly rpt'!FW26+'PADD5 mthly rpt'!FW26</f>
        <v>-65531.730340341564</v>
      </c>
      <c r="FX26" s="36">
        <f>'PADD1 mthly rpt'!FX26+'PADD2 mthly rpt'!FX26+'PADD3 mthly rpt'!FX26+'PADD4 mthly rpt'!FX26+'PADD5 mthly rpt'!FX26</f>
        <v>-92228.984623111493</v>
      </c>
      <c r="FY26" s="36">
        <f>'PADD1 mthly rpt'!FY26+'PADD2 mthly rpt'!FY26+'PADD3 mthly rpt'!FY26+'PADD4 mthly rpt'!FY26+'PADD5 mthly rpt'!FY26</f>
        <v>-104979.40715774312</v>
      </c>
      <c r="FZ26" s="36">
        <f>'PADD1 mthly rpt'!FZ26+'PADD2 mthly rpt'!FZ26+'PADD3 mthly rpt'!FZ26+'PADD4 mthly rpt'!FZ26+'PADD5 mthly rpt'!FZ26</f>
        <v>-84386.467763195222</v>
      </c>
      <c r="GA26" s="36">
        <f>'PADD1 mthly rpt'!GA26+'PADD2 mthly rpt'!GA26+'PADD3 mthly rpt'!GA26+'PADD4 mthly rpt'!GA26+'PADD5 mthly rpt'!GA26</f>
        <v>-138839.77755728111</v>
      </c>
      <c r="GB26" s="36">
        <f>'PADD1 mthly rpt'!GB26+'PADD2 mthly rpt'!GB26+'PADD3 mthly rpt'!GB26+'PADD4 mthly rpt'!GB26+'PADD5 mthly rpt'!GB26</f>
        <v>-160320.61179970187</v>
      </c>
      <c r="GC26" s="36">
        <f>'PADD1 mthly rpt'!GC26+'PADD2 mthly rpt'!GC26+'PADD3 mthly rpt'!GC26+'PADD4 mthly rpt'!GC26+'PADD5 mthly rpt'!GC26</f>
        <v>-100087.57153170733</v>
      </c>
      <c r="GD26" s="257">
        <f>'PADD1 mthly rpt'!GD26+'PADD2 mthly rpt'!GD26+'PADD3 mthly rpt'!GD26+'PADD4 mthly rpt'!GD26+'PADD5 mthly rpt'!GD26</f>
        <v>-16616.647489455063</v>
      </c>
      <c r="GE26" s="281">
        <f>'PADD1 mthly rpt'!GE26+'PADD2 mthly rpt'!GE26+'PADD3 mthly rpt'!GE26+'PADD4 mthly rpt'!GE26+'PADD5 mthly rpt'!GE26</f>
        <v>-28995.611427203636</v>
      </c>
      <c r="GF26" s="281">
        <f>'PADD1 mthly rpt'!GF26+'PADD2 mthly rpt'!GF26+'PADD3 mthly rpt'!GF26+'PADD4 mthly rpt'!GF26+'PADD5 mthly rpt'!GF26</f>
        <v>-13875.610810476875</v>
      </c>
      <c r="GG26" s="281">
        <f>'PADD1 mthly rpt'!GG26+'PADD2 mthly rpt'!GG26+'PADD3 mthly rpt'!GG26+'PADD4 mthly rpt'!GG26+'PADD5 mthly rpt'!GG26</f>
        <v>-10143.951888692252</v>
      </c>
      <c r="GH26" s="281">
        <f>'PADD1 mthly rpt'!GH26+'PADD2 mthly rpt'!GH26+'PADD3 mthly rpt'!GH26+'PADD4 mthly rpt'!GH26+'PADD5 mthly rpt'!GH26</f>
        <v>-41102.420233304758</v>
      </c>
      <c r="GI26" s="281">
        <f>'PADD1 mthly rpt'!GI26+'PADD2 mthly rpt'!GI26+'PADD3 mthly rpt'!GI26+'PADD4 mthly rpt'!GI26+'PADD5 mthly rpt'!GI26</f>
        <v>-14572.428210819013</v>
      </c>
      <c r="GJ26" s="281">
        <f>'PADD1 mthly rpt'!GJ26+'PADD2 mthly rpt'!GJ26+'PADD3 mthly rpt'!GJ26+'PADD4 mthly rpt'!GJ26+'PADD5 mthly rpt'!GJ26</f>
        <v>-21279.549585564109</v>
      </c>
      <c r="GK26" s="281">
        <f>'PADD1 mthly rpt'!GK26+'PADD2 mthly rpt'!GK26+'PADD3 mthly rpt'!GK26+'PADD4 mthly rpt'!GK26+'PADD5 mthly rpt'!GK26</f>
        <v>-10305.832983499393</v>
      </c>
      <c r="GL26" s="281">
        <f>'PADD1 mthly rpt'!GL26+'PADD2 mthly rpt'!GL26+'PADD3 mthly rpt'!GL26+'PADD4 mthly rpt'!GL26+'PADD5 mthly rpt'!GL26</f>
        <v>-45880.20547306681</v>
      </c>
      <c r="GM26" s="281">
        <f>'PADD1 mthly rpt'!GM26+'PADD2 mthly rpt'!GM26+'PADD3 mthly rpt'!GM26+'PADD4 mthly rpt'!GM26+'PADD5 mthly rpt'!GM26</f>
        <v>37763.405506884345</v>
      </c>
      <c r="GN26" s="281">
        <f>'PADD1 mthly rpt'!GN26+'PADD2 mthly rpt'!GN26+'PADD3 mthly rpt'!GN26+'PADD4 mthly rpt'!GN26+'PADD5 mthly rpt'!GN26</f>
        <v>9578.1262604757831</v>
      </c>
      <c r="GO26" s="281">
        <f>'PADD1 mthly rpt'!GO26+'PADD2 mthly rpt'!GO26+'PADD3 mthly rpt'!GO26+'PADD4 mthly rpt'!GO26+'PADD5 mthly rpt'!GO26</f>
        <v>10979.153128147493</v>
      </c>
      <c r="GP26" s="281">
        <f>'PADD1 mthly rpt'!GP26+'PADD2 mthly rpt'!GP26+'PADD3 mthly rpt'!GP26+'PADD4 mthly rpt'!GP26+'PADD5 mthly rpt'!GP26</f>
        <v>18672.899533219443</v>
      </c>
      <c r="GQ26" s="281">
        <f>'PADD1 mthly rpt'!GQ26+'PADD2 mthly rpt'!GQ26+'PADD3 mthly rpt'!GQ26+'PADD4 mthly rpt'!GQ26+'PADD5 mthly rpt'!GQ26</f>
        <v>2865.1246284785302</v>
      </c>
      <c r="GR26" s="281">
        <f>'PADD1 mthly rpt'!GR26+'PADD2 mthly rpt'!GR26+'PADD3 mthly rpt'!GR26+'PADD4 mthly rpt'!GR26+'PADD5 mthly rpt'!GR26</f>
        <v>10863.865433536983</v>
      </c>
      <c r="GS26" s="281">
        <f>'PADD1 mthly rpt'!GS26+'PADD2 mthly rpt'!GS26+'PADD3 mthly rpt'!GS26+'PADD4 mthly rpt'!GS26+'PADD5 mthly rpt'!GS26</f>
        <v>-12500.16091846205</v>
      </c>
      <c r="GT26" s="281">
        <f>'PADD1 mthly rpt'!GT26+'PADD2 mthly rpt'!GT26+'PADD3 mthly rpt'!GT26+'PADD4 mthly rpt'!GT26+'PADD5 mthly rpt'!GT26</f>
        <v>-2280.5158103853973</v>
      </c>
      <c r="GU26" s="281">
        <f>'PADD1 mthly rpt'!GU26+'PADD2 mthly rpt'!GU26+'PADD3 mthly rpt'!GU26+'PADD4 mthly rpt'!GU26+'PADD5 mthly rpt'!GU26</f>
        <v>-3299.5437858843507</v>
      </c>
      <c r="GV26" s="281">
        <f>'PADD1 mthly rpt'!GV26+'PADD2 mthly rpt'!GV26+'PADD3 mthly rpt'!GV26+'PADD4 mthly rpt'!GV26+'PADD5 mthly rpt'!GV26</f>
        <v>4388.1037401690774</v>
      </c>
      <c r="GW26" s="281">
        <f>'PADD1 mthly rpt'!GW26+'PADD2 mthly rpt'!GW26+'PADD3 mthly rpt'!GW26+'PADD4 mthly rpt'!GW26+'PADD5 mthly rpt'!GW26</f>
        <v>-3806.6442906303564</v>
      </c>
      <c r="GX26" s="281">
        <f>'PADD1 mthly rpt'!GX26+'PADD2 mthly rpt'!GX26+'PADD3 mthly rpt'!GX26+'PADD4 mthly rpt'!GX26+'PADD5 mthly rpt'!GX26</f>
        <v>-839.16182636578014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57">
        <f>'PADD1 mthly rpt'!EM27+'PADD2 mthly rpt'!EM27+'PADD3 mthly rpt'!EM27+'PADD4 mthly rpt'!EM27+'PADD5 mthly rpt'!EM27</f>
        <v>41245.841741879041</v>
      </c>
      <c r="EN27" s="157">
        <f>'PADD1 mthly rpt'!EN27+'PADD2 mthly rpt'!EN27+'PADD3 mthly rpt'!EN27+'PADD4 mthly rpt'!EN27+'PADD5 mthly rpt'!EN27</f>
        <v>43648.470109004338</v>
      </c>
      <c r="EO27" s="157">
        <f>'PADD1 mthly rpt'!EO27+'PADD2 mthly rpt'!EO27+'PADD3 mthly rpt'!EO27+'PADD4 mthly rpt'!EO27+'PADD5 mthly rpt'!EO27</f>
        <v>4517.4506650325384</v>
      </c>
      <c r="EP27" s="176">
        <f>'PADD1 mthly rpt'!EP27+'PADD2 mthly rpt'!EP27+'PADD3 mthly rpt'!EP27+'PADD4 mthly rpt'!EP27+'PADD5 mthly rpt'!EP27</f>
        <v>23800.44774076137</v>
      </c>
      <c r="EQ27" s="176">
        <f>'PADD1 mthly rpt'!EQ27+'PADD2 mthly rpt'!EQ27+'PADD3 mthly rpt'!EQ27+'PADD4 mthly rpt'!EQ27+'PADD5 mthly rpt'!EQ27</f>
        <v>17927.913762201122</v>
      </c>
      <c r="ER27" s="186">
        <f>'PADD1 mthly rpt'!ER27+'PADD2 mthly rpt'!ER27+'PADD3 mthly rpt'!ER27+'PADD4 mthly rpt'!ER27+'PADD5 mthly rpt'!ER27</f>
        <v>-9011.0520124422219</v>
      </c>
      <c r="ES27" s="186">
        <f>'PADD1 mthly rpt'!ES27+'PADD2 mthly rpt'!ES27+'PADD3 mthly rpt'!ES27+'PADD4 mthly rpt'!ES27+'PADD5 mthly rpt'!ES27</f>
        <v>83507.749991178978</v>
      </c>
      <c r="ET27" s="186">
        <f>'PADD1 mthly rpt'!ET27+'PADD2 mthly rpt'!ET27+'PADD3 mthly rpt'!ET27+'PADD4 mthly rpt'!ET27+'PADD5 mthly rpt'!ET27</f>
        <v>78727.532180631693</v>
      </c>
      <c r="EU27" s="186">
        <f>'PADD1 mthly rpt'!EU27+'PADD2 mthly rpt'!EU27+'PADD3 mthly rpt'!EU27+'PADD4 mthly rpt'!EU27+'PADD5 mthly rpt'!EU27</f>
        <v>36605.642103926948</v>
      </c>
      <c r="EV27" s="186">
        <f>'PADD1 mthly rpt'!EV27+'PADD2 mthly rpt'!EV27+'PADD3 mthly rpt'!EV27+'PADD4 mthly rpt'!EV27+'PADD5 mthly rpt'!EV27</f>
        <v>-6807.2792299743342</v>
      </c>
      <c r="EW27" s="198">
        <f>'PADD1 mthly rpt'!EW27+'PADD2 mthly rpt'!EW27+'PADD3 mthly rpt'!EW27+'PADD4 mthly rpt'!EW27+'PADD5 mthly rpt'!EW27</f>
        <v>-14697.329918481893</v>
      </c>
      <c r="EX27" s="198">
        <f>'PADD1 mthly rpt'!EX27+'PADD2 mthly rpt'!EX27+'PADD3 mthly rpt'!EX27+'PADD4 mthly rpt'!EX27+'PADD5 mthly rpt'!EX27</f>
        <v>-36008.685137981956</v>
      </c>
      <c r="EY27" s="198">
        <f>'PADD1 mthly rpt'!EY27+'PADD2 mthly rpt'!EY27+'PADD3 mthly rpt'!EY27+'PADD4 mthly rpt'!EY27+'PADD5 mthly rpt'!EY27</f>
        <v>-69850.24687216754</v>
      </c>
      <c r="EZ27" s="198">
        <f>'PADD1 mthly rpt'!EZ27+'PADD2 mthly rpt'!EZ27+'PADD3 mthly rpt'!EZ27+'PADD4 mthly rpt'!EZ27+'PADD5 mthly rpt'!EZ27</f>
        <v>-2779.0231979547389</v>
      </c>
      <c r="FA27" s="211">
        <f>'PADD1 mthly rpt'!FA27+'PADD2 mthly rpt'!FA27+'PADD3 mthly rpt'!FA27+'PADD4 mthly rpt'!FA27+'PADD5 mthly rpt'!FA27</f>
        <v>65.141428321436251</v>
      </c>
      <c r="FB27" s="211">
        <f>'PADD1 mthly rpt'!FB27+'PADD2 mthly rpt'!FB27+'PADD3 mthly rpt'!FB27+'PADD4 mthly rpt'!FB27+'PADD5 mthly rpt'!FB27</f>
        <v>-56097.534489989499</v>
      </c>
      <c r="FC27" s="221">
        <f>'PADD1 mthly rpt'!FC27+'PADD2 mthly rpt'!FC27+'PADD3 mthly rpt'!FC27+'PADD4 mthly rpt'!FC27+'PADD5 mthly rpt'!FC27</f>
        <v>48512.985188146777</v>
      </c>
      <c r="FD27" s="221">
        <f>'PADD1 mthly rpt'!FD27+'PADD2 mthly rpt'!FD27+'PADD3 mthly rpt'!FD27+'PADD4 mthly rpt'!FD27+'PADD5 mthly rpt'!FD27</f>
        <v>-25912.087011427942</v>
      </c>
      <c r="FE27" s="233">
        <f>'PADD1 mthly rpt'!FE27+'PADD2 mthly rpt'!FE27+'PADD3 mthly rpt'!FE27+'PADD4 mthly rpt'!FE27+'PADD5 mthly rpt'!FE27</f>
        <v>-3022.0485540126829</v>
      </c>
      <c r="FF27" s="233">
        <f>'PADD1 mthly rpt'!FF27+'PADD2 mthly rpt'!FF27+'PADD3 mthly rpt'!FF27+'PADD4 mthly rpt'!FF27+'PADD5 mthly rpt'!FF27</f>
        <v>69072.170710697945</v>
      </c>
      <c r="FG27" s="233">
        <f>'PADD1 mthly rpt'!FG27+'PADD2 mthly rpt'!FG27+'PADD3 mthly rpt'!FG27+'PADD4 mthly rpt'!FG27+'PADD5 mthly rpt'!FG27</f>
        <v>-40059.408284148514</v>
      </c>
      <c r="FH27" s="233">
        <f>'PADD1 mthly rpt'!FH27+'PADD2 mthly rpt'!FH27+'PADD3 mthly rpt'!FH27+'PADD4 mthly rpt'!FH27+'PADD5 mthly rpt'!FH27</f>
        <v>19808.629318141488</v>
      </c>
      <c r="FI27" s="233">
        <f>'PADD1 mthly rpt'!FI27+'PADD2 mthly rpt'!FI27+'PADD3 mthly rpt'!FI27+'PADD4 mthly rpt'!FI27+'PADD5 mthly rpt'!FI27</f>
        <v>-26782.729311183361</v>
      </c>
      <c r="FJ27" s="233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-24506.784949969646</v>
      </c>
      <c r="FP27" s="36">
        <f>'PADD1 mthly rpt'!FP27+'PADD2 mthly rpt'!FP27+'PADD3 mthly rpt'!FP27+'PADD4 mthly rpt'!FP27+'PADD5 mthly rpt'!FP27</f>
        <v>39424.980439885738</v>
      </c>
      <c r="FQ27" s="233">
        <f>'PADD1 mthly rpt'!FQ27+'PADD2 mthly rpt'!FQ27+'PADD3 mthly rpt'!FQ27+'PADD4 mthly rpt'!FQ27+'PADD5 mthly rpt'!FQ27</f>
        <v>-11702.921010163191</v>
      </c>
      <c r="FR27" s="36">
        <f>'PADD1 mthly rpt'!FR27+'PADD2 mthly rpt'!FR27+'PADD3 mthly rpt'!FR27+'PADD4 mthly rpt'!FR27+'PADD5 mthly rpt'!FR27</f>
        <v>-87083.512424649351</v>
      </c>
      <c r="FS27" s="36">
        <f>'PADD1 mthly rpt'!FS27+'PADD2 mthly rpt'!FS27+'PADD3 mthly rpt'!FS27+'PADD4 mthly rpt'!FS27+'PADD5 mthly rpt'!FS27</f>
        <v>-39885.748305236331</v>
      </c>
      <c r="FT27" s="36">
        <f>'PADD1 mthly rpt'!FT27+'PADD2 mthly rpt'!FT27+'PADD3 mthly rpt'!FT27+'PADD4 mthly rpt'!FT27+'PADD5 mthly rpt'!FT27</f>
        <v>-77438.542916157516</v>
      </c>
      <c r="FU27" s="36">
        <f>'PADD1 mthly rpt'!FU27+'PADD2 mthly rpt'!FU27+'PADD3 mthly rpt'!FU27+'PADD4 mthly rpt'!FU27+'PADD5 mthly rpt'!FU27</f>
        <v>-56177.309590014396</v>
      </c>
      <c r="FV27" s="36">
        <f>'PADD1 mthly rpt'!FV27+'PADD2 mthly rpt'!FV27+'PADD3 mthly rpt'!FV27+'PADD4 mthly rpt'!FV27+'PADD5 mthly rpt'!FV27</f>
        <v>-47220.182297306164</v>
      </c>
      <c r="FW27" s="36">
        <f>'PADD1 mthly rpt'!FW27+'PADD2 mthly rpt'!FW27+'PADD3 mthly rpt'!FW27+'PADD4 mthly rpt'!FW27+'PADD5 mthly rpt'!FW27</f>
        <v>-57922.632954565655</v>
      </c>
      <c r="FX27" s="36">
        <f>'PADD1 mthly rpt'!FX27+'PADD2 mthly rpt'!FX27+'PADD3 mthly rpt'!FX27+'PADD4 mthly rpt'!FX27+'PADD5 mthly rpt'!FX27</f>
        <v>-45522.265574065234</v>
      </c>
      <c r="FY27" s="36">
        <f>'PADD1 mthly rpt'!FY27+'PADD2 mthly rpt'!FY27+'PADD3 mthly rpt'!FY27+'PADD4 mthly rpt'!FY27+'PADD5 mthly rpt'!FY27</f>
        <v>-72102.447901294028</v>
      </c>
      <c r="FZ27" s="36">
        <f>'PADD1 mthly rpt'!FZ27+'PADD2 mthly rpt'!FZ27+'PADD3 mthly rpt'!FZ27+'PADD4 mthly rpt'!FZ27+'PADD5 mthly rpt'!FZ27</f>
        <v>-102921.33690290764</v>
      </c>
      <c r="GA27" s="36">
        <f>'PADD1 mthly rpt'!GA27+'PADD2 mthly rpt'!GA27+'PADD3 mthly rpt'!GA27+'PADD4 mthly rpt'!GA27+'PADD5 mthly rpt'!GA27</f>
        <v>-156759.28181143245</v>
      </c>
      <c r="GB27" s="36">
        <f>'PADD1 mthly rpt'!GB27+'PADD2 mthly rpt'!GB27+'PADD3 mthly rpt'!GB27+'PADD4 mthly rpt'!GB27+'PADD5 mthly rpt'!GB27</f>
        <v>-125413.78470476046</v>
      </c>
      <c r="GC27" s="36">
        <f>'PADD1 mthly rpt'!GC27+'PADD2 mthly rpt'!GC27+'PADD3 mthly rpt'!GC27+'PADD4 mthly rpt'!GC27+'PADD5 mthly rpt'!GC27</f>
        <v>-113774.1655324109</v>
      </c>
      <c r="GD27" s="257">
        <f>'PADD1 mthly rpt'!GD27+'PADD2 mthly rpt'!GD27+'PADD3 mthly rpt'!GD27+'PADD4 mthly rpt'!GD27+'PADD5 mthly rpt'!GD27</f>
        <v>-94861.267733159853</v>
      </c>
      <c r="GE27" s="281">
        <f>'PADD1 mthly rpt'!GE27+'PADD2 mthly rpt'!GE27+'PADD3 mthly rpt'!GE27+'PADD4 mthly rpt'!GE27+'PADD5 mthly rpt'!GE27</f>
        <v>-62460.299117616574</v>
      </c>
      <c r="GF27" s="281">
        <f>'PADD1 mthly rpt'!GF27+'PADD2 mthly rpt'!GF27+'PADD3 mthly rpt'!GF27+'PADD4 mthly rpt'!GF27+'PADD5 mthly rpt'!GF27</f>
        <v>-76482.191701931646</v>
      </c>
      <c r="GG27" s="281">
        <f>'PADD1 mthly rpt'!GG27+'PADD2 mthly rpt'!GG27+'PADD3 mthly rpt'!GG27+'PADD4 mthly rpt'!GG27+'PADD5 mthly rpt'!GG27</f>
        <v>-54120.029465364627</v>
      </c>
      <c r="GH27" s="281">
        <f>'PADD1 mthly rpt'!GH27+'PADD2 mthly rpt'!GH27+'PADD3 mthly rpt'!GH27+'PADD4 mthly rpt'!GH27+'PADD5 mthly rpt'!GH27</f>
        <v>-81697.870810330103</v>
      </c>
      <c r="GI27" s="281">
        <f>'PADD1 mthly rpt'!GI27+'PADD2 mthly rpt'!GI27+'PADD3 mthly rpt'!GI27+'PADD4 mthly rpt'!GI27+'PADD5 mthly rpt'!GI27</f>
        <v>-58838.086152218901</v>
      </c>
      <c r="GJ27" s="281">
        <f>'PADD1 mthly rpt'!GJ27+'PADD2 mthly rpt'!GJ27+'PADD3 mthly rpt'!GJ27+'PADD4 mthly rpt'!GJ27+'PADD5 mthly rpt'!GJ27</f>
        <v>-56978.566095679853</v>
      </c>
      <c r="GK27" s="281">
        <f>'PADD1 mthly rpt'!GK27+'PADD2 mthly rpt'!GK27+'PADD3 mthly rpt'!GK27+'PADD4 mthly rpt'!GK27+'PADD5 mthly rpt'!GK27</f>
        <v>-63216.928961287129</v>
      </c>
      <c r="GL27" s="281">
        <f>'PADD1 mthly rpt'!GL27+'PADD2 mthly rpt'!GL27+'PADD3 mthly rpt'!GL27+'PADD4 mthly rpt'!GL27+'PADD5 mthly rpt'!GL27</f>
        <v>-116075.95402479952</v>
      </c>
      <c r="GM27" s="281">
        <f>'PADD1 mthly rpt'!GM27+'PADD2 mthly rpt'!GM27+'PADD3 mthly rpt'!GM27+'PADD4 mthly rpt'!GM27+'PADD5 mthly rpt'!GM27</f>
        <v>-86961.088977679203</v>
      </c>
      <c r="GN27" s="281">
        <f>'PADD1 mthly rpt'!GN27+'PADD2 mthly rpt'!GN27+'PADD3 mthly rpt'!GN27+'PADD4 mthly rpt'!GN27+'PADD5 mthly rpt'!GN27</f>
        <v>-87466.353980724554</v>
      </c>
      <c r="GO27" s="281">
        <f>'PADD1 mthly rpt'!GO27+'PADD2 mthly rpt'!GO27+'PADD3 mthly rpt'!GO27+'PADD4 mthly rpt'!GO27+'PADD5 mthly rpt'!GO27</f>
        <v>-75387.904206571096</v>
      </c>
      <c r="GP27" s="281">
        <f>'PADD1 mthly rpt'!GP27+'PADD2 mthly rpt'!GP27+'PADD3 mthly rpt'!GP27+'PADD4 mthly rpt'!GP27+'PADD5 mthly rpt'!GP27</f>
        <v>-49035.147948563565</v>
      </c>
      <c r="GQ27" s="281">
        <f>'PADD1 mthly rpt'!GQ27+'PADD2 mthly rpt'!GQ27+'PADD3 mthly rpt'!GQ27+'PADD4 mthly rpt'!GQ27+'PADD5 mthly rpt'!GQ27</f>
        <v>-29329.909568299336</v>
      </c>
      <c r="GR27" s="281">
        <f>'PADD1 mthly rpt'!GR27+'PADD2 mthly rpt'!GR27+'PADD3 mthly rpt'!GR27+'PADD4 mthly rpt'!GR27+'PADD5 mthly rpt'!GR27</f>
        <v>-30805.548289545393</v>
      </c>
      <c r="GS27" s="281">
        <f>'PADD1 mthly rpt'!GS27+'PADD2 mthly rpt'!GS27+'PADD3 mthly rpt'!GS27+'PADD4 mthly rpt'!GS27+'PADD5 mthly rpt'!GS27</f>
        <v>-55695.391233511415</v>
      </c>
      <c r="GT27" s="281">
        <f>'PADD1 mthly rpt'!GT27+'PADD2 mthly rpt'!GT27+'PADD3 mthly rpt'!GT27+'PADD4 mthly rpt'!GT27+'PADD5 mthly rpt'!GT27</f>
        <v>-72389.905434786167</v>
      </c>
      <c r="GU27" s="281">
        <f>'PADD1 mthly rpt'!GU27+'PADD2 mthly rpt'!GU27+'PADD3 mthly rpt'!GU27+'PADD4 mthly rpt'!GU27+'PADD5 mthly rpt'!GU27</f>
        <v>-53540.153074680507</v>
      </c>
      <c r="GV27" s="281">
        <f>'PADD1 mthly rpt'!GV27+'PADD2 mthly rpt'!GV27+'PADD3 mthly rpt'!GV27+'PADD4 mthly rpt'!GV27+'PADD5 mthly rpt'!GV27</f>
        <v>-55614.53045130898</v>
      </c>
      <c r="GW27" s="281">
        <f>'PADD1 mthly rpt'!GW27+'PADD2 mthly rpt'!GW27+'PADD3 mthly rpt'!GW27+'PADD4 mthly rpt'!GW27+'PADD5 mthly rpt'!GW27</f>
        <v>-65148.485280856345</v>
      </c>
      <c r="GX27" s="281">
        <f>'PADD1 mthly rpt'!GX27+'PADD2 mthly rpt'!GX27+'PADD3 mthly rpt'!GX27+'PADD4 mthly rpt'!GX27+'PADD5 mthly rpt'!GX27</f>
        <v>-94667.756831884864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58">
        <f>'PADD1 mthly rpt'!EM28+'PADD2 mthly rpt'!EM28+'PADD3 mthly rpt'!EM28+'PADD4 mthly rpt'!EM28+'PADD5 mthly rpt'!EM28</f>
        <v>0</v>
      </c>
      <c r="EN28" s="158">
        <f>'PADD1 mthly rpt'!EN28+'PADD2 mthly rpt'!EN28+'PADD3 mthly rpt'!EN28+'PADD4 mthly rpt'!EN28+'PADD5 mthly rpt'!EN28</f>
        <v>0</v>
      </c>
      <c r="EO28" s="158">
        <f>'PADD1 mthly rpt'!EO28+'PADD2 mthly rpt'!EO28+'PADD3 mthly rpt'!EO28+'PADD4 mthly rpt'!EO28+'PADD5 mthly rpt'!EO28</f>
        <v>0</v>
      </c>
      <c r="EP28" s="177">
        <f>'PADD1 mthly rpt'!EP28+'PADD2 mthly rpt'!EP28+'PADD3 mthly rpt'!EP28+'PADD4 mthly rpt'!EP28+'PADD5 mthly rpt'!EP28</f>
        <v>0</v>
      </c>
      <c r="EQ28" s="177">
        <f>'PADD1 mthly rpt'!EQ28+'PADD2 mthly rpt'!EQ28+'PADD3 mthly rpt'!EQ28+'PADD4 mthly rpt'!EQ28+'PADD5 mthly rpt'!EQ28</f>
        <v>0</v>
      </c>
      <c r="ER28" s="187">
        <f>'PADD1 mthly rpt'!ER28+'PADD2 mthly rpt'!ER28+'PADD3 mthly rpt'!ER28+'PADD4 mthly rpt'!ER28+'PADD5 mthly rpt'!ER28</f>
        <v>0</v>
      </c>
      <c r="ES28" s="187">
        <f>'PADD1 mthly rpt'!ES28+'PADD2 mthly rpt'!ES28+'PADD3 mthly rpt'!ES28+'PADD4 mthly rpt'!ES28+'PADD5 mthly rpt'!ES28</f>
        <v>0</v>
      </c>
      <c r="ET28" s="187">
        <f>'PADD1 mthly rpt'!ET28+'PADD2 mthly rpt'!ET28+'PADD3 mthly rpt'!ET28+'PADD4 mthly rpt'!ET28+'PADD5 mthly rpt'!ET28</f>
        <v>0</v>
      </c>
      <c r="EU28" s="187">
        <f>'PADD1 mthly rpt'!EU28+'PADD2 mthly rpt'!EU28+'PADD3 mthly rpt'!EU28+'PADD4 mthly rpt'!EU28+'PADD5 mthly rpt'!EU28</f>
        <v>0</v>
      </c>
      <c r="EV28" s="187">
        <f>'PADD1 mthly rpt'!EV28+'PADD2 mthly rpt'!EV28+'PADD3 mthly rpt'!EV28+'PADD4 mthly rpt'!EV28+'PADD5 mthly rpt'!EV28</f>
        <v>0</v>
      </c>
      <c r="EW28" s="199">
        <f>'PADD1 mthly rpt'!EW28+'PADD2 mthly rpt'!EW28+'PADD3 mthly rpt'!EW28+'PADD4 mthly rpt'!EW28+'PADD5 mthly rpt'!EW28</f>
        <v>0</v>
      </c>
      <c r="EX28" s="199">
        <f>'PADD1 mthly rpt'!EX28+'PADD2 mthly rpt'!EX28+'PADD3 mthly rpt'!EX28+'PADD4 mthly rpt'!EX28+'PADD5 mthly rpt'!EX28</f>
        <v>0</v>
      </c>
      <c r="EY28" s="199">
        <f>'PADD1 mthly rpt'!EY28+'PADD2 mthly rpt'!EY28+'PADD3 mthly rpt'!EY28+'PADD4 mthly rpt'!EY28+'PADD5 mthly rpt'!EY28</f>
        <v>0</v>
      </c>
      <c r="EZ28" s="199">
        <f>'PADD1 mthly rpt'!EZ28+'PADD2 mthly rpt'!EZ28+'PADD3 mthly rpt'!EZ28+'PADD4 mthly rpt'!EZ28+'PADD5 mthly rpt'!EZ28</f>
        <v>0</v>
      </c>
      <c r="FA28" s="212">
        <f>'PADD1 mthly rpt'!FA28+'PADD2 mthly rpt'!FA28+'PADD3 mthly rpt'!FA28+'PADD4 mthly rpt'!FA28+'PADD5 mthly rpt'!FA28</f>
        <v>0</v>
      </c>
      <c r="FB28" s="212">
        <f>'PADD1 mthly rpt'!FB28+'PADD2 mthly rpt'!FB28+'PADD3 mthly rpt'!FB28+'PADD4 mthly rpt'!FB28+'PADD5 mthly rpt'!FB28</f>
        <v>0</v>
      </c>
      <c r="FC28" s="222">
        <f>'PADD1 mthly rpt'!FC28+'PADD2 mthly rpt'!FC28+'PADD3 mthly rpt'!FC28+'PADD4 mthly rpt'!FC28+'PADD5 mthly rpt'!FC28</f>
        <v>0</v>
      </c>
      <c r="FD28" s="222">
        <f>'PADD1 mthly rpt'!FD28+'PADD2 mthly rpt'!FD28+'PADD3 mthly rpt'!FD28+'PADD4 mthly rpt'!FD28+'PADD5 mthly rpt'!FD28</f>
        <v>0</v>
      </c>
      <c r="FE28" s="234">
        <f>'PADD1 mthly rpt'!FE28+'PADD2 mthly rpt'!FE28+'PADD3 mthly rpt'!FE28+'PADD4 mthly rpt'!FE28+'PADD5 mthly rpt'!FE28</f>
        <v>0</v>
      </c>
      <c r="FF28" s="234">
        <f>'PADD1 mthly rpt'!FF28+'PADD2 mthly rpt'!FF28+'PADD3 mthly rpt'!FF28+'PADD4 mthly rpt'!FF28+'PADD5 mthly rpt'!FF28</f>
        <v>0</v>
      </c>
      <c r="FG28" s="234">
        <f>'PADD1 mthly rpt'!FG28+'PADD2 mthly rpt'!FG28+'PADD3 mthly rpt'!FG28+'PADD4 mthly rpt'!FG28+'PADD5 mthly rpt'!FG28</f>
        <v>0</v>
      </c>
      <c r="FH28" s="234">
        <f>'PADD1 mthly rpt'!FH28+'PADD2 mthly rpt'!FH28+'PADD3 mthly rpt'!FH28+'PADD4 mthly rpt'!FH28+'PADD5 mthly rpt'!FH28</f>
        <v>0</v>
      </c>
      <c r="FI28" s="234">
        <f>'PADD1 mthly rpt'!FI28+'PADD2 mthly rpt'!FI28+'PADD3 mthly rpt'!FI28+'PADD4 mthly rpt'!FI28+'PADD5 mthly rpt'!FI28</f>
        <v>0</v>
      </c>
      <c r="FJ28" s="234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0</v>
      </c>
      <c r="FO28" s="38">
        <f>'PADD1 mthly rpt'!FO28+'PADD2 mthly rpt'!FO28+'PADD3 mthly rpt'!FO28+'PADD4 mthly rpt'!FO28+'PADD5 mthly rpt'!FO28</f>
        <v>0</v>
      </c>
      <c r="FP28" s="38">
        <f>'PADD1 mthly rpt'!FP28+'PADD2 mthly rpt'!FP28+'PADD3 mthly rpt'!FP28+'PADD4 mthly rpt'!FP28+'PADD5 mthly rpt'!FP28</f>
        <v>0</v>
      </c>
      <c r="FQ28" s="234">
        <f>'PADD1 mthly rpt'!FQ28+'PADD2 mthly rpt'!FQ28+'PADD3 mthly rpt'!FQ28+'PADD4 mthly rpt'!FQ28+'PADD5 mthly rpt'!FQ28</f>
        <v>0</v>
      </c>
      <c r="FR28" s="38">
        <f>'PADD1 mthly rpt'!FR28+'PADD2 mthly rpt'!FR28+'PADD3 mthly rpt'!FR28+'PADD4 mthly rpt'!FR28+'PADD5 mthly rpt'!FR28</f>
        <v>0</v>
      </c>
      <c r="FS28" s="38">
        <f>'PADD1 mthly rpt'!FS28+'PADD2 mthly rpt'!FS28+'PADD3 mthly rpt'!FS28+'PADD4 mthly rpt'!FS28+'PADD5 mthly rpt'!FS28</f>
        <v>0</v>
      </c>
      <c r="FT28" s="38">
        <f>'PADD1 mthly rpt'!FT28+'PADD2 mthly rpt'!FT28+'PADD3 mthly rpt'!FT28+'PADD4 mthly rpt'!FT28+'PADD5 mthly rpt'!FT28</f>
        <v>0</v>
      </c>
      <c r="FU28" s="38">
        <f>'PADD1 mthly rpt'!FU28+'PADD2 mthly rpt'!FU28+'PADD3 mthly rpt'!FU28+'PADD4 mthly rpt'!FU28+'PADD5 mthly rpt'!FU28</f>
        <v>0</v>
      </c>
      <c r="FV28" s="38">
        <f>'PADD1 mthly rpt'!FV28+'PADD2 mthly rpt'!FV28+'PADD3 mthly rpt'!FV28+'PADD4 mthly rpt'!FV28+'PADD5 mthly rpt'!FV28</f>
        <v>0</v>
      </c>
      <c r="FW28" s="38">
        <f>'PADD1 mthly rpt'!FW28+'PADD2 mthly rpt'!FW28+'PADD3 mthly rpt'!FW28+'PADD4 mthly rpt'!FW28+'PADD5 mthly rpt'!FW28</f>
        <v>0</v>
      </c>
      <c r="FX28" s="38">
        <f>'PADD1 mthly rpt'!FX28+'PADD2 mthly rpt'!FX28+'PADD3 mthly rpt'!FX28+'PADD4 mthly rpt'!FX28+'PADD5 mthly rpt'!FX28</f>
        <v>0</v>
      </c>
      <c r="FY28" s="38">
        <f>'PADD1 mthly rpt'!FY28+'PADD2 mthly rpt'!FY28+'PADD3 mthly rpt'!FY28+'PADD4 mthly rpt'!FY28+'PADD5 mthly rpt'!FY28</f>
        <v>0</v>
      </c>
      <c r="FZ28" s="38">
        <f>'PADD1 mthly rpt'!FZ28+'PADD2 mthly rpt'!FZ28+'PADD3 mthly rpt'!FZ28+'PADD4 mthly rpt'!FZ28+'PADD5 mthly rpt'!FZ28</f>
        <v>0</v>
      </c>
      <c r="GA28" s="38">
        <f>'PADD1 mthly rpt'!GA28+'PADD2 mthly rpt'!GA28+'PADD3 mthly rpt'!GA28+'PADD4 mthly rpt'!GA28+'PADD5 mthly rpt'!GA28</f>
        <v>0</v>
      </c>
      <c r="GB28" s="38">
        <f>'PADD1 mthly rpt'!GB28+'PADD2 mthly rpt'!GB28+'PADD3 mthly rpt'!GB28+'PADD4 mthly rpt'!GB28+'PADD5 mthly rpt'!GB28</f>
        <v>0</v>
      </c>
      <c r="GC28" s="38">
        <f>'PADD1 mthly rpt'!GC28+'PADD2 mthly rpt'!GC28+'PADD3 mthly rpt'!GC28+'PADD4 mthly rpt'!GC28+'PADD5 mthly rpt'!GC28</f>
        <v>0</v>
      </c>
      <c r="GD28" s="258">
        <f>'PADD1 mthly rpt'!GD28+'PADD2 mthly rpt'!GD28+'PADD3 mthly rpt'!GD28+'PADD4 mthly rpt'!GD28+'PADD5 mthly rpt'!GD28</f>
        <v>153.84683305333601</v>
      </c>
      <c r="GE28" s="282">
        <f>'PADD1 mthly rpt'!GE28+'PADD2 mthly rpt'!GE28+'PADD3 mthly rpt'!GE28+'PADD4 mthly rpt'!GE28+'PADD5 mthly rpt'!GE28</f>
        <v>172.716310741489</v>
      </c>
      <c r="GF28" s="282">
        <f>'PADD1 mthly rpt'!GF28+'PADD2 mthly rpt'!GF28+'PADD3 mthly rpt'!GF28+'PADD4 mthly rpt'!GF28+'PADD5 mthly rpt'!GF28</f>
        <v>167.72143278959265</v>
      </c>
      <c r="GG28" s="282">
        <f>'PADD1 mthly rpt'!GG28+'PADD2 mthly rpt'!GG28+'PADD3 mthly rpt'!GG28+'PADD4 mthly rpt'!GG28+'PADD5 mthly rpt'!GG28</f>
        <v>141.0121306980509</v>
      </c>
      <c r="GH28" s="282">
        <f>'PADD1 mthly rpt'!GH28+'PADD2 mthly rpt'!GH28+'PADD3 mthly rpt'!GH28+'PADD4 mthly rpt'!GH28+'PADD5 mthly rpt'!GH28</f>
        <v>183.22366475111266</v>
      </c>
      <c r="GI28" s="282">
        <f>'PADD1 mthly rpt'!GI28+'PADD2 mthly rpt'!GI28+'PADD3 mthly rpt'!GI28+'PADD4 mthly rpt'!GI28+'PADD5 mthly rpt'!GI28</f>
        <v>189.88029344450115</v>
      </c>
      <c r="GJ28" s="282">
        <f>'PADD1 mthly rpt'!GJ28+'PADD2 mthly rpt'!GJ28+'PADD3 mthly rpt'!GJ28+'PADD4 mthly rpt'!GJ28+'PADD5 mthly rpt'!GJ28</f>
        <v>237.18180047834539</v>
      </c>
      <c r="GK28" s="282">
        <f>'PADD1 mthly rpt'!GK28+'PADD2 mthly rpt'!GK28+'PADD3 mthly rpt'!GK28+'PADD4 mthly rpt'!GK28+'PADD5 mthly rpt'!GK28</f>
        <v>280.89447977003874</v>
      </c>
      <c r="GL28" s="282">
        <f>'PADD1 mthly rpt'!GL28+'PADD2 mthly rpt'!GL28+'PADD3 mthly rpt'!GL28+'PADD4 mthly rpt'!GL28+'PADD5 mthly rpt'!GL28</f>
        <v>264.40350591461902</v>
      </c>
      <c r="GM28" s="282">
        <f>'PADD1 mthly rpt'!GM28+'PADD2 mthly rpt'!GM28+'PADD3 mthly rpt'!GM28+'PADD4 mthly rpt'!GM28+'PADD5 mthly rpt'!GM28</f>
        <v>0</v>
      </c>
      <c r="GN28" s="282">
        <f>'PADD1 mthly rpt'!GN28+'PADD2 mthly rpt'!GN28+'PADD3 mthly rpt'!GN28+'PADD4 mthly rpt'!GN28+'PADD5 mthly rpt'!GN28</f>
        <v>0</v>
      </c>
      <c r="GO28" s="282">
        <f>'PADD1 mthly rpt'!GO28+'PADD2 mthly rpt'!GO28+'PADD3 mthly rpt'!GO28+'PADD4 mthly rpt'!GO28+'PADD5 mthly rpt'!GO28</f>
        <v>0</v>
      </c>
      <c r="GP28" s="282">
        <f>'PADD1 mthly rpt'!GP28+'PADD2 mthly rpt'!GP28+'PADD3 mthly rpt'!GP28+'PADD4 mthly rpt'!GP28+'PADD5 mthly rpt'!GP28</f>
        <v>0</v>
      </c>
      <c r="GQ28" s="282">
        <f>'PADD1 mthly rpt'!GQ28+'PADD2 mthly rpt'!GQ28+'PADD3 mthly rpt'!GQ28+'PADD4 mthly rpt'!GQ28+'PADD5 mthly rpt'!GQ28</f>
        <v>0</v>
      </c>
      <c r="GR28" s="282">
        <f>'PADD1 mthly rpt'!GR28+'PADD2 mthly rpt'!GR28+'PADD3 mthly rpt'!GR28+'PADD4 mthly rpt'!GR28+'PADD5 mthly rpt'!GR28</f>
        <v>0</v>
      </c>
      <c r="GS28" s="282">
        <f>'PADD1 mthly rpt'!GS28+'PADD2 mthly rpt'!GS28+'PADD3 mthly rpt'!GS28+'PADD4 mthly rpt'!GS28+'PADD5 mthly rpt'!GS28</f>
        <v>0</v>
      </c>
      <c r="GT28" s="282">
        <f>'PADD1 mthly rpt'!GT28+'PADD2 mthly rpt'!GT28+'PADD3 mthly rpt'!GT28+'PADD4 mthly rpt'!GT28+'PADD5 mthly rpt'!GT28</f>
        <v>0</v>
      </c>
      <c r="GU28" s="282">
        <f>'PADD1 mthly rpt'!GU28+'PADD2 mthly rpt'!GU28+'PADD3 mthly rpt'!GU28+'PADD4 mthly rpt'!GU28+'PADD5 mthly rpt'!GU28</f>
        <v>0</v>
      </c>
      <c r="GV28" s="282">
        <f>'PADD1 mthly rpt'!GV28+'PADD2 mthly rpt'!GV28+'PADD3 mthly rpt'!GV28+'PADD4 mthly rpt'!GV28+'PADD5 mthly rpt'!GV28</f>
        <v>0</v>
      </c>
      <c r="GW28" s="282">
        <f>'PADD1 mthly rpt'!GW28+'PADD2 mthly rpt'!GW28+'PADD3 mthly rpt'!GW28+'PADD4 mthly rpt'!GW28+'PADD5 mthly rpt'!GW28</f>
        <v>0</v>
      </c>
      <c r="GX28" s="282">
        <f>'PADD1 mthly rpt'!GX28+'PADD2 mthly rpt'!GX28+'PADD3 mthly rpt'!GX28+'PADD4 mthly rpt'!GX28+'PADD5 mthly rpt'!GX28</f>
        <v>1241692.8927907818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59"/>
      <c r="EN29" s="159"/>
      <c r="EO29" s="159"/>
      <c r="EP29" s="178"/>
      <c r="EQ29" s="178"/>
      <c r="ER29" s="188"/>
      <c r="ES29" s="188"/>
      <c r="ET29" s="188"/>
      <c r="EU29" s="188"/>
      <c r="EV29" s="188"/>
      <c r="EW29" s="200"/>
      <c r="EX29" s="200"/>
      <c r="EY29" s="200"/>
      <c r="EZ29" s="200"/>
      <c r="FA29" s="213"/>
      <c r="FB29" s="213"/>
      <c r="FC29" s="223"/>
      <c r="FD29" s="223"/>
      <c r="FE29" s="235"/>
      <c r="FF29" s="235"/>
      <c r="FG29" s="235"/>
      <c r="FH29" s="235"/>
      <c r="FI29" s="235"/>
      <c r="FJ29" s="235"/>
      <c r="FK29" s="40"/>
      <c r="FL29" s="40"/>
      <c r="FM29" s="40"/>
      <c r="FN29" s="40"/>
      <c r="FO29" s="40"/>
      <c r="FP29" s="40"/>
      <c r="FQ29" s="235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259"/>
      <c r="GE29" s="283"/>
      <c r="GF29" s="283"/>
      <c r="GG29" s="283"/>
      <c r="GH29" s="283"/>
      <c r="GI29" s="283"/>
      <c r="GJ29" s="283"/>
      <c r="GK29" s="283"/>
      <c r="GL29" s="283"/>
      <c r="GM29" s="283"/>
      <c r="GN29" s="283"/>
      <c r="GO29" s="283"/>
      <c r="GP29" s="283"/>
      <c r="GQ29" s="283"/>
      <c r="GR29" s="283"/>
      <c r="GS29" s="283"/>
      <c r="GT29" s="283"/>
      <c r="GU29" s="283"/>
      <c r="GV29" s="283"/>
      <c r="GW29" s="283"/>
      <c r="GX29" s="283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57">
        <f>'PADD1 mthly rpt'!EM30+'PADD2 mthly rpt'!EM30+'PADD3 mthly rpt'!EM30+'PADD4 mthly rpt'!EM30+'PADD5 mthly rpt'!EM30</f>
        <v>595333.33333333337</v>
      </c>
      <c r="EN30" s="157">
        <f>'PADD1 mthly rpt'!EN30+'PADD2 mthly rpt'!EN30+'PADD3 mthly rpt'!EN30+'PADD4 mthly rpt'!EN30+'PADD5 mthly rpt'!EN30</f>
        <v>861580.64516129042</v>
      </c>
      <c r="EO30" s="157">
        <f>'PADD1 mthly rpt'!EO30+'PADD2 mthly rpt'!EO30+'PADD3 mthly rpt'!EO30+'PADD4 mthly rpt'!EO30+'PADD5 mthly rpt'!EO30</f>
        <v>849100</v>
      </c>
      <c r="EP30" s="176">
        <f>'PADD1 mthly rpt'!EP30+'PADD2 mthly rpt'!EP30+'PADD3 mthly rpt'!EP30+'PADD4 mthly rpt'!EP30+'PADD5 mthly rpt'!EP30</f>
        <v>1053612.9032258063</v>
      </c>
      <c r="EQ30" s="176">
        <f>'PADD1 mthly rpt'!EQ30+'PADD2 mthly rpt'!EQ30+'PADD3 mthly rpt'!EQ30+'PADD4 mthly rpt'!EQ30+'PADD5 mthly rpt'!EQ30</f>
        <v>1042677.4193548387</v>
      </c>
      <c r="ER30" s="186">
        <f>'PADD1 mthly rpt'!ER30+'PADD2 mthly rpt'!ER30+'PADD3 mthly rpt'!ER30+'PADD4 mthly rpt'!ER30+'PADD5 mthly rpt'!ER30</f>
        <v>897295.56650246296</v>
      </c>
      <c r="ES30" s="186">
        <f>'PADD1 mthly rpt'!ES30+'PADD2 mthly rpt'!ES30+'PADD3 mthly rpt'!ES30+'PADD4 mthly rpt'!ES30+'PADD5 mthly rpt'!ES30</f>
        <v>1009806.4516129032</v>
      </c>
      <c r="ET30" s="186">
        <f>'PADD1 mthly rpt'!ET30+'PADD2 mthly rpt'!ET30+'PADD3 mthly rpt'!ET30+'PADD4 mthly rpt'!ET30+'PADD5 mthly rpt'!ET30</f>
        <v>892999.99999999988</v>
      </c>
      <c r="EU30" s="186">
        <f>'PADD1 mthly rpt'!EU30+'PADD2 mthly rpt'!EU30+'PADD3 mthly rpt'!EU30+'PADD4 mthly rpt'!EU30+'PADD5 mthly rpt'!EU30</f>
        <v>855032.25806451612</v>
      </c>
      <c r="EV30" s="186">
        <f>'PADD1 mthly rpt'!EV30+'PADD2 mthly rpt'!EV30+'PADD3 mthly rpt'!EV30+'PADD4 mthly rpt'!EV30+'PADD5 mthly rpt'!EV30</f>
        <v>755866.66666666663</v>
      </c>
      <c r="EW30" s="198">
        <f>'PADD1 mthly rpt'!EW30+'PADD2 mthly rpt'!EW30+'PADD3 mthly rpt'!EW30+'PADD4 mthly rpt'!EW30+'PADD5 mthly rpt'!EW30</f>
        <v>794806.45161290315</v>
      </c>
      <c r="EX30" s="198">
        <f>'PADD1 mthly rpt'!EX30+'PADD2 mthly rpt'!EX30+'PADD3 mthly rpt'!EX30+'PADD4 mthly rpt'!EX30+'PADD5 mthly rpt'!EX30</f>
        <v>715645.16129032255</v>
      </c>
      <c r="EY30" s="198">
        <f>'PADD1 mthly rpt'!EY30+'PADD2 mthly rpt'!EY30+'PADD3 mthly rpt'!EY30+'PADD4 mthly rpt'!EY30+'PADD5 mthly rpt'!EY30</f>
        <v>923576.83233532938</v>
      </c>
      <c r="EZ30" s="198">
        <f>'PADD1 mthly rpt'!EZ30+'PADD2 mthly rpt'!EZ30+'PADD3 mthly rpt'!EZ30+'PADD4 mthly rpt'!EZ30+'PADD5 mthly rpt'!EZ30</f>
        <v>1043754.2516901681</v>
      </c>
      <c r="FA30" s="211">
        <f>'PADD1 mthly rpt'!FA30+'PADD2 mthly rpt'!FA30+'PADD3 mthly rpt'!FA30+'PADD4 mthly rpt'!FA30+'PADD5 mthly rpt'!FA30</f>
        <v>936543.49900199613</v>
      </c>
      <c r="FB30" s="211">
        <f>'PADD1 mthly rpt'!FB30+'PADD2 mthly rpt'!FB30+'PADD3 mthly rpt'!FB30+'PADD4 mthly rpt'!FB30+'PADD5 mthly rpt'!FB30</f>
        <v>1001657.4774966197</v>
      </c>
      <c r="FC30" s="221">
        <f>'PADD1 mthly rpt'!FC30+'PADD2 mthly rpt'!FC30+'PADD3 mthly rpt'!FC30+'PADD4 mthly rpt'!FC30+'PADD5 mthly rpt'!FC30</f>
        <v>849463.92910952284</v>
      </c>
      <c r="FD30" s="221">
        <f>'PADD1 mthly rpt'!FD30+'PADD2 mthly rpt'!FD30+'PADD3 mthly rpt'!FD30+'PADD4 mthly rpt'!FD30+'PADD5 mthly rpt'!FD30</f>
        <v>818505.40376390074</v>
      </c>
      <c r="FE30" s="233">
        <f>'PADD1 mthly rpt'!FE30+'PADD2 mthly rpt'!FE30+'PADD3 mthly rpt'!FE30+'PADD4 mthly rpt'!FE30+'PADD5 mthly rpt'!FE30</f>
        <v>889302.63878694235</v>
      </c>
      <c r="FF30" s="233">
        <f>'PADD1 mthly rpt'!FF30+'PADD2 mthly rpt'!FF30+'PADD3 mthly rpt'!FF30+'PADD4 mthly rpt'!FF30+'PADD5 mthly rpt'!FF30</f>
        <v>876076.83233532938</v>
      </c>
      <c r="FG30" s="233">
        <f>'PADD1 mthly rpt'!FG30+'PADD2 mthly rpt'!FG30+'PADD3 mthly rpt'!FG30+'PADD4 mthly rpt'!FG30+'PADD5 mthly rpt'!FG30</f>
        <v>1002851.0258837165</v>
      </c>
      <c r="FH30" s="233">
        <f>'PADD1 mthly rpt'!FH30+'PADD2 mthly rpt'!FH30+'PADD3 mthly rpt'!FH30+'PADD4 mthly rpt'!FH30+'PADD5 mthly rpt'!FH30</f>
        <v>876810.16566866275</v>
      </c>
      <c r="FI30" s="233">
        <f>'PADD1 mthly rpt'!FI30+'PADD2 mthly rpt'!FI30+'PADD3 mthly rpt'!FI30+'PADD4 mthly rpt'!FI30+'PADD5 mthly rpt'!FI30</f>
        <v>1074915.5420127488</v>
      </c>
      <c r="FJ30" s="233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988204.50729120628</v>
      </c>
      <c r="FP30" s="36">
        <f>'PADD1 mthly rpt'!FP30+'PADD2 mthly rpt'!FP30+'PADD3 mthly rpt'!FP30+'PADD4 mthly rpt'!FP30+'PADD5 mthly rpt'!FP30</f>
        <v>925510.95890410955</v>
      </c>
      <c r="FQ30" s="233">
        <f>'PADD1 mthly rpt'!FQ30+'PADD2 mthly rpt'!FQ30+'PADD3 mthly rpt'!FQ30+'PADD4 mthly rpt'!FQ30+'PADD5 mthly rpt'!FQ30</f>
        <v>911172.24922669015</v>
      </c>
      <c r="FR30" s="36">
        <f>'PADD1 mthly rpt'!FR30+'PADD2 mthly rpt'!FR30+'PADD3 mthly rpt'!FR30+'PADD4 mthly rpt'!FR30+'PADD5 mthly rpt'!FR30</f>
        <v>1107644.2922374429</v>
      </c>
      <c r="FS30" s="36">
        <f>'PADD1 mthly rpt'!FS30+'PADD2 mthly rpt'!FS30+'PADD3 mthly rpt'!FS30+'PADD4 mthly rpt'!FS30+'PADD5 mthly rpt'!FS30</f>
        <v>1064817.4105170129</v>
      </c>
      <c r="FT30" s="36">
        <f>'PADD1 mthly rpt'!FT30+'PADD2 mthly rpt'!FT30+'PADD3 mthly rpt'!FT30+'PADD4 mthly rpt'!FT30+'PADD5 mthly rpt'!FT30</f>
        <v>1171244.2922374429</v>
      </c>
      <c r="FU30" s="36">
        <f>'PADD1 mthly rpt'!FU30+'PADD2 mthly rpt'!FU30+'PADD3 mthly rpt'!FU30+'PADD4 mthly rpt'!FU30+'PADD5 mthly rpt'!FU30</f>
        <v>1145172.2492266903</v>
      </c>
      <c r="FV30" s="36">
        <f>'PADD1 mthly rpt'!FV30+'PADD2 mthly rpt'!FV30+'PADD3 mthly rpt'!FV30+'PADD4 mthly rpt'!FV30+'PADD5 mthly rpt'!FV30</f>
        <v>1016785.1524524967</v>
      </c>
      <c r="FW30" s="36">
        <f>'PADD1 mthly rpt'!FW30+'PADD2 mthly rpt'!FW30+'PADD3 mthly rpt'!FW30+'PADD4 mthly rpt'!FW30+'PADD5 mthly rpt'!FW30</f>
        <v>1101777.6255707764</v>
      </c>
      <c r="FX30" s="36">
        <f>'PADD1 mthly rpt'!FX30+'PADD2 mthly rpt'!FX30+'PADD3 mthly rpt'!FX30+'PADD4 mthly rpt'!FX30+'PADD5 mthly rpt'!FX30</f>
        <v>1174236.7653557225</v>
      </c>
      <c r="FY30" s="36">
        <f>'PADD1 mthly rpt'!FY30+'PADD2 mthly rpt'!FY30+'PADD3 mthly rpt'!FY30+'PADD4 mthly rpt'!FY30+'PADD5 mthly rpt'!FY30</f>
        <v>1202177.6255707762</v>
      </c>
      <c r="FZ30" s="36">
        <f>'PADD1 mthly rpt'!FZ30+'PADD2 mthly rpt'!FZ30+'PADD3 mthly rpt'!FZ30+'PADD4 mthly rpt'!FZ30+'PADD5 mthly rpt'!FZ30</f>
        <v>1241527.0879363676</v>
      </c>
      <c r="GA30" s="36">
        <f>'PADD1 mthly rpt'!GA30+'PADD2 mthly rpt'!GA30+'PADD3 mthly rpt'!GA30+'PADD4 mthly rpt'!GA30+'PADD5 mthly rpt'!GA30</f>
        <v>1263204.5072912066</v>
      </c>
      <c r="GB30" s="36">
        <f>'PADD1 mthly rpt'!GB30+'PADD2 mthly rpt'!GB30+'PADD3 mthly rpt'!GB30+'PADD4 mthly rpt'!GB30+'PADD5 mthly rpt'!GB30</f>
        <v>1190941.9933868684</v>
      </c>
      <c r="GC30" s="36">
        <f>'PADD1 mthly rpt'!GC30+'PADD2 mthly rpt'!GC30+'PADD3 mthly rpt'!GC30+'PADD4 mthly rpt'!GC30+'PADD5 mthly rpt'!GC30</f>
        <v>1337139.9911621741</v>
      </c>
      <c r="GD30" s="257">
        <f>'PADD1 mthly rpt'!GD30+'PADD2 mthly rpt'!GD30+'PADD3 mthly rpt'!GD30+'PADD4 mthly rpt'!GD30+'PADD5 mthly rpt'!GD30</f>
        <v>1233352.1912152981</v>
      </c>
      <c r="GE30" s="281">
        <f>'PADD1 mthly rpt'!GE30+'PADD2 mthly rpt'!GE30+'PADD3 mthly rpt'!GE30+'PADD4 mthly rpt'!GE30+'PADD5 mthly rpt'!GE30</f>
        <v>1012434.054411687</v>
      </c>
      <c r="GF30" s="281">
        <f>'PADD1 mthly rpt'!GF30+'PADD2 mthly rpt'!GF30+'PADD3 mthly rpt'!GF30+'PADD4 mthly rpt'!GF30+'PADD5 mthly rpt'!GF30</f>
        <v>1045119.4621758058</v>
      </c>
      <c r="GG30" s="281">
        <f>'PADD1 mthly rpt'!GG30+'PADD2 mthly rpt'!GG30+'PADD3 mthly rpt'!GG30+'PADD4 mthly rpt'!GG30+'PADD5 mthly rpt'!GG30</f>
        <v>1092465.5849014374</v>
      </c>
      <c r="GH30" s="281">
        <f>'PADD1 mthly rpt'!GH30+'PADD2 mthly rpt'!GH30+'PADD3 mthly rpt'!GH30+'PADD4 mthly rpt'!GH30+'PADD5 mthly rpt'!GH30</f>
        <v>1070655.6099069407</v>
      </c>
      <c r="GI30" s="281">
        <f>'PADD1 mthly rpt'!GI30+'PADD2 mthly rpt'!GI30+'PADD3 mthly rpt'!GI30+'PADD4 mthly rpt'!GI30+'PADD5 mthly rpt'!GI30</f>
        <v>1121404.0909583641</v>
      </c>
      <c r="GJ30" s="281">
        <f>'PADD1 mthly rpt'!GJ30+'PADD2 mthly rpt'!GJ30+'PADD3 mthly rpt'!GJ30+'PADD4 mthly rpt'!GJ30+'PADD5 mthly rpt'!GJ30</f>
        <v>1136226.2689097186</v>
      </c>
      <c r="GK30" s="281">
        <f>'PADD1 mthly rpt'!GK30+'PADD2 mthly rpt'!GK30+'PADD3 mthly rpt'!GK30+'PADD4 mthly rpt'!GK30+'PADD5 mthly rpt'!GK30</f>
        <v>1170810.4887893042</v>
      </c>
      <c r="GL30" s="281">
        <f>'PADD1 mthly rpt'!GL30+'PADD2 mthly rpt'!GL30+'PADD3 mthly rpt'!GL30+'PADD4 mthly rpt'!GL30+'PADD5 mthly rpt'!GL30</f>
        <v>1153622.787244526</v>
      </c>
      <c r="GM30" s="281">
        <f>'PADD1 mthly rpt'!GM30+'PADD2 mthly rpt'!GM30+'PADD3 mthly rpt'!GM30+'PADD4 mthly rpt'!GM30+'PADD5 mthly rpt'!GM30</f>
        <v>1400286.2924546131</v>
      </c>
      <c r="GN30" s="281">
        <f>'PADD1 mthly rpt'!GN30+'PADD2 mthly rpt'!GN30+'PADD3 mthly rpt'!GN30+'PADD4 mthly rpt'!GN30+'PADD5 mthly rpt'!GN30</f>
        <v>1340358.6307374462</v>
      </c>
      <c r="GO30" s="281">
        <f>'PADD1 mthly rpt'!GO30+'PADD2 mthly rpt'!GO30+'PADD3 mthly rpt'!GO30+'PADD4 mthly rpt'!GO30+'PADD5 mthly rpt'!GO30</f>
        <v>1299519.0560917906</v>
      </c>
      <c r="GP30" s="281">
        <f>'PADD1 mthly rpt'!GP30+'PADD2 mthly rpt'!GP30+'PADD3 mthly rpt'!GP30+'PADD4 mthly rpt'!GP30+'PADD5 mthly rpt'!GP30</f>
        <v>1289525.9391277249</v>
      </c>
      <c r="GQ30" s="281">
        <f>'PADD1 mthly rpt'!GQ30+'PADD2 mthly rpt'!GQ30+'PADD3 mthly rpt'!GQ30+'PADD4 mthly rpt'!GQ30+'PADD5 mthly rpt'!GQ30</f>
        <v>1284172.48783617</v>
      </c>
      <c r="GR30" s="281">
        <f>'PADD1 mthly rpt'!GR30+'PADD2 mthly rpt'!GR30+'PADD3 mthly rpt'!GR30+'PADD4 mthly rpt'!GR30+'PADD5 mthly rpt'!GR30</f>
        <v>1183711.1759581419</v>
      </c>
      <c r="GS30" s="281">
        <f>'PADD1 mthly rpt'!GS30+'PADD2 mthly rpt'!GS30+'PADD3 mthly rpt'!GS30+'PADD4 mthly rpt'!GS30+'PADD5 mthly rpt'!GS30</f>
        <v>1116644.7241971307</v>
      </c>
      <c r="GT30" s="281">
        <f>'PADD1 mthly rpt'!GT30+'PADD2 mthly rpt'!GT30+'PADD3 mthly rpt'!GT30+'PADD4 mthly rpt'!GT30+'PADD5 mthly rpt'!GT30</f>
        <v>1200968.6808850802</v>
      </c>
      <c r="GU30" s="281">
        <f>'PADD1 mthly rpt'!GU30+'PADD2 mthly rpt'!GU30+'PADD3 mthly rpt'!GU30+'PADD4 mthly rpt'!GU30+'PADD5 mthly rpt'!GU30</f>
        <v>1123770.1410547355</v>
      </c>
      <c r="GV30" s="281">
        <f>'PADD1 mthly rpt'!GV30+'PADD2 mthly rpt'!GV30+'PADD3 mthly rpt'!GV30+'PADD4 mthly rpt'!GV30+'PADD5 mthly rpt'!GV30</f>
        <v>1215836.8714506233</v>
      </c>
      <c r="GW30" s="281">
        <f>'PADD1 mthly rpt'!GW30+'PADD2 mthly rpt'!GW30+'PADD3 mthly rpt'!GW30+'PADD4 mthly rpt'!GW30+'PADD5 mthly rpt'!GW30</f>
        <v>1257502.7187647773</v>
      </c>
      <c r="GX30" s="281">
        <f>'PADD1 mthly rpt'!GX30+'PADD2 mthly rpt'!GX30+'PADD3 mthly rpt'!GX30+'PADD4 mthly rpt'!GX30+'PADD5 mthly rpt'!GX30</f>
        <v>1256702.1355529893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57">
        <f>'PADD1 mthly rpt'!EM31+'PADD2 mthly rpt'!EM31+'PADD3 mthly rpt'!EM31+'PADD4 mthly rpt'!EM31+'PADD5 mthly rpt'!EM31</f>
        <v>-143700.00000000003</v>
      </c>
      <c r="EN31" s="157">
        <f>'PADD1 mthly rpt'!EN31+'PADD2 mthly rpt'!EN31+'PADD3 mthly rpt'!EN31+'PADD4 mthly rpt'!EN31+'PADD5 mthly rpt'!EN31</f>
        <v>256806.4516129033</v>
      </c>
      <c r="EO31" s="157">
        <f>'PADD1 mthly rpt'!EO31+'PADD2 mthly rpt'!EO31+'PADD3 mthly rpt'!EO31+'PADD4 mthly rpt'!EO31+'PADD5 mthly rpt'!EO31</f>
        <v>151700.00000000009</v>
      </c>
      <c r="EP31" s="176">
        <f>'PADD1 mthly rpt'!EP31+'PADD2 mthly rpt'!EP31+'PADD3 mthly rpt'!EP31+'PADD4 mthly rpt'!EP31+'PADD5 mthly rpt'!EP31</f>
        <v>303032.25806451618</v>
      </c>
      <c r="EQ31" s="176">
        <f>'PADD1 mthly rpt'!EQ31+'PADD2 mthly rpt'!EQ31+'PADD3 mthly rpt'!EQ31+'PADD4 mthly rpt'!EQ31+'PADD5 mthly rpt'!EQ31</f>
        <v>176838.70967741931</v>
      </c>
      <c r="ER31" s="186">
        <f>'PADD1 mthly rpt'!ER31+'PADD2 mthly rpt'!ER31+'PADD3 mthly rpt'!ER31+'PADD4 mthly rpt'!ER31+'PADD5 mthly rpt'!ER31</f>
        <v>13019.704433497482</v>
      </c>
      <c r="ES31" s="186">
        <f>'PADD1 mthly rpt'!ES31+'PADD2 mthly rpt'!ES31+'PADD3 mthly rpt'!ES31+'PADD4 mthly rpt'!ES31+'PADD5 mthly rpt'!ES31</f>
        <v>336806.45161290327</v>
      </c>
      <c r="ET31" s="186">
        <f>'PADD1 mthly rpt'!ET31+'PADD2 mthly rpt'!ET31+'PADD3 mthly rpt'!ET31+'PADD4 mthly rpt'!ET31+'PADD5 mthly rpt'!ET31</f>
        <v>192499.99999999994</v>
      </c>
      <c r="EU31" s="186">
        <f>'PADD1 mthly rpt'!EU31+'PADD2 mthly rpt'!EU31+'PADD3 mthly rpt'!EU31+'PADD4 mthly rpt'!EU31+'PADD5 mthly rpt'!EU31</f>
        <v>-38741.935483871057</v>
      </c>
      <c r="EV31" s="186">
        <f>'PADD1 mthly rpt'!EV31+'PADD2 mthly rpt'!EV31+'PADD3 mthly rpt'!EV31+'PADD4 mthly rpt'!EV31+'PADD5 mthly rpt'!EV31</f>
        <v>13600.000000000035</v>
      </c>
      <c r="EW31" s="198">
        <f>'PADD1 mthly rpt'!EW31+'PADD2 mthly rpt'!EW31+'PADD3 mthly rpt'!EW31+'PADD4 mthly rpt'!EW31+'PADD5 mthly rpt'!EW31</f>
        <v>39709.677419354841</v>
      </c>
      <c r="EX31" s="198">
        <f>'PADD1 mthly rpt'!EX31+'PADD2 mthly rpt'!EX31+'PADD3 mthly rpt'!EX31+'PADD4 mthly rpt'!EX31+'PADD5 mthly rpt'!EX31</f>
        <v>39967.741935483871</v>
      </c>
      <c r="EY31" s="198">
        <f>'PADD1 mthly rpt'!EY31+'PADD2 mthly rpt'!EY31+'PADD3 mthly rpt'!EY31+'PADD4 mthly rpt'!EY31+'PADD5 mthly rpt'!EY31</f>
        <v>328243.49900199607</v>
      </c>
      <c r="EZ31" s="198">
        <f>'PADD1 mthly rpt'!EZ31+'PADD2 mthly rpt'!EZ31+'PADD3 mthly rpt'!EZ31+'PADD4 mthly rpt'!EZ31+'PADD5 mthly rpt'!EZ31</f>
        <v>182173.60652887766</v>
      </c>
      <c r="FA31" s="211">
        <f>'PADD1 mthly rpt'!FA31+'PADD2 mthly rpt'!FA31+'PADD3 mthly rpt'!FA31+'PADD4 mthly rpt'!FA31+'PADD5 mthly rpt'!FA31</f>
        <v>87443.499001996053</v>
      </c>
      <c r="FB31" s="211">
        <f>'PADD1 mthly rpt'!FB31+'PADD2 mthly rpt'!FB31+'PADD3 mthly rpt'!FB31+'PADD4 mthly rpt'!FB31+'PADD5 mthly rpt'!FB31</f>
        <v>-51955.425729186834</v>
      </c>
      <c r="FC31" s="221">
        <f>'PADD1 mthly rpt'!FC31+'PADD2 mthly rpt'!FC31+'PADD3 mthly rpt'!FC31+'PADD4 mthly rpt'!FC31+'PADD5 mthly rpt'!FC31</f>
        <v>-193213.49024531583</v>
      </c>
      <c r="FD31" s="221">
        <f>'PADD1 mthly rpt'!FD31+'PADD2 mthly rpt'!FD31+'PADD3 mthly rpt'!FD31+'PADD4 mthly rpt'!FD31+'PADD5 mthly rpt'!FD31</f>
        <v>-78790.162738562314</v>
      </c>
      <c r="FE31" s="233">
        <f>'PADD1 mthly rpt'!FE31+'PADD2 mthly rpt'!FE31+'PADD3 mthly rpt'!FE31+'PADD4 mthly rpt'!FE31+'PADD5 mthly rpt'!FE31</f>
        <v>-120503.81282596091</v>
      </c>
      <c r="FF31" s="233">
        <f>'PADD1 mthly rpt'!FF31+'PADD2 mthly rpt'!FF31+'PADD3 mthly rpt'!FF31+'PADD4 mthly rpt'!FF31+'PADD5 mthly rpt'!FF31</f>
        <v>-16923.167664670626</v>
      </c>
      <c r="FG31" s="233">
        <f>'PADD1 mthly rpt'!FG31+'PADD2 mthly rpt'!FG31+'PADD3 mthly rpt'!FG31+'PADD4 mthly rpt'!FG31+'PADD5 mthly rpt'!FG31</f>
        <v>147818.76781920038</v>
      </c>
      <c r="FH31" s="233">
        <f>'PADD1 mthly rpt'!FH31+'PADD2 mthly rpt'!FH31+'PADD3 mthly rpt'!FH31+'PADD4 mthly rpt'!FH31+'PADD5 mthly rpt'!FH31</f>
        <v>120943.49900199601</v>
      </c>
      <c r="FI31" s="233">
        <f>'PADD1 mthly rpt'!FI31+'PADD2 mthly rpt'!FI31+'PADD3 mthly rpt'!FI31+'PADD4 mthly rpt'!FI31+'PADD5 mthly rpt'!FI31</f>
        <v>280109.09039984545</v>
      </c>
      <c r="FJ31" s="233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138740.57818168352</v>
      </c>
      <c r="FP31" s="36">
        <f>'PADD1 mthly rpt'!FP31+'PADD2 mthly rpt'!FP31+'PADD3 mthly rpt'!FP31+'PADD4 mthly rpt'!FP31+'PADD5 mthly rpt'!FP31</f>
        <v>107005.55514020883</v>
      </c>
      <c r="FQ31" s="233">
        <f>'PADD1 mthly rpt'!FQ31+'PADD2 mthly rpt'!FQ31+'PADD3 mthly rpt'!FQ31+'PADD4 mthly rpt'!FQ31+'PADD5 mthly rpt'!FQ31</f>
        <v>21869.610439747899</v>
      </c>
      <c r="FR31" s="36">
        <f>'PADD1 mthly rpt'!FR31+'PADD2 mthly rpt'!FR31+'PADD3 mthly rpt'!FR31+'PADD4 mthly rpt'!FR31+'PADD5 mthly rpt'!FR31</f>
        <v>231567.45990211357</v>
      </c>
      <c r="FS31" s="36">
        <f>'PADD1 mthly rpt'!FS31+'PADD2 mthly rpt'!FS31+'PADD3 mthly rpt'!FS31+'PADD4 mthly rpt'!FS31+'PADD5 mthly rpt'!FS31</f>
        <v>61966.384633296402</v>
      </c>
      <c r="FT31" s="36">
        <f>'PADD1 mthly rpt'!FT31+'PADD2 mthly rpt'!FT31+'PADD3 mthly rpt'!FT31+'PADD4 mthly rpt'!FT31+'PADD5 mthly rpt'!FT31</f>
        <v>294434.12656878016</v>
      </c>
      <c r="FU31" s="36">
        <f>'PADD1 mthly rpt'!FU31+'PADD2 mthly rpt'!FU31+'PADD3 mthly rpt'!FU31+'PADD4 mthly rpt'!FU31+'PADD5 mthly rpt'!FU31</f>
        <v>70256.707213941423</v>
      </c>
      <c r="FV31" s="36">
        <f>'PADD1 mthly rpt'!FV31+'PADD2 mthly rpt'!FV31+'PADD3 mthly rpt'!FV31+'PADD4 mthly rpt'!FV31+'PADD5 mthly rpt'!FV31</f>
        <v>-16065.873431219614</v>
      </c>
      <c r="FW31" s="36">
        <f>'PADD1 mthly rpt'!FW31+'PADD2 mthly rpt'!FW31+'PADD3 mthly rpt'!FW31+'PADD4 mthly rpt'!FW31+'PADD5 mthly rpt'!FW31</f>
        <v>278434.12656878016</v>
      </c>
      <c r="FX31" s="36">
        <f>'PADD1 mthly rpt'!FX31+'PADD2 mthly rpt'!FX31+'PADD3 mthly rpt'!FX31+'PADD4 mthly rpt'!FX31+'PADD5 mthly rpt'!FX31</f>
        <v>246353.48140749004</v>
      </c>
      <c r="FY31" s="36">
        <f>'PADD1 mthly rpt'!FY31+'PADD2 mthly rpt'!FY31+'PADD3 mthly rpt'!FY31+'PADD4 mthly rpt'!FY31+'PADD5 mthly rpt'!FY31</f>
        <v>163734.12656878034</v>
      </c>
      <c r="FZ31" s="36">
        <f>'PADD1 mthly rpt'!FZ31+'PADD2 mthly rpt'!FZ31+'PADD3 mthly rpt'!FZ31+'PADD4 mthly rpt'!FZ31+'PADD5 mthly rpt'!FZ31</f>
        <v>78192.191084909296</v>
      </c>
      <c r="GA31" s="36">
        <f>'PADD1 mthly rpt'!GA31+'PADD2 mthly rpt'!GA31+'PADD3 mthly rpt'!GA31+'PADD4 mthly rpt'!GA31+'PADD5 mthly rpt'!GA31</f>
        <v>275000.00000000006</v>
      </c>
      <c r="GB31" s="36">
        <f>'PADD1 mthly rpt'!GB31+'PADD2 mthly rpt'!GB31+'PADD3 mthly rpt'!GB31+'PADD4 mthly rpt'!GB31+'PADD5 mthly rpt'!GB31</f>
        <v>265431.03448275878</v>
      </c>
      <c r="GC31" s="36">
        <f>'PADD1 mthly rpt'!GC31+'PADD2 mthly rpt'!GC31+'PADD3 mthly rpt'!GC31+'PADD4 mthly rpt'!GC31+'PADD5 mthly rpt'!GC31</f>
        <v>425967.74193548394</v>
      </c>
      <c r="GD31" s="257">
        <f>'PADD1 mthly rpt'!GD31+'PADD2 mthly rpt'!GD31+'PADD3 mthly rpt'!GD31+'PADD4 mthly rpt'!GD31+'PADD5 mthly rpt'!GD31</f>
        <v>125707.89897785522</v>
      </c>
      <c r="GE31" s="281">
        <f>'PADD1 mthly rpt'!GE31+'PADD2 mthly rpt'!GE31+'PADD3 mthly rpt'!GE31+'PADD4 mthly rpt'!GE31+'PADD5 mthly rpt'!GE31</f>
        <v>-52383.356105325962</v>
      </c>
      <c r="GF31" s="281">
        <f>'PADD1 mthly rpt'!GF31+'PADD2 mthly rpt'!GF31+'PADD3 mthly rpt'!GF31+'PADD4 mthly rpt'!GF31+'PADD5 mthly rpt'!GF31</f>
        <v>-126124.83006163708</v>
      </c>
      <c r="GG31" s="281">
        <f>'PADD1 mthly rpt'!GG31+'PADD2 mthly rpt'!GG31+'PADD3 mthly rpt'!GG31+'PADD4 mthly rpt'!GG31+'PADD5 mthly rpt'!GG31</f>
        <v>-52706.66432525267</v>
      </c>
      <c r="GH31" s="281">
        <f>'PADD1 mthly rpt'!GH31+'PADD2 mthly rpt'!GH31+'PADD3 mthly rpt'!GH31+'PADD4 mthly rpt'!GH31+'PADD5 mthly rpt'!GH31</f>
        <v>53870.457454444084</v>
      </c>
      <c r="GI31" s="281">
        <f>'PADD1 mthly rpt'!GI31+'PADD2 mthly rpt'!GI31+'PADD3 mthly rpt'!GI31+'PADD4 mthly rpt'!GI31+'PADD5 mthly rpt'!GI31</f>
        <v>19626.465387587825</v>
      </c>
      <c r="GJ31" s="281">
        <f>'PADD1 mthly rpt'!GJ31+'PADD2 mthly rpt'!GJ31+'PADD3 mthly rpt'!GJ31+'PADD4 mthly rpt'!GJ31+'PADD5 mthly rpt'!GJ31</f>
        <v>-38010.496446003963</v>
      </c>
      <c r="GK31" s="281">
        <f>'PADD1 mthly rpt'!GK31+'PADD2 mthly rpt'!GK31+'PADD3 mthly rpt'!GK31+'PADD4 mthly rpt'!GK31+'PADD5 mthly rpt'!GK31</f>
        <v>-31367.136781471952</v>
      </c>
      <c r="GL31" s="281">
        <f>'PADD1 mthly rpt'!GL31+'PADD2 mthly rpt'!GL31+'PADD3 mthly rpt'!GL31+'PADD4 mthly rpt'!GL31+'PADD5 mthly rpt'!GL31</f>
        <v>-87904.300691841694</v>
      </c>
      <c r="GM31" s="281">
        <f>'PADD1 mthly rpt'!GM31+'PADD2 mthly rpt'!GM31+'PADD3 mthly rpt'!GM31+'PADD4 mthly rpt'!GM31+'PADD5 mthly rpt'!GM31</f>
        <v>137081.78516340669</v>
      </c>
      <c r="GN31" s="281">
        <f>'PADD1 mthly rpt'!GN31+'PADD2 mthly rpt'!GN31+'PADD3 mthly rpt'!GN31+'PADD4 mthly rpt'!GN31+'PADD5 mthly rpt'!GN31</f>
        <v>149416.63735057792</v>
      </c>
      <c r="GO31" s="281">
        <f>'PADD1 mthly rpt'!GO31+'PADD2 mthly rpt'!GO31+'PADD3 mthly rpt'!GO31+'PADD4 mthly rpt'!GO31+'PADD5 mthly rpt'!GO31</f>
        <v>-37620.935070383523</v>
      </c>
      <c r="GP31" s="281">
        <f>'PADD1 mthly rpt'!GP31+'PADD2 mthly rpt'!GP31+'PADD3 mthly rpt'!GP31+'PADD4 mthly rpt'!GP31+'PADD5 mthly rpt'!GP31</f>
        <v>56173.747912426712</v>
      </c>
      <c r="GQ31" s="281">
        <f>'PADD1 mthly rpt'!GQ31+'PADD2 mthly rpt'!GQ31+'PADD3 mthly rpt'!GQ31+'PADD4 mthly rpt'!GQ31+'PADD5 mthly rpt'!GQ31</f>
        <v>271738.43342448311</v>
      </c>
      <c r="GR31" s="281">
        <f>'PADD1 mthly rpt'!GR31+'PADD2 mthly rpt'!GR31+'PADD3 mthly rpt'!GR31+'PADD4 mthly rpt'!GR31+'PADD5 mthly rpt'!GR31</f>
        <v>138591.71378233616</v>
      </c>
      <c r="GS31" s="281">
        <f>'PADD1 mthly rpt'!GS31+'PADD2 mthly rpt'!GS31+'PADD3 mthly rpt'!GS31+'PADD4 mthly rpt'!GS31+'PADD5 mthly rpt'!GS31</f>
        <v>24179.13929569324</v>
      </c>
      <c r="GT31" s="281">
        <f>'PADD1 mthly rpt'!GT31+'PADD2 mthly rpt'!GT31+'PADD3 mthly rpt'!GT31+'PADD4 mthly rpt'!GT31+'PADD5 mthly rpt'!GT31</f>
        <v>130313.07097813938</v>
      </c>
      <c r="GU31" s="281">
        <f>'PADD1 mthly rpt'!GU31+'PADD2 mthly rpt'!GU31+'PADD3 mthly rpt'!GU31+'PADD4 mthly rpt'!GU31+'PADD5 mthly rpt'!GU31</f>
        <v>2366.0500963715313</v>
      </c>
      <c r="GV31" s="281">
        <f>'PADD1 mthly rpt'!GV31+'PADD2 mthly rpt'!GV31+'PADD3 mthly rpt'!GV31+'PADD4 mthly rpt'!GV31+'PADD5 mthly rpt'!GV31</f>
        <v>79610.602540904671</v>
      </c>
      <c r="GW31" s="281">
        <f>'PADD1 mthly rpt'!GW31+'PADD2 mthly rpt'!GW31+'PADD3 mthly rpt'!GW31+'PADD4 mthly rpt'!GW31+'PADD5 mthly rpt'!GW31</f>
        <v>86692.229975472976</v>
      </c>
      <c r="GX31" s="281">
        <f>'PADD1 mthly rpt'!GX31+'PADD2 mthly rpt'!GX31+'PADD3 mthly rpt'!GX31+'PADD4 mthly rpt'!GX31+'PADD5 mthly rpt'!GX31</f>
        <v>103079.34830846326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57">
        <f>'PADD1 mthly rpt'!EM32+'PADD2 mthly rpt'!EM32+'PADD3 mthly rpt'!EM32+'PADD4 mthly rpt'!EM32+'PADD5 mthly rpt'!EM32</f>
        <v>232060</v>
      </c>
      <c r="EN32" s="157">
        <f>'PADD1 mthly rpt'!EN32+'PADD2 mthly rpt'!EN32+'PADD3 mthly rpt'!EN32+'PADD4 mthly rpt'!EN32+'PADD5 mthly rpt'!EN32</f>
        <v>499903.22580645164</v>
      </c>
      <c r="EO32" s="157">
        <f>'PADD1 mthly rpt'!EO32+'PADD2 mthly rpt'!EO32+'PADD3 mthly rpt'!EO32+'PADD4 mthly rpt'!EO32+'PADD5 mthly rpt'!EO32</f>
        <v>471853.33333333343</v>
      </c>
      <c r="EP32" s="176">
        <f>'PADD1 mthly rpt'!EP32+'PADD2 mthly rpt'!EP32+'PADD3 mthly rpt'!EP32+'PADD4 mthly rpt'!EP32+'PADD5 mthly rpt'!EP32</f>
        <v>653632.25806451612</v>
      </c>
      <c r="EQ32" s="176">
        <f>'PADD1 mthly rpt'!EQ32+'PADD2 mthly rpt'!EQ32+'PADD3 mthly rpt'!EQ32+'PADD4 mthly rpt'!EQ32+'PADD5 mthly rpt'!EQ32</f>
        <v>630929.03225806437</v>
      </c>
      <c r="ER32" s="186">
        <f>'PADD1 mthly rpt'!ER32+'PADD2 mthly rpt'!ER32+'PADD3 mthly rpt'!ER32+'PADD4 mthly rpt'!ER32+'PADD5 mthly rpt'!ER32</f>
        <v>452078.3251231527</v>
      </c>
      <c r="ES32" s="186">
        <f>'PADD1 mthly rpt'!ES32+'PADD2 mthly rpt'!ES32+'PADD3 mthly rpt'!ES32+'PADD4 mthly rpt'!ES32+'PADD5 mthly rpt'!ES32</f>
        <v>627799.99999999988</v>
      </c>
      <c r="ET32" s="186">
        <f>'PADD1 mthly rpt'!ET32+'PADD2 mthly rpt'!ET32+'PADD3 mthly rpt'!ET32+'PADD4 mthly rpt'!ET32+'PADD5 mthly rpt'!ET32</f>
        <v>451906.66666666657</v>
      </c>
      <c r="EU32" s="186">
        <f>'PADD1 mthly rpt'!EU32+'PADD2 mthly rpt'!EU32+'PADD3 mthly rpt'!EU32+'PADD4 mthly rpt'!EU32+'PADD5 mthly rpt'!EU32</f>
        <v>378929.03225806449</v>
      </c>
      <c r="EV32" s="186">
        <f>'PADD1 mthly rpt'!EV32+'PADD2 mthly rpt'!EV32+'PADD3 mthly rpt'!EV32+'PADD4 mthly rpt'!EV32+'PADD5 mthly rpt'!EV32</f>
        <v>337620.00000000006</v>
      </c>
      <c r="EW32" s="198">
        <f>'PADD1 mthly rpt'!EW32+'PADD2 mthly rpt'!EW32+'PADD3 mthly rpt'!EW32+'PADD4 mthly rpt'!EW32+'PADD5 mthly rpt'!EW32</f>
        <v>346883.870967742</v>
      </c>
      <c r="EX32" s="198">
        <f>'PADD1 mthly rpt'!EX32+'PADD2 mthly rpt'!EX32+'PADD3 mthly rpt'!EX32+'PADD4 mthly rpt'!EX32+'PADD5 mthly rpt'!EX32</f>
        <v>290496.77419354848</v>
      </c>
      <c r="EY32" s="198">
        <f>'PADD1 mthly rpt'!EY32+'PADD2 mthly rpt'!EY32+'PADD3 mthly rpt'!EY32+'PADD4 mthly rpt'!EY32+'PADD5 mthly rpt'!EY32</f>
        <v>467943.49900199601</v>
      </c>
      <c r="EZ32" s="198">
        <f>'PADD1 mthly rpt'!EZ32+'PADD2 mthly rpt'!EZ32+'PADD3 mthly rpt'!EZ32+'PADD4 mthly rpt'!EZ32+'PADD5 mthly rpt'!EZ32</f>
        <v>521515.54201274866</v>
      </c>
      <c r="FA32" s="211">
        <f>'PADD1 mthly rpt'!FA32+'PADD2 mthly rpt'!FA32+'PADD3 mthly rpt'!FA32+'PADD4 mthly rpt'!FA32+'PADD5 mthly rpt'!FA32</f>
        <v>413856.83233532944</v>
      </c>
      <c r="FB32" s="211">
        <f>'PADD1 mthly rpt'!FB32+'PADD2 mthly rpt'!FB32+'PADD3 mthly rpt'!FB32+'PADD4 mthly rpt'!FB32+'PADD5 mthly rpt'!FB32</f>
        <v>415567.15491597448</v>
      </c>
      <c r="FC32" s="221">
        <f>'PADD1 mthly rpt'!FC32+'PADD2 mthly rpt'!FC32+'PADD3 mthly rpt'!FC32+'PADD4 mthly rpt'!FC32+'PADD5 mthly rpt'!FC32</f>
        <v>262005.86459339381</v>
      </c>
      <c r="FD32" s="221">
        <f>'PADD1 mthly rpt'!FD32+'PADD2 mthly rpt'!FD32+'PADD3 mthly rpt'!FD32+'PADD4 mthly rpt'!FD32+'PADD5 mthly rpt'!FD32</f>
        <v>223733.97519247219</v>
      </c>
      <c r="FE32" s="233">
        <f>'PADD1 mthly rpt'!FE32+'PADD2 mthly rpt'!FE32+'PADD3 mthly rpt'!FE32+'PADD4 mthly rpt'!FE32+'PADD5 mthly rpt'!FE32</f>
        <v>335638.12265791011</v>
      </c>
      <c r="FF32" s="233">
        <f>'PADD1 mthly rpt'!FF32+'PADD2 mthly rpt'!FF32+'PADD3 mthly rpt'!FF32+'PADD4 mthly rpt'!FF32+'PADD5 mthly rpt'!FF32</f>
        <v>293783.49900199613</v>
      </c>
      <c r="FG32" s="233">
        <f>'PADD1 mthly rpt'!FG32+'PADD2 mthly rpt'!FG32+'PADD3 mthly rpt'!FG32+'PADD4 mthly rpt'!FG32+'PADD5 mthly rpt'!FG32</f>
        <v>384786.50975468423</v>
      </c>
      <c r="FH32" s="233">
        <f>'PADD1 mthly rpt'!FH32+'PADD2 mthly rpt'!FH32+'PADD3 mthly rpt'!FH32+'PADD4 mthly rpt'!FH32+'PADD5 mthly rpt'!FH32</f>
        <v>339316.83233532938</v>
      </c>
      <c r="FI32" s="233">
        <f>'PADD1 mthly rpt'!FI32+'PADD2 mthly rpt'!FI32+'PADD3 mthly rpt'!FI32+'PADD4 mthly rpt'!FI32+'PADD5 mthly rpt'!FI32</f>
        <v>501496.18717403908</v>
      </c>
      <c r="FJ32" s="233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263369.78598543082</v>
      </c>
      <c r="FP32" s="36">
        <f>'PADD1 mthly rpt'!FP32+'PADD2 mthly rpt'!FP32+'PADD3 mthly rpt'!FP32+'PADD4 mthly rpt'!FP32+'PADD5 mthly rpt'!FP32</f>
        <v>204774.16386561515</v>
      </c>
      <c r="FQ32" s="233">
        <f>'PADD1 mthly rpt'!FQ32+'PADD2 mthly rpt'!FQ32+'PADD3 mthly rpt'!FQ32+'PADD4 mthly rpt'!FQ32+'PADD5 mthly rpt'!FQ32</f>
        <v>236556.88275962439</v>
      </c>
      <c r="FR32" s="36">
        <f>'PADD1 mthly rpt'!FR32+'PADD2 mthly rpt'!FR32+'PADD3 mthly rpt'!FR32+'PADD4 mthly rpt'!FR32+'PADD5 mthly rpt'!FR32</f>
        <v>406695.59243704373</v>
      </c>
      <c r="FS32" s="36">
        <f>'PADD1 mthly rpt'!FS32+'PADD2 mthly rpt'!FS32+'PADD3 mthly rpt'!FS32+'PADD4 mthly rpt'!FS32+'PADD5 mthly rpt'!FS32</f>
        <v>307808.49566285027</v>
      </c>
      <c r="FT32" s="36">
        <f>'PADD1 mthly rpt'!FT32+'PADD2 mthly rpt'!FT32+'PADD3 mthly rpt'!FT32+'PADD4 mthly rpt'!FT32+'PADD5 mthly rpt'!FT32</f>
        <v>511875.59243704355</v>
      </c>
      <c r="FU32" s="36">
        <f>'PADD1 mthly rpt'!FU32+'PADD2 mthly rpt'!FU32+'PADD3 mthly rpt'!FU32+'PADD4 mthly rpt'!FU32+'PADD5 mthly rpt'!FU32</f>
        <v>411711.72146930179</v>
      </c>
      <c r="FV32" s="36">
        <f>'PADD1 mthly rpt'!FV32+'PADD2 mthly rpt'!FV32+'PADD3 mthly rpt'!FV32+'PADD4 mthly rpt'!FV32+'PADD5 mthly rpt'!FV32</f>
        <v>331866.56017897918</v>
      </c>
      <c r="FW32" s="36">
        <f>'PADD1 mthly rpt'!FW32+'PADD2 mthly rpt'!FW32+'PADD3 mthly rpt'!FW32+'PADD4 mthly rpt'!FW32+'PADD5 mthly rpt'!FW32</f>
        <v>393093.55930331111</v>
      </c>
      <c r="FX32" s="36">
        <f>'PADD1 mthly rpt'!FX32+'PADD2 mthly rpt'!FX32+'PADD3 mthly rpt'!FX32+'PADD4 mthly rpt'!FX32+'PADD5 mthly rpt'!FX32</f>
        <v>376928.61306675203</v>
      </c>
      <c r="FY32" s="36">
        <f>'PADD1 mthly rpt'!FY32+'PADD2 mthly rpt'!FY32+'PADD3 mthly rpt'!FY32+'PADD4 mthly rpt'!FY32+'PADD5 mthly rpt'!FY32</f>
        <v>413046.89263664454</v>
      </c>
      <c r="FZ32" s="36">
        <f>'PADD1 mthly rpt'!FZ32+'PADD2 mthly rpt'!FZ32+'PADD3 mthly rpt'!FZ32+'PADD4 mthly rpt'!FZ32+'PADD5 mthly rpt'!FZ32</f>
        <v>343206.03242159082</v>
      </c>
      <c r="GA32" s="36">
        <f>'PADD1 mthly rpt'!GA32+'PADD2 mthly rpt'!GA32+'PADD3 mthly rpt'!GA32+'PADD4 mthly rpt'!GA32+'PADD5 mthly rpt'!GA32</f>
        <v>411799.85226912505</v>
      </c>
      <c r="GB32" s="36">
        <f>'PADD1 mthly rpt'!GB32+'PADD2 mthly rpt'!GB32+'PADD3 mthly rpt'!GB32+'PADD4 mthly rpt'!GB32+'PADD5 mthly rpt'!GB32</f>
        <v>353438.72085326625</v>
      </c>
      <c r="GC32" s="36">
        <f>'PADD1 mthly rpt'!GC32+'PADD2 mthly rpt'!GC32+'PADD3 mthly rpt'!GC32+'PADD4 mthly rpt'!GC32+'PADD5 mthly rpt'!GC32</f>
        <v>546457.91678525391</v>
      </c>
      <c r="GD32" s="257">
        <f>'PADD1 mthly rpt'!GD32+'PADD2 mthly rpt'!GD32+'PADD3 mthly rpt'!GD32+'PADD4 mthly rpt'!GD32+'PADD5 mthly rpt'!GD32</f>
        <v>392207.96630074375</v>
      </c>
      <c r="GE32" s="281">
        <f>'PADD1 mthly rpt'!GE32+'PADD2 mthly rpt'!GE32+'PADD3 mthly rpt'!GE32+'PADD4 mthly rpt'!GE32+'PADD5 mthly rpt'!GE32</f>
        <v>132564.88326057335</v>
      </c>
      <c r="GF32" s="281">
        <f>'PADD1 mthly rpt'!GF32+'PADD2 mthly rpt'!GF32+'PADD3 mthly rpt'!GF32+'PADD4 mthly rpt'!GF32+'PADD5 mthly rpt'!GF32</f>
        <v>228235.23726125143</v>
      </c>
      <c r="GG32" s="281">
        <f>'PADD1 mthly rpt'!GG32+'PADD2 mthly rpt'!GG32+'PADD3 mthly rpt'!GG32+'PADD4 mthly rpt'!GG32+'PADD5 mthly rpt'!GG32</f>
        <v>217118.99439548518</v>
      </c>
      <c r="GH32" s="281">
        <f>'PADD1 mthly rpt'!GH32+'PADD2 mthly rpt'!GH32+'PADD3 mthly rpt'!GH32+'PADD4 mthly rpt'!GH32+'PADD5 mthly rpt'!GH32</f>
        <v>263147.72907840781</v>
      </c>
      <c r="GI32" s="281">
        <f>'PADD1 mthly rpt'!GI32+'PADD2 mthly rpt'!GI32+'PADD3 mthly rpt'!GI32+'PADD4 mthly rpt'!GI32+'PADD5 mthly rpt'!GI32</f>
        <v>284791.16624341044</v>
      </c>
      <c r="GJ32" s="281">
        <f>'PADD1 mthly rpt'!GJ32+'PADD2 mthly rpt'!GJ32+'PADD3 mthly rpt'!GJ32+'PADD4 mthly rpt'!GJ32+'PADD5 mthly rpt'!GJ32</f>
        <v>213780.4409689584</v>
      </c>
      <c r="GK32" s="281">
        <f>'PADD1 mthly rpt'!GK32+'PADD2 mthly rpt'!GK32+'PADD3 mthly rpt'!GK32+'PADD4 mthly rpt'!GK32+'PADD5 mthly rpt'!GK32</f>
        <v>226077.56407435064</v>
      </c>
      <c r="GL32" s="281">
        <f>'PADD1 mthly rpt'!GL32+'PADD2 mthly rpt'!GL32+'PADD3 mthly rpt'!GL32+'PADD4 mthly rpt'!GL32+'PADD5 mthly rpt'!GL32</f>
        <v>111480.18511021762</v>
      </c>
      <c r="GM32" s="281">
        <f>'PADD1 mthly rpt'!GM32+'PADD2 mthly rpt'!GM32+'PADD3 mthly rpt'!GM32+'PADD4 mthly rpt'!GM32+'PADD5 mthly rpt'!GM32</f>
        <v>398408.4779097744</v>
      </c>
      <c r="GN32" s="281">
        <f>'PADD1 mthly rpt'!GN32+'PADD2 mthly rpt'!GN32+'PADD3 mthly rpt'!GN32+'PADD4 mthly rpt'!GN32+'PADD5 mthly rpt'!GN32</f>
        <v>397052.67381218483</v>
      </c>
      <c r="GO32" s="281">
        <f>'PADD1 mthly rpt'!GO32+'PADD2 mthly rpt'!GO32+'PADD3 mthly rpt'!GO32+'PADD4 mthly rpt'!GO32+'PADD5 mthly rpt'!GO32</f>
        <v>335434.78993404872</v>
      </c>
      <c r="GP32" s="281">
        <f>'PADD1 mthly rpt'!GP32+'PADD2 mthly rpt'!GP32+'PADD3 mthly rpt'!GP32+'PADD4 mthly rpt'!GP32+'PADD5 mthly rpt'!GP32</f>
        <v>327411.27597011067</v>
      </c>
      <c r="GQ32" s="281">
        <f>'PADD1 mthly rpt'!GQ32+'PADD2 mthly rpt'!GQ32+'PADD3 mthly rpt'!GQ32+'PADD4 mthly rpt'!GQ32+'PADD5 mthly rpt'!GQ32</f>
        <v>318390.69935110607</v>
      </c>
      <c r="GR32" s="281">
        <f>'PADD1 mthly rpt'!GR32+'PADD2 mthly rpt'!GR32+'PADD3 mthly rpt'!GR32+'PADD4 mthly rpt'!GR32+'PADD5 mthly rpt'!GR32</f>
        <v>265449.72527509311</v>
      </c>
      <c r="GS32" s="281">
        <f>'PADD1 mthly rpt'!GS32+'PADD2 mthly rpt'!GS32+'PADD3 mthly rpt'!GS32+'PADD4 mthly rpt'!GS32+'PADD5 mthly rpt'!GS32</f>
        <v>144153.40380766522</v>
      </c>
      <c r="GT32" s="281">
        <f>'PADD1 mthly rpt'!GT32+'PADD2 mthly rpt'!GT32+'PADD3 mthly rpt'!GT32+'PADD4 mthly rpt'!GT32+'PADD5 mthly rpt'!GT32</f>
        <v>298645.80710741703</v>
      </c>
      <c r="GU32" s="281">
        <f>'PADD1 mthly rpt'!GU32+'PADD2 mthly rpt'!GU32+'PADD3 mthly rpt'!GU32+'PADD4 mthly rpt'!GU32+'PADD5 mthly rpt'!GU32</f>
        <v>210683.06481477583</v>
      </c>
      <c r="GV32" s="281">
        <f>'PADD1 mthly rpt'!GV32+'PADD2 mthly rpt'!GV32+'PADD3 mthly rpt'!GV32+'PADD4 mthly rpt'!GV32+'PADD5 mthly rpt'!GV32</f>
        <v>187100.62843759684</v>
      </c>
      <c r="GW32" s="281">
        <f>'PADD1 mthly rpt'!GW32+'PADD2 mthly rpt'!GW32+'PADD3 mthly rpt'!GW32+'PADD4 mthly rpt'!GW32+'PADD5 mthly rpt'!GW32</f>
        <v>218087.69629196287</v>
      </c>
      <c r="GX32" s="281">
        <f>'PADD1 mthly rpt'!GX32+'PADD2 mthly rpt'!GX32+'PADD3 mthly rpt'!GX32+'PADD4 mthly rpt'!GX32+'PADD5 mthly rpt'!GX32</f>
        <v>133951.10500203364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59">
        <f>'PADD1 mthly rpt'!EM33+'PADD2 mthly rpt'!EM33+'PADD3 mthly rpt'!EM33+'PADD4 mthly rpt'!EM33+'PADD5 mthly rpt'!EM33</f>
        <v>0</v>
      </c>
      <c r="EN33" s="159">
        <f>'PADD1 mthly rpt'!EN33+'PADD2 mthly rpt'!EN33+'PADD3 mthly rpt'!EN33+'PADD4 mthly rpt'!EN33+'PADD5 mthly rpt'!EN33</f>
        <v>0</v>
      </c>
      <c r="EO33" s="159">
        <f>'PADD1 mthly rpt'!EO33+'PADD2 mthly rpt'!EO33+'PADD3 mthly rpt'!EO33+'PADD4 mthly rpt'!EO33+'PADD5 mthly rpt'!EO33</f>
        <v>0</v>
      </c>
      <c r="EP33" s="178">
        <f>'PADD1 mthly rpt'!EP33+'PADD2 mthly rpt'!EP33+'PADD3 mthly rpt'!EP33+'PADD4 mthly rpt'!EP33+'PADD5 mthly rpt'!EP33</f>
        <v>0</v>
      </c>
      <c r="EQ33" s="178">
        <f>'PADD1 mthly rpt'!EQ33+'PADD2 mthly rpt'!EQ33+'PADD3 mthly rpt'!EQ33+'PADD4 mthly rpt'!EQ33+'PADD5 mthly rpt'!EQ33</f>
        <v>0</v>
      </c>
      <c r="ER33" s="188">
        <f>'PADD1 mthly rpt'!ER33+'PADD2 mthly rpt'!ER33+'PADD3 mthly rpt'!ER33+'PADD4 mthly rpt'!ER33+'PADD5 mthly rpt'!ER33</f>
        <v>0</v>
      </c>
      <c r="ES33" s="188">
        <f>'PADD1 mthly rpt'!ES33+'PADD2 mthly rpt'!ES33+'PADD3 mthly rpt'!ES33+'PADD4 mthly rpt'!ES33+'PADD5 mthly rpt'!ES33</f>
        <v>0</v>
      </c>
      <c r="ET33" s="188">
        <f>'PADD1 mthly rpt'!ET33+'PADD2 mthly rpt'!ET33+'PADD3 mthly rpt'!ET33+'PADD4 mthly rpt'!ET33+'PADD5 mthly rpt'!ET33</f>
        <v>0</v>
      </c>
      <c r="EU33" s="188">
        <f>'PADD1 mthly rpt'!EU33+'PADD2 mthly rpt'!EU33+'PADD3 mthly rpt'!EU33+'PADD4 mthly rpt'!EU33+'PADD5 mthly rpt'!EU33</f>
        <v>0</v>
      </c>
      <c r="EV33" s="188">
        <f>'PADD1 mthly rpt'!EV33+'PADD2 mthly rpt'!EV33+'PADD3 mthly rpt'!EV33+'PADD4 mthly rpt'!EV33+'PADD5 mthly rpt'!EV33</f>
        <v>0</v>
      </c>
      <c r="EW33" s="200">
        <f>'PADD1 mthly rpt'!EW33+'PADD2 mthly rpt'!EW33+'PADD3 mthly rpt'!EW33+'PADD4 mthly rpt'!EW33+'PADD5 mthly rpt'!EW33</f>
        <v>0</v>
      </c>
      <c r="EX33" s="200">
        <f>'PADD1 mthly rpt'!EX33+'PADD2 mthly rpt'!EX33+'PADD3 mthly rpt'!EX33+'PADD4 mthly rpt'!EX33+'PADD5 mthly rpt'!EX33</f>
        <v>0</v>
      </c>
      <c r="EY33" s="200">
        <f>'PADD1 mthly rpt'!EY33+'PADD2 mthly rpt'!EY33+'PADD3 mthly rpt'!EY33+'PADD4 mthly rpt'!EY33+'PADD5 mthly rpt'!EY33</f>
        <v>0</v>
      </c>
      <c r="EZ33" s="200">
        <f>'PADD1 mthly rpt'!EZ33+'PADD2 mthly rpt'!EZ33+'PADD3 mthly rpt'!EZ33+'PADD4 mthly rpt'!EZ33+'PADD5 mthly rpt'!EZ33</f>
        <v>0</v>
      </c>
      <c r="FA33" s="213">
        <f>'PADD1 mthly rpt'!FA33+'PADD2 mthly rpt'!FA33+'PADD3 mthly rpt'!FA33+'PADD4 mthly rpt'!FA33+'PADD5 mthly rpt'!FA33</f>
        <v>0</v>
      </c>
      <c r="FB33" s="213">
        <f>'PADD1 mthly rpt'!FB33+'PADD2 mthly rpt'!FB33+'PADD3 mthly rpt'!FB33+'PADD4 mthly rpt'!FB33+'PADD5 mthly rpt'!FB33</f>
        <v>0</v>
      </c>
      <c r="FC33" s="223">
        <f>'PADD1 mthly rpt'!FC33+'PADD2 mthly rpt'!FC33+'PADD3 mthly rpt'!FC33+'PADD4 mthly rpt'!FC33+'PADD5 mthly rpt'!FC33</f>
        <v>0</v>
      </c>
      <c r="FD33" s="223">
        <f>'PADD1 mthly rpt'!FD33+'PADD2 mthly rpt'!FD33+'PADD3 mthly rpt'!FD33+'PADD4 mthly rpt'!FD33+'PADD5 mthly rpt'!FD33</f>
        <v>0</v>
      </c>
      <c r="FE33" s="235">
        <f>'PADD1 mthly rpt'!FE33+'PADD2 mthly rpt'!FE33+'PADD3 mthly rpt'!FE33+'PADD4 mthly rpt'!FE33+'PADD5 mthly rpt'!FE33</f>
        <v>0</v>
      </c>
      <c r="FF33" s="235">
        <f>'PADD1 mthly rpt'!FF33+'PADD2 mthly rpt'!FF33+'PADD3 mthly rpt'!FF33+'PADD4 mthly rpt'!FF33+'PADD5 mthly rpt'!FF33</f>
        <v>0</v>
      </c>
      <c r="FG33" s="235">
        <f>'PADD1 mthly rpt'!FG33+'PADD2 mthly rpt'!FG33+'PADD3 mthly rpt'!FG33+'PADD4 mthly rpt'!FG33+'PADD5 mthly rpt'!FG33</f>
        <v>0</v>
      </c>
      <c r="FH33" s="235">
        <f>'PADD1 mthly rpt'!FH33+'PADD2 mthly rpt'!FH33+'PADD3 mthly rpt'!FH33+'PADD4 mthly rpt'!FH33+'PADD5 mthly rpt'!FH33</f>
        <v>0</v>
      </c>
      <c r="FI33" s="235">
        <f>'PADD1 mthly rpt'!FI33+'PADD2 mthly rpt'!FI33+'PADD3 mthly rpt'!FI33+'PADD4 mthly rpt'!FI33+'PADD5 mthly rpt'!FI33</f>
        <v>0</v>
      </c>
      <c r="FJ33" s="235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0</v>
      </c>
      <c r="FP33" s="40">
        <f>'PADD1 mthly rpt'!FP33+'PADD2 mthly rpt'!FP33+'PADD3 mthly rpt'!FP33+'PADD4 mthly rpt'!FP33+'PADD5 mthly rpt'!FP33</f>
        <v>0</v>
      </c>
      <c r="FQ33" s="235">
        <f>'PADD1 mthly rpt'!FQ33+'PADD2 mthly rpt'!FQ33+'PADD3 mthly rpt'!FQ33+'PADD4 mthly rpt'!FQ33+'PADD5 mthly rpt'!FQ33</f>
        <v>0</v>
      </c>
      <c r="FR33" s="40">
        <f>'PADD1 mthly rpt'!FR33+'PADD2 mthly rpt'!FR33+'PADD3 mthly rpt'!FR33+'PADD4 mthly rpt'!FR33+'PADD5 mthly rpt'!FR33</f>
        <v>0</v>
      </c>
      <c r="FS33" s="40">
        <f>'PADD1 mthly rpt'!FS33+'PADD2 mthly rpt'!FS33+'PADD3 mthly rpt'!FS33+'PADD4 mthly rpt'!FS33+'PADD5 mthly rpt'!FS33</f>
        <v>0</v>
      </c>
      <c r="FT33" s="40">
        <f>'PADD1 mthly rpt'!FT33+'PADD2 mthly rpt'!FT33+'PADD3 mthly rpt'!FT33+'PADD4 mthly rpt'!FT33+'PADD5 mthly rpt'!FT33</f>
        <v>0</v>
      </c>
      <c r="FU33" s="40">
        <f>'PADD1 mthly rpt'!FU33+'PADD2 mthly rpt'!FU33+'PADD3 mthly rpt'!FU33+'PADD4 mthly rpt'!FU33+'PADD5 mthly rpt'!FU33</f>
        <v>0</v>
      </c>
      <c r="FV33" s="40">
        <f>'PADD1 mthly rpt'!FV33+'PADD2 mthly rpt'!FV33+'PADD3 mthly rpt'!FV33+'PADD4 mthly rpt'!FV33+'PADD5 mthly rpt'!FV33</f>
        <v>0</v>
      </c>
      <c r="FW33" s="40">
        <f>'PADD1 mthly rpt'!FW33+'PADD2 mthly rpt'!FW33+'PADD3 mthly rpt'!FW33+'PADD4 mthly rpt'!FW33+'PADD5 mthly rpt'!FW33</f>
        <v>0</v>
      </c>
      <c r="FX33" s="40">
        <f>'PADD1 mthly rpt'!FX33+'PADD2 mthly rpt'!FX33+'PADD3 mthly rpt'!FX33+'PADD4 mthly rpt'!FX33+'PADD5 mthly rpt'!FX33</f>
        <v>0</v>
      </c>
      <c r="FY33" s="40">
        <f>'PADD1 mthly rpt'!FY33+'PADD2 mthly rpt'!FY33+'PADD3 mthly rpt'!FY33+'PADD4 mthly rpt'!FY33+'PADD5 mthly rpt'!FY33</f>
        <v>0</v>
      </c>
      <c r="FZ33" s="40">
        <f>'PADD1 mthly rpt'!FZ33+'PADD2 mthly rpt'!FZ33+'PADD3 mthly rpt'!FZ33+'PADD4 mthly rpt'!FZ33+'PADD5 mthly rpt'!FZ33</f>
        <v>0</v>
      </c>
      <c r="GA33" s="40">
        <f>'PADD1 mthly rpt'!GA33+'PADD2 mthly rpt'!GA33+'PADD3 mthly rpt'!GA33+'PADD4 mthly rpt'!GA33+'PADD5 mthly rpt'!GA33</f>
        <v>0</v>
      </c>
      <c r="GB33" s="40">
        <f>'PADD1 mthly rpt'!GB33+'PADD2 mthly rpt'!GB33+'PADD3 mthly rpt'!GB33+'PADD4 mthly rpt'!GB33+'PADD5 mthly rpt'!GB33</f>
        <v>34541.418111767358</v>
      </c>
      <c r="GC33" s="40">
        <f>'PADD1 mthly rpt'!GC33+'PADD2 mthly rpt'!GC33+'PADD3 mthly rpt'!GC33+'PADD4 mthly rpt'!GC33+'PADD5 mthly rpt'!GC33</f>
        <v>122894.35360033665</v>
      </c>
      <c r="GD33" s="259">
        <f>'PADD1 mthly rpt'!GD33+'PADD2 mthly rpt'!GD33+'PADD3 mthly rpt'!GD33+'PADD4 mthly rpt'!GD33+'PADD5 mthly rpt'!GD33</f>
        <v>-69757.51815823419</v>
      </c>
      <c r="GE33" s="283">
        <f>'PADD1 mthly rpt'!GE33+'PADD2 mthly rpt'!GE33+'PADD3 mthly rpt'!GE33+'PADD4 mthly rpt'!GE33+'PADD5 mthly rpt'!GE33</f>
        <v>-10000</v>
      </c>
      <c r="GF33" s="283">
        <f>'PADD1 mthly rpt'!GF33+'PADD2 mthly rpt'!GF33+'PADD3 mthly rpt'!GF33+'PADD4 mthly rpt'!GF33+'PADD5 mthly rpt'!GF33</f>
        <v>0</v>
      </c>
      <c r="GG33" s="283">
        <f>'PADD1 mthly rpt'!GG33+'PADD2 mthly rpt'!GG33+'PADD3 mthly rpt'!GG33+'PADD4 mthly rpt'!GG33+'PADD5 mthly rpt'!GG33</f>
        <v>0</v>
      </c>
      <c r="GH33" s="283">
        <f>'PADD1 mthly rpt'!GH33+'PADD2 mthly rpt'!GH33+'PADD3 mthly rpt'!GH33+'PADD4 mthly rpt'!GH33+'PADD5 mthly rpt'!GH33</f>
        <v>0</v>
      </c>
      <c r="GI33" s="283">
        <f>'PADD1 mthly rpt'!GI33+'PADD2 mthly rpt'!GI33+'PADD3 mthly rpt'!GI33+'PADD4 mthly rpt'!GI33+'PADD5 mthly rpt'!GI33</f>
        <v>0</v>
      </c>
      <c r="GJ33" s="283">
        <f>'PADD1 mthly rpt'!GJ33+'PADD2 mthly rpt'!GJ33+'PADD3 mthly rpt'!GJ33+'PADD4 mthly rpt'!GJ33+'PADD5 mthly rpt'!GJ33</f>
        <v>0</v>
      </c>
      <c r="GK33" s="283">
        <f>'PADD1 mthly rpt'!GK33+'PADD2 mthly rpt'!GK33+'PADD3 mthly rpt'!GK33+'PADD4 mthly rpt'!GK33+'PADD5 mthly rpt'!GK33</f>
        <v>0</v>
      </c>
      <c r="GL33" s="283">
        <f>'PADD1 mthly rpt'!GL33+'PADD2 mthly rpt'!GL33+'PADD3 mthly rpt'!GL33+'PADD4 mthly rpt'!GL33+'PADD5 mthly rpt'!GL33</f>
        <v>0</v>
      </c>
      <c r="GM33" s="283">
        <f>'PADD1 mthly rpt'!GM33+'PADD2 mthly rpt'!GM33+'PADD3 mthly rpt'!GM33+'PADD4 mthly rpt'!GM33+'PADD5 mthly rpt'!GM33</f>
        <v>0</v>
      </c>
      <c r="GN33" s="283">
        <f>'PADD1 mthly rpt'!GN33+'PADD2 mthly rpt'!GN33+'PADD3 mthly rpt'!GN33+'PADD4 mthly rpt'!GN33+'PADD5 mthly rpt'!GN33</f>
        <v>0</v>
      </c>
      <c r="GO33" s="283">
        <f>'PADD1 mthly rpt'!GO33+'PADD2 mthly rpt'!GO33+'PADD3 mthly rpt'!GO33+'PADD4 mthly rpt'!GO33+'PADD5 mthly rpt'!GO33</f>
        <v>0</v>
      </c>
      <c r="GP33" s="283">
        <f>'PADD1 mthly rpt'!GP33+'PADD2 mthly rpt'!GP33+'PADD3 mthly rpt'!GP33+'PADD4 mthly rpt'!GP33+'PADD5 mthly rpt'!GP33</f>
        <v>0</v>
      </c>
      <c r="GQ33" s="283">
        <f>'PADD1 mthly rpt'!GQ33+'PADD2 mthly rpt'!GQ33+'PADD3 mthly rpt'!GQ33+'PADD4 mthly rpt'!GQ33+'PADD5 mthly rpt'!GQ33</f>
        <v>0</v>
      </c>
      <c r="GR33" s="283">
        <f>'PADD1 mthly rpt'!GR33+'PADD2 mthly rpt'!GR33+'PADD3 mthly rpt'!GR33+'PADD4 mthly rpt'!GR33+'PADD5 mthly rpt'!GR33</f>
        <v>0</v>
      </c>
      <c r="GS33" s="283">
        <f>'PADD1 mthly rpt'!GS33+'PADD2 mthly rpt'!GS33+'PADD3 mthly rpt'!GS33+'PADD4 mthly rpt'!GS33+'PADD5 mthly rpt'!GS33</f>
        <v>0</v>
      </c>
      <c r="GT33" s="283">
        <f>'PADD1 mthly rpt'!GT33+'PADD2 mthly rpt'!GT33+'PADD3 mthly rpt'!GT33+'PADD4 mthly rpt'!GT33+'PADD5 mthly rpt'!GT33</f>
        <v>0</v>
      </c>
      <c r="GU33" s="283">
        <f>'PADD1 mthly rpt'!GU33+'PADD2 mthly rpt'!GU33+'PADD3 mthly rpt'!GU33+'PADD4 mthly rpt'!GU33+'PADD5 mthly rpt'!GU33</f>
        <v>0</v>
      </c>
      <c r="GV33" s="283">
        <f>'PADD1 mthly rpt'!GV33+'PADD2 mthly rpt'!GV33+'PADD3 mthly rpt'!GV33+'PADD4 mthly rpt'!GV33+'PADD5 mthly rpt'!GV33</f>
        <v>0</v>
      </c>
      <c r="GW33" s="283">
        <f>'PADD1 mthly rpt'!GW33+'PADD2 mthly rpt'!GW33+'PADD3 mthly rpt'!GW33+'PADD4 mthly rpt'!GW33+'PADD5 mthly rpt'!GW33</f>
        <v>0</v>
      </c>
      <c r="GX33" s="283">
        <f>'PADD1 mthly rpt'!GX33+'PADD2 mthly rpt'!GX33+'PADD3 mthly rpt'!GX33+'PADD4 mthly rpt'!GX33+'PADD5 mthly rpt'!GX33</f>
        <v>1256702.1355529893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1">
        <f>'PADD1 mthly rpt'!EM35+'PADD2 mthly rpt'!EM35+'PADD3 mthly rpt'!EM35+'PADD4 mthly rpt'!EM35+'PADD5 mthly rpt'!EM35</f>
        <v>103828</v>
      </c>
      <c r="EN35" s="161">
        <f>'PADD1 mthly rpt'!EN35+'PADD2 mthly rpt'!EN35+'PADD3 mthly rpt'!EN35+'PADD4 mthly rpt'!EN35+'PADD5 mthly rpt'!EN35</f>
        <v>102093</v>
      </c>
      <c r="EO35" s="161">
        <f>'PADD1 mthly rpt'!EO35+'PADD2 mthly rpt'!EO35+'PADD3 mthly rpt'!EO35+'PADD4 mthly rpt'!EO35+'PADD5 mthly rpt'!EO35</f>
        <v>100909</v>
      </c>
      <c r="EP35" s="161">
        <f>'PADD1 mthly rpt'!EP35+'PADD2 mthly rpt'!EP35+'PADD3 mthly rpt'!EP35+'PADD4 mthly rpt'!EP35+'PADD5 mthly rpt'!EP35</f>
        <v>84096</v>
      </c>
      <c r="EQ35" s="161">
        <f>'PADD1 mthly rpt'!EQ35+'PADD2 mthly rpt'!EQ35+'PADD3 mthly rpt'!EQ35+'PADD4 mthly rpt'!EQ35+'PADD5 mthly rpt'!EQ35</f>
        <v>59442</v>
      </c>
      <c r="ER35" s="161">
        <f>'PADD1 mthly rpt'!ER35+'PADD2 mthly rpt'!ER35+'PADD3 mthly rpt'!ER35+'PADD4 mthly rpt'!ER35+'PADD5 mthly rpt'!ER35</f>
        <v>49494</v>
      </c>
      <c r="ES35" s="161">
        <f>'PADD1 mthly rpt'!ES35+'PADD2 mthly rpt'!ES35+'PADD3 mthly rpt'!ES35+'PADD4 mthly rpt'!ES35+'PADD5 mthly rpt'!ES35</f>
        <v>43978</v>
      </c>
      <c r="ET35" s="161">
        <f>'PADD1 mthly rpt'!ET35+'PADD2 mthly rpt'!ET35+'PADD3 mthly rpt'!ET35+'PADD4 mthly rpt'!ET35+'PADD5 mthly rpt'!ET35</f>
        <v>42886</v>
      </c>
      <c r="EU35" s="161">
        <f>'PADD1 mthly rpt'!EU35+'PADD2 mthly rpt'!EU35+'PADD3 mthly rpt'!EU35+'PADD4 mthly rpt'!EU35+'PADD5 mthly rpt'!EU35</f>
        <v>50160</v>
      </c>
      <c r="EV35" s="161">
        <f>'PADD1 mthly rpt'!EV35+'PADD2 mthly rpt'!EV35+'PADD3 mthly rpt'!EV35+'PADD4 mthly rpt'!EV35+'PADD5 mthly rpt'!EV35</f>
        <v>60915</v>
      </c>
      <c r="EW35" s="161">
        <f>'PADD1 mthly rpt'!EW35+'PADD2 mthly rpt'!EW35+'PADD3 mthly rpt'!EW35+'PADD4 mthly rpt'!EW35+'PADD5 mthly rpt'!EW35</f>
        <v>68382</v>
      </c>
      <c r="EX35" s="161">
        <f>'PADD1 mthly rpt'!EX35+'PADD2 mthly rpt'!EX35+'PADD3 mthly rpt'!EX35+'PADD4 mthly rpt'!EX35+'PADD5 mthly rpt'!EX35</f>
        <v>79380</v>
      </c>
      <c r="EY35" s="161">
        <f>'PADD1 mthly rpt'!EY35+'PADD2 mthly rpt'!EY35+'PADD3 mthly rpt'!EY35+'PADD4 mthly rpt'!EY35+'PADD5 mthly rpt'!EY35</f>
        <v>76454</v>
      </c>
      <c r="EZ35" s="161">
        <f>'PADD1 mthly rpt'!EZ35+'PADD2 mthly rpt'!EZ35+'PADD3 mthly rpt'!EZ35+'PADD4 mthly rpt'!EZ35+'PADD5 mthly rpt'!EZ35</f>
        <v>77594</v>
      </c>
      <c r="FA35" s="161">
        <f>'PADD1 mthly rpt'!FA35+'PADD2 mthly rpt'!FA35+'PADD3 mthly rpt'!FA35+'PADD4 mthly rpt'!FA35+'PADD5 mthly rpt'!FA35</f>
        <v>74717</v>
      </c>
      <c r="FB35" s="161">
        <f>'PADD1 mthly rpt'!FB35+'PADD2 mthly rpt'!FB35+'PADD3 mthly rpt'!FB35+'PADD4 mthly rpt'!FB35+'PADD5 mthly rpt'!FB35</f>
        <v>66828</v>
      </c>
      <c r="FC35" s="161">
        <f>'PADD1 mthly rpt'!FC35+'PADD2 mthly rpt'!FC35+'PADD3 mthly rpt'!FC35+'PADD4 mthly rpt'!FC35+'PADD5 mthly rpt'!FC35</f>
        <v>50301</v>
      </c>
      <c r="FD35" s="161">
        <f>'PADD1 mthly rpt'!FD35+'PADD2 mthly rpt'!FD35+'PADD3 mthly rpt'!FD35+'PADD4 mthly rpt'!FD35+'PADD5 mthly rpt'!FD35</f>
        <v>43343</v>
      </c>
      <c r="FE35" s="161">
        <f>'PADD1 mthly rpt'!FE35+'PADD2 mthly rpt'!FE35+'PADD3 mthly rpt'!FE35+'PADD4 mthly rpt'!FE35+'PADD5 mthly rpt'!FE35</f>
        <v>37859</v>
      </c>
      <c r="FF35" s="161">
        <f>'PADD1 mthly rpt'!FF35+'PADD2 mthly rpt'!FF35+'PADD3 mthly rpt'!FF35+'PADD4 mthly rpt'!FF35+'PADD5 mthly rpt'!FF35</f>
        <v>39457</v>
      </c>
      <c r="FG35" s="161">
        <f>'PADD1 mthly rpt'!FG35+'PADD2 mthly rpt'!FG35+'PADD3 mthly rpt'!FG35+'PADD4 mthly rpt'!FG35+'PADD5 mthly rpt'!FG35</f>
        <v>48013</v>
      </c>
      <c r="FH35" s="161">
        <f>'PADD1 mthly rpt'!FH35+'PADD2 mthly rpt'!FH35+'PADD3 mthly rpt'!FH35+'PADD4 mthly rpt'!FH35+'PADD5 mthly rpt'!FH35</f>
        <v>60159</v>
      </c>
      <c r="FI35" s="161">
        <f>'PADD1 mthly rpt'!FI35+'PADD2 mthly rpt'!FI35+'PADD3 mthly rpt'!FI35+'PADD4 mthly rpt'!FI35+'PADD5 mthly rpt'!FI35</f>
        <v>63831</v>
      </c>
      <c r="FJ35" s="161">
        <f>'PADD1 mthly rpt'!FJ35+'PADD2 mthly rpt'!FJ35+'PADD3 mthly rpt'!FJ35+'PADD4 mthly rpt'!FJ35+'PADD5 mthly rpt'!FJ35</f>
        <v>70406</v>
      </c>
      <c r="FK35" s="10">
        <f>'PADD1 mthly rpt'!FK35+'PADD2 mthly rpt'!FK35+'PADD3 mthly rpt'!FK35+'PADD4 mthly rpt'!FK35+'PADD5 mthly rpt'!FK35</f>
        <v>79125</v>
      </c>
      <c r="FL35" s="10">
        <f>'PADD1 mthly rpt'!FL35+'PADD2 mthly rpt'!FL35+'PADD3 mthly rpt'!FL35+'PADD4 mthly rpt'!FL35+'PADD5 mthly rpt'!FL35</f>
        <v>84122</v>
      </c>
      <c r="FM35" s="10">
        <f>'PADD1 mthly rpt'!FM35+'PADD2 mthly rpt'!FM35+'PADD3 mthly rpt'!FM35+'PADD4 mthly rpt'!FM35+'PADD5 mthly rpt'!FM35</f>
        <v>80099</v>
      </c>
      <c r="FN35" s="10">
        <f>'PADD1 mthly rpt'!FN35+'PADD2 mthly rpt'!FN35+'PADD3 mthly rpt'!FN35+'PADD4 mthly rpt'!FN35+'PADD5 mthly rpt'!FN35</f>
        <v>70697</v>
      </c>
      <c r="FO35" s="10">
        <f>'PADD1 mthly rpt'!FO35+'PADD2 mthly rpt'!FO35+'PADD3 mthly rpt'!FO35+'PADD4 mthly rpt'!FO35+'PADD5 mthly rpt'!FO35</f>
        <v>57690</v>
      </c>
      <c r="FP35" s="10">
        <f>'PADD1 mthly rpt'!FP35+'PADD2 mthly rpt'!FP35+'PADD3 mthly rpt'!FP35+'PADD4 mthly rpt'!FP35+'PADD5 mthly rpt'!FP35</f>
        <v>51745</v>
      </c>
      <c r="FQ35" s="161">
        <f>'PADD1 mthly rpt'!FQ35+'PADD2 mthly rpt'!FQ35+'PADD3 mthly rpt'!FQ35+'PADD4 mthly rpt'!FQ35+'PADD5 mthly rpt'!FQ35</f>
        <v>54711</v>
      </c>
      <c r="FR35" s="10">
        <f>'PADD1 mthly rpt'!FR35+'PADD2 mthly rpt'!FR35+'PADD3 mthly rpt'!FR35+'PADD4 mthly rpt'!FR35+'PADD5 mthly rpt'!FR35</f>
        <v>59965</v>
      </c>
      <c r="FS35" s="10">
        <f>'PADD1 mthly rpt'!FS35+'PADD2 mthly rpt'!FS35+'PADD3 mthly rpt'!FS35+'PADD4 mthly rpt'!FS35+'PADD5 mthly rpt'!FS35</f>
        <v>70397</v>
      </c>
      <c r="FT35" s="10">
        <f>'PADD1 mthly rpt'!FT35+'PADD2 mthly rpt'!FT35+'PADD3 mthly rpt'!FT35+'PADD4 mthly rpt'!FT35+'PADD5 mthly rpt'!FT35</f>
        <v>78731</v>
      </c>
      <c r="FU35" s="10">
        <f>'PADD1 mthly rpt'!FU35+'PADD2 mthly rpt'!FU35+'PADD3 mthly rpt'!FU35+'PADD4 mthly rpt'!FU35+'PADD5 mthly rpt'!FU35</f>
        <v>85018</v>
      </c>
      <c r="FV35" s="10">
        <f>'PADD1 mthly rpt'!FV35+'PADD2 mthly rpt'!FV35+'PADD3 mthly rpt'!FV35+'PADD4 mthly rpt'!FV35+'PADD5 mthly rpt'!FV35</f>
        <v>98510</v>
      </c>
      <c r="FW35" s="10">
        <f>'PADD1 mthly rpt'!FW35+'PADD2 mthly rpt'!FW35+'PADD3 mthly rpt'!FW35+'PADD4 mthly rpt'!FW35+'PADD5 mthly rpt'!FW35</f>
        <v>103504</v>
      </c>
      <c r="FX35" s="10">
        <f>'PADD1 mthly rpt'!FX35+'PADD2 mthly rpt'!FX35+'PADD3 mthly rpt'!FX35+'PADD4 mthly rpt'!FX35+'PADD5 mthly rpt'!FX35</f>
        <v>101966</v>
      </c>
      <c r="FY35" s="10">
        <f>'PADD1 mthly rpt'!FY35+'PADD2 mthly rpt'!FY35+'PADD3 mthly rpt'!FY35+'PADD4 mthly rpt'!FY35+'PADD5 mthly rpt'!FY35</f>
        <v>95444</v>
      </c>
      <c r="FZ35" s="10">
        <f>'PADD1 mthly rpt'!FZ35+'PADD2 mthly rpt'!FZ35+'PADD3 mthly rpt'!FZ35+'PADD4 mthly rpt'!FZ35+'PADD5 mthly rpt'!FZ35</f>
        <v>86541</v>
      </c>
      <c r="GA35" s="10">
        <f>'PADD1 mthly rpt'!GA35+'PADD2 mthly rpt'!GA35+'PADD3 mthly rpt'!GA35+'PADD4 mthly rpt'!GA35+'PADD5 mthly rpt'!GA35</f>
        <v>81384</v>
      </c>
      <c r="GB35" s="10">
        <f>'PADD1 mthly rpt'!GB35+'PADD2 mthly rpt'!GB35+'PADD3 mthly rpt'!GB35+'PADD4 mthly rpt'!GB35+'PADD5 mthly rpt'!GB35</f>
        <v>70651</v>
      </c>
      <c r="GC35" s="10">
        <f>'PADD1 mthly rpt'!GC35+'PADD2 mthly rpt'!GC35+'PADD3 mthly rpt'!GC35+'PADD4 mthly rpt'!GC35+'PADD5 mthly rpt'!GC35</f>
        <v>66948</v>
      </c>
      <c r="GD35" s="262">
        <f>'PADD1 mthly rpt'!GD35+'PADD2 mthly rpt'!GD35+'PADD3 mthly rpt'!GD35+'PADD4 mthly rpt'!GD35+'PADD5 mthly rpt'!GD35</f>
        <v>58983.756828835256</v>
      </c>
      <c r="GE35" s="306">
        <f>'PADD1 mthly rpt'!GE35+'PADD2 mthly rpt'!GE35+'PADD3 mthly rpt'!GE35+'PADD4 mthly rpt'!GE35+'PADD5 mthly rpt'!GE35</f>
        <v>64589.829706836637</v>
      </c>
      <c r="GF35" s="306">
        <f>'PADD1 mthly rpt'!GF35+'PADD2 mthly rpt'!GF35+'PADD3 mthly rpt'!GF35+'PADD4 mthly rpt'!GF35+'PADD5 mthly rpt'!GF35</f>
        <v>71577.915140548328</v>
      </c>
      <c r="GG35" s="306">
        <f>'PADD1 mthly rpt'!GG35+'PADD2 mthly rpt'!GG35+'PADD3 mthly rpt'!GG35+'PADD4 mthly rpt'!GG35+'PADD5 mthly rpt'!GG35</f>
        <v>77696.278351308283</v>
      </c>
      <c r="GH35" s="306">
        <f>'PADD1 mthly rpt'!GH35+'PADD2 mthly rpt'!GH35+'PADD3 mthly rpt'!GH35+'PADD4 mthly rpt'!GH35+'PADD5 mthly rpt'!GH35</f>
        <v>84379.8250676342</v>
      </c>
      <c r="GI35" s="306">
        <f>'PADD1 mthly rpt'!GI35+'PADD2 mthly rpt'!GI35+'PADD3 mthly rpt'!GI35+'PADD4 mthly rpt'!GI35+'PADD5 mthly rpt'!GI35</f>
        <v>89053.141684373812</v>
      </c>
      <c r="GJ35" s="306">
        <f>'PADD1 mthly rpt'!GJ35+'PADD2 mthly rpt'!GJ35+'PADD3 mthly rpt'!GJ35+'PADD4 mthly rpt'!GJ35+'PADD5 mthly rpt'!GJ35</f>
        <v>90374.830990136237</v>
      </c>
      <c r="GK35" s="306">
        <f>'PADD1 mthly rpt'!GK35+'PADD2 mthly rpt'!GK35+'PADD3 mthly rpt'!GK35+'PADD4 mthly rpt'!GK35+'PADD5 mthly rpt'!GK35</f>
        <v>88367.414783664877</v>
      </c>
      <c r="GL35" s="306">
        <f>'PADD1 mthly rpt'!GL35+'PADD2 mthly rpt'!GL35+'PADD3 mthly rpt'!GL35+'PADD4 mthly rpt'!GL35+'PADD5 mthly rpt'!GL35</f>
        <v>84674.508971117393</v>
      </c>
      <c r="GM35" s="306">
        <f>'PADD1 mthly rpt'!GM35+'PADD2 mthly rpt'!GM35+'PADD3 mthly rpt'!GM35+'PADD4 mthly rpt'!GM35+'PADD5 mthly rpt'!GM35</f>
        <v>72598.60305814445</v>
      </c>
      <c r="GN35" s="306">
        <f>'PADD1 mthly rpt'!GN35+'PADD2 mthly rpt'!GN35+'PADD3 mthly rpt'!GN35+'PADD4 mthly rpt'!GN35+'PADD5 mthly rpt'!GN35</f>
        <v>62949.684603724534</v>
      </c>
      <c r="GO35" s="306">
        <f>'PADD1 mthly rpt'!GO35+'PADD2 mthly rpt'!GO35+'PADD3 mthly rpt'!GO35+'PADD4 mthly rpt'!GO35+'PADD5 mthly rpt'!GO35</f>
        <v>54194.667773122805</v>
      </c>
      <c r="GP35" s="306">
        <f>'PADD1 mthly rpt'!GP35+'PADD2 mthly rpt'!GP35+'PADD3 mthly rpt'!GP35+'PADD4 mthly rpt'!GP35+'PADD5 mthly rpt'!GP35</f>
        <v>47365.591100514983</v>
      </c>
      <c r="GQ35" s="306">
        <f>'PADD1 mthly rpt'!GQ35+'PADD2 mthly rpt'!GQ35+'PADD3 mthly rpt'!GQ35+'PADD4 mthly rpt'!GQ35+'PADD5 mthly rpt'!GQ35</f>
        <v>41709.72909621369</v>
      </c>
      <c r="GR35" s="306">
        <f>'PADD1 mthly rpt'!GR35+'PADD2 mthly rpt'!GR35+'PADD3 mthly rpt'!GR35+'PADD4 mthly rpt'!GR35+'PADD5 mthly rpt'!GR35</f>
        <v>39509.265756887733</v>
      </c>
      <c r="GS35" s="306">
        <f>'PADD1 mthly rpt'!GS35+'PADD2 mthly rpt'!GS35+'PADD3 mthly rpt'!GS35+'PADD4 mthly rpt'!GS35+'PADD5 mthly rpt'!GS35</f>
        <v>39949.654176229371</v>
      </c>
      <c r="GT35" s="306">
        <f>'PADD1 mthly rpt'!GT35+'PADD2 mthly rpt'!GT35+'PADD3 mthly rpt'!GT35+'PADD4 mthly rpt'!GT35+'PADD5 mthly rpt'!GT35</f>
        <v>38286.642007400587</v>
      </c>
      <c r="GU35" s="306">
        <f>'PADD1 mthly rpt'!GU35+'PADD2 mthly rpt'!GU35+'PADD3 mthly rpt'!GU35+'PADD4 mthly rpt'!GU35+'PADD5 mthly rpt'!GU35</f>
        <v>38708.665214584922</v>
      </c>
      <c r="GV35" s="306">
        <f>'PADD1 mthly rpt'!GV35+'PADD2 mthly rpt'!GV35+'PADD3 mthly rpt'!GV35+'PADD4 mthly rpt'!GV35+'PADD5 mthly rpt'!GV35</f>
        <v>35411.085235523264</v>
      </c>
      <c r="GW35" s="306">
        <f>'PADD1 mthly rpt'!GW35+'PADD2 mthly rpt'!GW35+'PADD3 mthly rpt'!GW35+'PADD4 mthly rpt'!GW35+'PADD5 mthly rpt'!GW35</f>
        <v>31565.327668431986</v>
      </c>
      <c r="GX35" s="306">
        <f>'PADD1 mthly rpt'!GX35+'PADD2 mthly rpt'!GX35+'PADD3 mthly rpt'!GX35+'PADD4 mthly rpt'!GX35+'PADD5 mthly rpt'!GX35</f>
        <v>28578.593900221655</v>
      </c>
    </row>
    <row r="36" spans="1:206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1">
        <f>'PADD1 mthly rpt'!EM36+'PADD2 mthly rpt'!EM36+'PADD3 mthly rpt'!EM36+'PADD4 mthly rpt'!EM36+'PADD5 mthly rpt'!EM36</f>
        <v>3638</v>
      </c>
      <c r="EN36" s="141">
        <f>'PADD1 mthly rpt'!EN36+'PADD2 mthly rpt'!EN36+'PADD3 mthly rpt'!EN36+'PADD4 mthly rpt'!EN36+'PADD5 mthly rpt'!EN36</f>
        <v>-2453</v>
      </c>
      <c r="EO36" s="141">
        <f>'PADD1 mthly rpt'!EO36+'PADD2 mthly rpt'!EO36+'PADD3 mthly rpt'!EO36+'PADD4 mthly rpt'!EO36+'PADD5 mthly rpt'!EO36</f>
        <v>-3497</v>
      </c>
      <c r="EP36" s="141">
        <f>'PADD1 mthly rpt'!EP36+'PADD2 mthly rpt'!EP36+'PADD3 mthly rpt'!EP36+'PADD4 mthly rpt'!EP36+'PADD5 mthly rpt'!EP36</f>
        <v>-12151</v>
      </c>
      <c r="EQ36" s="141">
        <f>'PADD1 mthly rpt'!EQ36+'PADD2 mthly rpt'!EQ36+'PADD3 mthly rpt'!EQ36+'PADD4 mthly rpt'!EQ36+'PADD5 mthly rpt'!EQ36</f>
        <v>-18972</v>
      </c>
      <c r="ER36" s="141">
        <f>'PADD1 mthly rpt'!ER36+'PADD2 mthly rpt'!ER36+'PADD3 mthly rpt'!ER36+'PADD4 mthly rpt'!ER36+'PADD5 mthly rpt'!ER36</f>
        <v>-15302.999999999998</v>
      </c>
      <c r="ES36" s="141">
        <f>'PADD1 mthly rpt'!ES36+'PADD2 mthly rpt'!ES36+'PADD3 mthly rpt'!ES36+'PADD4 mthly rpt'!ES36+'PADD5 mthly rpt'!ES36</f>
        <v>-22400</v>
      </c>
      <c r="ET36" s="141">
        <f>'PADD1 mthly rpt'!ET36+'PADD2 mthly rpt'!ET36+'PADD3 mthly rpt'!ET36+'PADD4 mthly rpt'!ET36+'PADD5 mthly rpt'!ET36</f>
        <v>-30975</v>
      </c>
      <c r="EU36" s="141">
        <f>'PADD1 mthly rpt'!EU36+'PADD2 mthly rpt'!EU36+'PADD3 mthly rpt'!EU36+'PADD4 mthly rpt'!EU36+'PADD5 mthly rpt'!EU36</f>
        <v>-26445</v>
      </c>
      <c r="EV36" s="141">
        <f>'PADD1 mthly rpt'!EV36+'PADD2 mthly rpt'!EV36+'PADD3 mthly rpt'!EV36+'PADD4 mthly rpt'!EV36+'PADD5 mthly rpt'!EV36</f>
        <v>-24264</v>
      </c>
      <c r="EW36" s="141">
        <f>'PADD1 mthly rpt'!EW36+'PADD2 mthly rpt'!EW36+'PADD3 mthly rpt'!EW36+'PADD4 mthly rpt'!EW36+'PADD5 mthly rpt'!EW36</f>
        <v>-22220</v>
      </c>
      <c r="EX36" s="141">
        <f>'PADD1 mthly rpt'!EX36+'PADD2 mthly rpt'!EX36+'PADD3 mthly rpt'!EX36+'PADD4 mthly rpt'!EX36+'PADD5 mthly rpt'!EX36</f>
        <v>-19443</v>
      </c>
      <c r="EY36" s="141">
        <f>'PADD1 mthly rpt'!EY36+'PADD2 mthly rpt'!EY36+'PADD3 mthly rpt'!EY36+'PADD4 mthly rpt'!EY36+'PADD5 mthly rpt'!EY36</f>
        <v>-27374</v>
      </c>
      <c r="EZ36" s="141">
        <f>'PADD1 mthly rpt'!EZ36+'PADD2 mthly rpt'!EZ36+'PADD3 mthly rpt'!EZ36+'PADD4 mthly rpt'!EZ36+'PADD5 mthly rpt'!EZ36</f>
        <v>-24499</v>
      </c>
      <c r="FA36" s="141">
        <f>'PADD1 mthly rpt'!FA36+'PADD2 mthly rpt'!FA36+'PADD3 mthly rpt'!FA36+'PADD4 mthly rpt'!FA36+'PADD5 mthly rpt'!FA36</f>
        <v>-26192</v>
      </c>
      <c r="FB36" s="141">
        <f>'PADD1 mthly rpt'!FB36+'PADD2 mthly rpt'!FB36+'PADD3 mthly rpt'!FB36+'PADD4 mthly rpt'!FB36+'PADD5 mthly rpt'!FB36</f>
        <v>-17268</v>
      </c>
      <c r="FC36" s="141">
        <f>'PADD1 mthly rpt'!FC36+'PADD2 mthly rpt'!FC36+'PADD3 mthly rpt'!FC36+'PADD4 mthly rpt'!FC36+'PADD5 mthly rpt'!FC36</f>
        <v>-9141</v>
      </c>
      <c r="FD36" s="141">
        <f>'PADD1 mthly rpt'!FD36+'PADD2 mthly rpt'!FD36+'PADD3 mthly rpt'!FD36+'PADD4 mthly rpt'!FD36+'PADD5 mthly rpt'!FD36</f>
        <v>-6151.0000000000018</v>
      </c>
      <c r="FE36" s="141">
        <f>'PADD1 mthly rpt'!FE36+'PADD2 mthly rpt'!FE36+'PADD3 mthly rpt'!FE36+'PADD4 mthly rpt'!FE36+'PADD5 mthly rpt'!FE36</f>
        <v>-6119</v>
      </c>
      <c r="FF36" s="141">
        <f>'PADD1 mthly rpt'!FF36+'PADD2 mthly rpt'!FF36+'PADD3 mthly rpt'!FF36+'PADD4 mthly rpt'!FF36+'PADD5 mthly rpt'!FF36</f>
        <v>-3429</v>
      </c>
      <c r="FG36" s="141">
        <f>'PADD1 mthly rpt'!FG36+'PADD2 mthly rpt'!FG36+'PADD3 mthly rpt'!FG36+'PADD4 mthly rpt'!FG36+'PADD5 mthly rpt'!FG36</f>
        <v>-2147</v>
      </c>
      <c r="FH36" s="141">
        <f>'PADD1 mthly rpt'!FH36+'PADD2 mthly rpt'!FH36+'PADD3 mthly rpt'!FH36+'PADD4 mthly rpt'!FH36+'PADD5 mthly rpt'!FH36</f>
        <v>-756</v>
      </c>
      <c r="FI36" s="141">
        <f>'PADD1 mthly rpt'!FI36+'PADD2 mthly rpt'!FI36+'PADD3 mthly rpt'!FI36+'PADD4 mthly rpt'!FI36+'PADD5 mthly rpt'!FI36</f>
        <v>-4551</v>
      </c>
      <c r="FJ36" s="141">
        <f>'PADD1 mthly rpt'!FJ36+'PADD2 mthly rpt'!FJ36+'PADD3 mthly rpt'!FJ36+'PADD4 mthly rpt'!FJ36+'PADD5 mthly rpt'!FJ36</f>
        <v>-8974</v>
      </c>
      <c r="FK36" s="30">
        <f>'PADD1 mthly rpt'!FK36+'PADD2 mthly rpt'!FK36+'PADD3 mthly rpt'!FK36+'PADD4 mthly rpt'!FK36+'PADD5 mthly rpt'!FK36</f>
        <v>2671</v>
      </c>
      <c r="FL36" s="30">
        <f>'PADD1 mthly rpt'!FL36+'PADD2 mthly rpt'!FL36+'PADD3 mthly rpt'!FL36+'PADD4 mthly rpt'!FL36+'PADD5 mthly rpt'!FL36</f>
        <v>6528</v>
      </c>
      <c r="FM36" s="30">
        <f>'PADD1 mthly rpt'!FM36+'PADD2 mthly rpt'!FM36+'PADD3 mthly rpt'!FM36+'PADD4 mthly rpt'!FM36+'PADD5 mthly rpt'!FM36</f>
        <v>5382</v>
      </c>
      <c r="FN36" s="30">
        <f>'PADD1 mthly rpt'!FN36+'PADD2 mthly rpt'!FN36+'PADD3 mthly rpt'!FN36+'PADD4 mthly rpt'!FN36+'PADD5 mthly rpt'!FN36</f>
        <v>3869</v>
      </c>
      <c r="FO36" s="30">
        <f>'PADD1 mthly rpt'!FO36+'PADD2 mthly rpt'!FO36+'PADD3 mthly rpt'!FO36+'PADD4 mthly rpt'!FO36+'PADD5 mthly rpt'!FO36</f>
        <v>7389</v>
      </c>
      <c r="FP36" s="30">
        <f>'PADD1 mthly rpt'!FP36+'PADD2 mthly rpt'!FP36+'PADD3 mthly rpt'!FP36+'PADD4 mthly rpt'!FP36+'PADD5 mthly rpt'!FP36</f>
        <v>8402</v>
      </c>
      <c r="FQ36" s="141">
        <f>'PADD1 mthly rpt'!FQ36+'PADD2 mthly rpt'!FQ36+'PADD3 mthly rpt'!FQ36+'PADD4 mthly rpt'!FQ36+'PADD5 mthly rpt'!FQ36</f>
        <v>16852</v>
      </c>
      <c r="FR36" s="30">
        <f>'PADD1 mthly rpt'!FR36+'PADD2 mthly rpt'!FR36+'PADD3 mthly rpt'!FR36+'PADD4 mthly rpt'!FR36+'PADD5 mthly rpt'!FR36</f>
        <v>20508</v>
      </c>
      <c r="FS36" s="30">
        <f>'PADD1 mthly rpt'!FS36+'PADD2 mthly rpt'!FS36+'PADD3 mthly rpt'!FS36+'PADD4 mthly rpt'!FS36+'PADD5 mthly rpt'!FS36</f>
        <v>22384</v>
      </c>
      <c r="FT36" s="30">
        <f>'PADD1 mthly rpt'!FT36+'PADD2 mthly rpt'!FT36+'PADD3 mthly rpt'!FT36+'PADD4 mthly rpt'!FT36+'PADD5 mthly rpt'!FT36</f>
        <v>18572</v>
      </c>
      <c r="FU36" s="30">
        <f>'PADD1 mthly rpt'!FU36+'PADD2 mthly rpt'!FU36+'PADD3 mthly rpt'!FU36+'PADD4 mthly rpt'!FU36+'PADD5 mthly rpt'!FU36</f>
        <v>21187</v>
      </c>
      <c r="FV36" s="30">
        <f>'PADD1 mthly rpt'!FV36+'PADD2 mthly rpt'!FV36+'PADD3 mthly rpt'!FV36+'PADD4 mthly rpt'!FV36+'PADD5 mthly rpt'!FV36</f>
        <v>28104</v>
      </c>
      <c r="FW36" s="30">
        <f>'PADD1 mthly rpt'!FW36+'PADD2 mthly rpt'!FW36+'PADD3 mthly rpt'!FW36+'PADD4 mthly rpt'!FW36+'PADD5 mthly rpt'!FW36</f>
        <v>24379</v>
      </c>
      <c r="FX36" s="30">
        <f>'PADD1 mthly rpt'!FX36+'PADD2 mthly rpt'!FX36+'PADD3 mthly rpt'!FX36+'PADD4 mthly rpt'!FX36+'PADD5 mthly rpt'!FX36</f>
        <v>17844</v>
      </c>
      <c r="FY36" s="30">
        <f>'PADD1 mthly rpt'!FY36+'PADD2 mthly rpt'!FY36+'PADD3 mthly rpt'!FY36+'PADD4 mthly rpt'!FY36+'PADD5 mthly rpt'!FY36</f>
        <v>15345</v>
      </c>
      <c r="FZ36" s="30">
        <f>'PADD1 mthly rpt'!FZ36+'PADD2 mthly rpt'!FZ36+'PADD3 mthly rpt'!FZ36+'PADD4 mthly rpt'!FZ36+'PADD5 mthly rpt'!FZ36</f>
        <v>15844</v>
      </c>
      <c r="GA36" s="30">
        <f>'PADD1 mthly rpt'!GA36+'PADD2 mthly rpt'!GA36+'PADD3 mthly rpt'!GA36+'PADD4 mthly rpt'!GA36+'PADD5 mthly rpt'!GA36</f>
        <v>23694</v>
      </c>
      <c r="GB36" s="30">
        <f>'PADD1 mthly rpt'!GB36+'PADD2 mthly rpt'!GB36+'PADD3 mthly rpt'!GB36+'PADD4 mthly rpt'!GB36+'PADD5 mthly rpt'!GB36</f>
        <v>18906</v>
      </c>
      <c r="GC36" s="30">
        <f>'PADD1 mthly rpt'!GC36+'PADD2 mthly rpt'!GC36+'PADD3 mthly rpt'!GC36+'PADD4 mthly rpt'!GC36+'PADD5 mthly rpt'!GC36</f>
        <v>12237</v>
      </c>
      <c r="GD36" s="254">
        <f>'PADD1 mthly rpt'!GD36+'PADD2 mthly rpt'!GD36+'PADD3 mthly rpt'!GD36+'PADD4 mthly rpt'!GD36+'PADD5 mthly rpt'!GD36</f>
        <v>-981.24317116474379</v>
      </c>
      <c r="GE36" s="278">
        <f>'PADD1 mthly rpt'!GE36+'PADD2 mthly rpt'!GE36+'PADD3 mthly rpt'!GE36+'PADD4 mthly rpt'!GE36+'PADD5 mthly rpt'!GE36</f>
        <v>-5807.1702931633681</v>
      </c>
      <c r="GF36" s="278">
        <f>'PADD1 mthly rpt'!GF36+'PADD2 mthly rpt'!GF36+'PADD3 mthly rpt'!GF36+'PADD4 mthly rpt'!GF36+'PADD5 mthly rpt'!GF36</f>
        <v>-7153.0848594516638</v>
      </c>
      <c r="GG36" s="278">
        <f>'PADD1 mthly rpt'!GG36+'PADD2 mthly rpt'!GG36+'PADD3 mthly rpt'!GG36+'PADD4 mthly rpt'!GG36+'PADD5 mthly rpt'!GG36</f>
        <v>-7321.7216486917141</v>
      </c>
      <c r="GH36" s="278">
        <f>'PADD1 mthly rpt'!GH36+'PADD2 mthly rpt'!GH36+'PADD3 mthly rpt'!GH36+'PADD4 mthly rpt'!GH36+'PADD5 mthly rpt'!GH36</f>
        <v>-14130.174932365802</v>
      </c>
      <c r="GI36" s="278">
        <f>'PADD1 mthly rpt'!GI36+'PADD2 mthly rpt'!GI36+'PADD3 mthly rpt'!GI36+'PADD4 mthly rpt'!GI36+'PADD5 mthly rpt'!GI36</f>
        <v>-14450.858315626203</v>
      </c>
      <c r="GJ36" s="278">
        <f>'PADD1 mthly rpt'!GJ36+'PADD2 mthly rpt'!GJ36+'PADD3 mthly rpt'!GJ36+'PADD4 mthly rpt'!GJ36+'PADD5 mthly rpt'!GJ36</f>
        <v>-11591.169009863748</v>
      </c>
      <c r="GK36" s="278">
        <f>'PADD1 mthly rpt'!GK36+'PADD2 mthly rpt'!GK36+'PADD3 mthly rpt'!GK36+'PADD4 mthly rpt'!GK36+'PADD5 mthly rpt'!GK36</f>
        <v>-7076.5852163351428</v>
      </c>
      <c r="GL36" s="278">
        <f>'PADD1 mthly rpt'!GL36+'PADD2 mthly rpt'!GL36+'PADD3 mthly rpt'!GL36+'PADD4 mthly rpt'!GL36+'PADD5 mthly rpt'!GL36</f>
        <v>-1866.4910288826188</v>
      </c>
      <c r="GM36" s="278">
        <f>'PADD1 mthly rpt'!GM36+'PADD2 mthly rpt'!GM36+'PADD3 mthly rpt'!GM36+'PADD4 mthly rpt'!GM36+'PADD5 mthly rpt'!GM36</f>
        <v>-8785.396941855568</v>
      </c>
      <c r="GN36" s="278">
        <f>'PADD1 mthly rpt'!GN36+'PADD2 mthly rpt'!GN36+'PADD3 mthly rpt'!GN36+'PADD4 mthly rpt'!GN36+'PADD5 mthly rpt'!GN36</f>
        <v>-7701.3153962754632</v>
      </c>
      <c r="GO36" s="278">
        <f>'PADD1 mthly rpt'!GO36+'PADD2 mthly rpt'!GO36+'PADD3 mthly rpt'!GO36+'PADD4 mthly rpt'!GO36+'PADD5 mthly rpt'!GO36</f>
        <v>-12753.332226877192</v>
      </c>
      <c r="GP36" s="278">
        <f>'PADD1 mthly rpt'!GP36+'PADD2 mthly rpt'!GP36+'PADD3 mthly rpt'!GP36+'PADD4 mthly rpt'!GP36+'PADD5 mthly rpt'!GP36</f>
        <v>-11618.165728320279</v>
      </c>
      <c r="GQ36" s="278">
        <f>'PADD1 mthly rpt'!GQ36+'PADD2 mthly rpt'!GQ36+'PADD3 mthly rpt'!GQ36+'PADD4 mthly rpt'!GQ36+'PADD5 mthly rpt'!GQ36</f>
        <v>-22880.10061062294</v>
      </c>
      <c r="GR36" s="278">
        <f>'PADD1 mthly rpt'!GR36+'PADD2 mthly rpt'!GR36+'PADD3 mthly rpt'!GR36+'PADD4 mthly rpt'!GR36+'PADD5 mthly rpt'!GR36</f>
        <v>-32068.649383660599</v>
      </c>
      <c r="GS36" s="278">
        <f>'PADD1 mthly rpt'!GS36+'PADD2 mthly rpt'!GS36+'PADD3 mthly rpt'!GS36+'PADD4 mthly rpt'!GS36+'PADD5 mthly rpt'!GS36</f>
        <v>-37746.62417507892</v>
      </c>
      <c r="GT36" s="278">
        <f>'PADD1 mthly rpt'!GT36+'PADD2 mthly rpt'!GT36+'PADD3 mthly rpt'!GT36+'PADD4 mthly rpt'!GT36+'PADD5 mthly rpt'!GT36</f>
        <v>-46093.183060233612</v>
      </c>
      <c r="GU36" s="278">
        <f>'PADD1 mthly rpt'!GU36+'PADD2 mthly rpt'!GU36+'PADD3 mthly rpt'!GU36+'PADD4 mthly rpt'!GU36+'PADD5 mthly rpt'!GU36</f>
        <v>-50344.476469788875</v>
      </c>
      <c r="GV36" s="278">
        <f>'PADD1 mthly rpt'!GV36+'PADD2 mthly rpt'!GV36+'PADD3 mthly rpt'!GV36+'PADD4 mthly rpt'!GV36+'PADD5 mthly rpt'!GV36</f>
        <v>-54963.745754612981</v>
      </c>
      <c r="GW36" s="278">
        <f>'PADD1 mthly rpt'!GW36+'PADD2 mthly rpt'!GW36+'PADD3 mthly rpt'!GW36+'PADD4 mthly rpt'!GW36+'PADD5 mthly rpt'!GW36</f>
        <v>-56802.087115232869</v>
      </c>
      <c r="GX36" s="278">
        <f>'PADD1 mthly rpt'!GX36+'PADD2 mthly rpt'!GX36+'PADD3 mthly rpt'!GX36+'PADD4 mthly rpt'!GX36+'PADD5 mthly rpt'!GX36</f>
        <v>-56095.915070895731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1">
        <f>'PADD1 mthly rpt'!EM37+'PADD2 mthly rpt'!EM37+'PADD3 mthly rpt'!EM37+'PADD4 mthly rpt'!EM37+'PADD5 mthly rpt'!EM37</f>
        <v>27168.6</v>
      </c>
      <c r="EN37" s="141">
        <f>'PADD1 mthly rpt'!EN37+'PADD2 mthly rpt'!EN37+'PADD3 mthly rpt'!EN37+'PADD4 mthly rpt'!EN37+'PADD5 mthly rpt'!EN37</f>
        <v>25498</v>
      </c>
      <c r="EO37" s="141">
        <f>'PADD1 mthly rpt'!EO37+'PADD2 mthly rpt'!EO37+'PADD3 mthly rpt'!EO37+'PADD4 mthly rpt'!EO37+'PADD5 mthly rpt'!EO37</f>
        <v>26277.8</v>
      </c>
      <c r="EP37" s="141">
        <f>'PADD1 mthly rpt'!EP37+'PADD2 mthly rpt'!EP37+'PADD3 mthly rpt'!EP37+'PADD4 mthly rpt'!EP37+'PADD5 mthly rpt'!EP37</f>
        <v>15648.200000000004</v>
      </c>
      <c r="EQ37" s="141">
        <f>'PADD1 mthly rpt'!EQ37+'PADD2 mthly rpt'!EQ37+'PADD3 mthly rpt'!EQ37+'PADD4 mthly rpt'!EQ37+'PADD5 mthly rpt'!EQ37</f>
        <v>3106.8000000000015</v>
      </c>
      <c r="ER37" s="141">
        <f>'PADD1 mthly rpt'!ER37+'PADD2 mthly rpt'!ER37+'PADD3 mthly rpt'!ER37+'PADD4 mthly rpt'!ER37+'PADD5 mthly rpt'!ER37</f>
        <v>1443.6928571428598</v>
      </c>
      <c r="ES37" s="141">
        <f>'PADD1 mthly rpt'!ES37+'PADD2 mthly rpt'!ES37+'PADD3 mthly rpt'!ES37+'PADD4 mthly rpt'!ES37+'PADD5 mthly rpt'!ES37</f>
        <v>-4055.400000000001</v>
      </c>
      <c r="ET37" s="141">
        <f>'PADD1 mthly rpt'!ET37+'PADD2 mthly rpt'!ET37+'PADD3 mthly rpt'!ET37+'PADD4 mthly rpt'!ET37+'PADD5 mthly rpt'!ET37</f>
        <v>-10590.200000000003</v>
      </c>
      <c r="EU37" s="141">
        <f>'PADD1 mthly rpt'!EU37+'PADD2 mthly rpt'!EU37+'PADD3 mthly rpt'!EU37+'PADD4 mthly rpt'!EU37+'PADD5 mthly rpt'!EU37</f>
        <v>-10878.600000000002</v>
      </c>
      <c r="EV37" s="141">
        <f>'PADD1 mthly rpt'!EV37+'PADD2 mthly rpt'!EV37+'PADD3 mthly rpt'!EV37+'PADD4 mthly rpt'!EV37+'PADD5 mthly rpt'!EV37</f>
        <v>-8070.2000000000007</v>
      </c>
      <c r="EW37" s="141">
        <f>'PADD1 mthly rpt'!EW37+'PADD2 mthly rpt'!EW37+'PADD3 mthly rpt'!EW37+'PADD4 mthly rpt'!EW37+'PADD5 mthly rpt'!EW37</f>
        <v>-7243.7999999999984</v>
      </c>
      <c r="EX37" s="141">
        <f>'PADD1 mthly rpt'!EX37+'PADD2 mthly rpt'!EX37+'PADD3 mthly rpt'!EX37+'PADD4 mthly rpt'!EX37+'PADD5 mthly rpt'!EX37</f>
        <v>-3032.1999999999966</v>
      </c>
      <c r="EY37" s="141">
        <f>'PADD1 mthly rpt'!EY37+'PADD2 mthly rpt'!EY37+'PADD3 mthly rpt'!EY37+'PADD4 mthly rpt'!EY37+'PADD5 mthly rpt'!EY37</f>
        <v>-9491</v>
      </c>
      <c r="EZ37" s="141">
        <f>'PADD1 mthly rpt'!EZ37+'PADD2 mthly rpt'!EZ37+'PADD3 mthly rpt'!EZ37+'PADD4 mthly rpt'!EZ37+'PADD5 mthly rpt'!EZ37</f>
        <v>-7475.6000000000022</v>
      </c>
      <c r="FA37" s="141">
        <f>'PADD1 mthly rpt'!FA37+'PADD2 mthly rpt'!FA37+'PADD3 mthly rpt'!FA37+'PADD4 mthly rpt'!FA37+'PADD5 mthly rpt'!FA37</f>
        <v>-8291.4000000000015</v>
      </c>
      <c r="FB37" s="141">
        <f>'PADD1 mthly rpt'!FB37+'PADD2 mthly rpt'!FB37+'PADD3 mthly rpt'!FB37+'PADD4 mthly rpt'!FB37+'PADD5 mthly rpt'!FB37</f>
        <v>-7443.4</v>
      </c>
      <c r="FC37" s="141">
        <f>'PADD1 mthly rpt'!FC37+'PADD2 mthly rpt'!FC37+'PADD3 mthly rpt'!FC37+'PADD4 mthly rpt'!FC37+'PADD5 mthly rpt'!FC37</f>
        <v>-8419.5999999999985</v>
      </c>
      <c r="FD37" s="141">
        <f>'PADD1 mthly rpt'!FD37+'PADD2 mthly rpt'!FD37+'PADD3 mthly rpt'!FD37+'PADD4 mthly rpt'!FD37+'PADD5 mthly rpt'!FD37</f>
        <v>-5735.8000000000038</v>
      </c>
      <c r="FE37" s="141">
        <f>'PADD1 mthly rpt'!FE37+'PADD2 mthly rpt'!FE37+'PADD3 mthly rpt'!FE37+'PADD4 mthly rpt'!FE37+'PADD5 mthly rpt'!FE37</f>
        <v>-9955.1999999999989</v>
      </c>
      <c r="FF37" s="141">
        <f>'PADD1 mthly rpt'!FF37+'PADD2 mthly rpt'!FF37+'PADD3 mthly rpt'!FF37+'PADD4 mthly rpt'!FF37+'PADD5 mthly rpt'!FF37</f>
        <v>-12569.2</v>
      </c>
      <c r="FG37" s="141">
        <f>'PADD1 mthly rpt'!FG37+'PADD2 mthly rpt'!FG37+'PADD3 mthly rpt'!FG37+'PADD4 mthly rpt'!FG37+'PADD5 mthly rpt'!FG37</f>
        <v>-11823.799999999997</v>
      </c>
      <c r="FH37" s="141">
        <f>'PADD1 mthly rpt'!FH37+'PADD2 mthly rpt'!FH37+'PADD3 mthly rpt'!FH37+'PADD4 mthly rpt'!FH37+'PADD5 mthly rpt'!FH37</f>
        <v>-8651.2000000000025</v>
      </c>
      <c r="FI37" s="141">
        <f>'PADD1 mthly rpt'!FI37+'PADD2 mthly rpt'!FI37+'PADD3 mthly rpt'!FI37+'PADD4 mthly rpt'!FI37+'PADD5 mthly rpt'!FI37</f>
        <v>-11724</v>
      </c>
      <c r="FJ37" s="141">
        <f>'PADD1 mthly rpt'!FJ37+'PADD2 mthly rpt'!FJ37+'PADD3 mthly rpt'!FJ37+'PADD4 mthly rpt'!FJ37+'PADD5 mthly rpt'!FJ37</f>
        <v>-13269.400000000005</v>
      </c>
      <c r="FK37" s="30">
        <f>'PADD1 mthly rpt'!FK37+'PADD2 mthly rpt'!FK37+'PADD3 mthly rpt'!FK37+'PADD4 mthly rpt'!FK37+'PADD5 mthly rpt'!FK37</f>
        <v>-6870.8000000000029</v>
      </c>
      <c r="FL37" s="30">
        <f>'PADD1 mthly rpt'!FL37+'PADD2 mthly rpt'!FL37+'PADD3 mthly rpt'!FL37+'PADD4 mthly rpt'!FL37+'PADD5 mthly rpt'!FL37</f>
        <v>-1538.5999999999995</v>
      </c>
      <c r="FM37" s="30">
        <f>'PADD1 mthly rpt'!FM37+'PADD2 mthly rpt'!FM37+'PADD3 mthly rpt'!FM37+'PADD4 mthly rpt'!FM37+'PADD5 mthly rpt'!FM37</f>
        <v>-3266.199999999998</v>
      </c>
      <c r="FN37" s="30">
        <f>'PADD1 mthly rpt'!FN37+'PADD2 mthly rpt'!FN37+'PADD3 mthly rpt'!FN37+'PADD4 mthly rpt'!FN37+'PADD5 mthly rpt'!FN37</f>
        <v>-3341.7999999999956</v>
      </c>
      <c r="FO37" s="30">
        <f>'PADD1 mthly rpt'!FO37+'PADD2 mthly rpt'!FO37+'PADD3 mthly rpt'!FO37+'PADD4 mthly rpt'!FO37+'PADD5 mthly rpt'!FO37</f>
        <v>84.199999999996521</v>
      </c>
      <c r="FP37" s="30">
        <f>'PADD1 mthly rpt'!FP37+'PADD2 mthly rpt'!FP37+'PADD3 mthly rpt'!FP37+'PADD4 mthly rpt'!FP37+'PADD5 mthly rpt'!FP37</f>
        <v>3396.599999999999</v>
      </c>
      <c r="FQ37" s="141">
        <f>'PADD1 mthly rpt'!FQ37+'PADD2 mthly rpt'!FQ37+'PADD3 mthly rpt'!FQ37+'PADD4 mthly rpt'!FQ37+'PADD5 mthly rpt'!FQ37</f>
        <v>7460.0000000000009</v>
      </c>
      <c r="FR37" s="30">
        <f>'PADD1 mthly rpt'!FR37+'PADD2 mthly rpt'!FR37+'PADD3 mthly rpt'!FR37+'PADD4 mthly rpt'!FR37+'PADD5 mthly rpt'!FR37</f>
        <v>8259</v>
      </c>
      <c r="FS37" s="30">
        <f>'PADD1 mthly rpt'!FS37+'PADD2 mthly rpt'!FS37+'PADD3 mthly rpt'!FS37+'PADD4 mthly rpt'!FS37+'PADD5 mthly rpt'!FS37</f>
        <v>10337.799999999999</v>
      </c>
      <c r="FT37" s="30">
        <f>'PADD1 mthly rpt'!FT37+'PADD2 mthly rpt'!FT37+'PADD3 mthly rpt'!FT37+'PADD4 mthly rpt'!FT37+'PADD5 mthly rpt'!FT37</f>
        <v>8950.5999999999985</v>
      </c>
      <c r="FU37" s="30">
        <f>'PADD1 mthly rpt'!FU37+'PADD2 mthly rpt'!FU37+'PADD3 mthly rpt'!FU37+'PADD4 mthly rpt'!FU37+'PADD5 mthly rpt'!FU37</f>
        <v>8681.0000000000036</v>
      </c>
      <c r="FV37" s="30">
        <f>'PADD1 mthly rpt'!FV37+'PADD2 mthly rpt'!FV37+'PADD3 mthly rpt'!FV37+'PADD4 mthly rpt'!FV37+'PADD5 mthly rpt'!FV37</f>
        <v>13826.399999999998</v>
      </c>
      <c r="FW37" s="30">
        <f>'PADD1 mthly rpt'!FW37+'PADD2 mthly rpt'!FW37+'PADD3 mthly rpt'!FW37+'PADD4 mthly rpt'!FW37+'PADD5 mthly rpt'!FW37</f>
        <v>15303.000000000004</v>
      </c>
      <c r="FX37" s="30">
        <f>'PADD1 mthly rpt'!FX37+'PADD2 mthly rpt'!FX37+'PADD3 mthly rpt'!FX37+'PADD4 mthly rpt'!FX37+'PADD5 mthly rpt'!FX37</f>
        <v>11986.199999999997</v>
      </c>
      <c r="FY37" s="30">
        <f>'PADD1 mthly rpt'!FY37+'PADD2 mthly rpt'!FY37+'PADD3 mthly rpt'!FY37+'PADD4 mthly rpt'!FY37+'PADD5 mthly rpt'!FY37</f>
        <v>7276.600000000004</v>
      </c>
      <c r="FZ37" s="30">
        <f>'PADD1 mthly rpt'!FZ37+'PADD2 mthly rpt'!FZ37+'PADD3 mthly rpt'!FZ37+'PADD4 mthly rpt'!FZ37+'PADD5 mthly rpt'!FZ37</f>
        <v>7378.2000000000007</v>
      </c>
      <c r="GA37" s="30">
        <f>'PADD1 mthly rpt'!GA37+'PADD2 mthly rpt'!GA37+'PADD3 mthly rpt'!GA37+'PADD4 mthly rpt'!GA37+'PADD5 mthly rpt'!GA37</f>
        <v>18549</v>
      </c>
      <c r="GB37" s="30">
        <f>'PADD1 mthly rpt'!GB37+'PADD2 mthly rpt'!GB37+'PADD3 mthly rpt'!GB37+'PADD4 mthly rpt'!GB37+'PADD5 mthly rpt'!GB37</f>
        <v>17596.400000000001</v>
      </c>
      <c r="GC37" s="30">
        <f>'PADD1 mthly rpt'!GC37+'PADD2 mthly rpt'!GC37+'PADD3 mthly rpt'!GC37+'PADD4 mthly rpt'!GC37+'PADD5 mthly rpt'!GC37</f>
        <v>14516.2</v>
      </c>
      <c r="GD37" s="254">
        <f>'PADD1 mthly rpt'!GD37+'PADD2 mthly rpt'!GD37+'PADD3 mthly rpt'!GD37+'PADD4 mthly rpt'!GD37+'PADD5 mthly rpt'!GD37</f>
        <v>2247.1568288352601</v>
      </c>
      <c r="GE37" s="278">
        <f>'PADD1 mthly rpt'!GE37+'PADD2 mthly rpt'!GE37+'PADD3 mthly rpt'!GE37+'PADD4 mthly rpt'!GE37+'PADD5 mthly rpt'!GE37</f>
        <v>-104.37029316336884</v>
      </c>
      <c r="GF37" s="278">
        <f>'PADD1 mthly rpt'!GF37+'PADD2 mthly rpt'!GF37+'PADD3 mthly rpt'!GF37+'PADD4 mthly rpt'!GF37+'PADD5 mthly rpt'!GF37</f>
        <v>-2368.8848594516635</v>
      </c>
      <c r="GG37" s="278">
        <f>'PADD1 mthly rpt'!GG37+'PADD2 mthly rpt'!GG37+'PADD3 mthly rpt'!GG37+'PADD4 mthly rpt'!GG37+'PADD5 mthly rpt'!GG37</f>
        <v>-2071.7216486917114</v>
      </c>
      <c r="GH37" s="278">
        <f>'PADD1 mthly rpt'!GH37+'PADD2 mthly rpt'!GH37+'PADD3 mthly rpt'!GH37+'PADD4 mthly rpt'!GH37+'PADD5 mthly rpt'!GH37</f>
        <v>-4557.9749323658007</v>
      </c>
      <c r="GI37" s="278">
        <f>'PADD1 mthly rpt'!GI37+'PADD2 mthly rpt'!GI37+'PADD3 mthly rpt'!GI37+'PADD4 mthly rpt'!GI37+'PADD5 mthly rpt'!GI37</f>
        <v>-3567.0583156261982</v>
      </c>
      <c r="GJ37" s="278">
        <f>'PADD1 mthly rpt'!GJ37+'PADD2 mthly rpt'!GJ37+'PADD3 mthly rpt'!GJ37+'PADD4 mthly rpt'!GJ37+'PADD5 mthly rpt'!GJ37</f>
        <v>-3689.3690098637439</v>
      </c>
      <c r="GK37" s="278">
        <f>'PADD1 mthly rpt'!GK37+'PADD2 mthly rpt'!GK37+'PADD3 mthly rpt'!GK37+'PADD4 mthly rpt'!GK37+'PADD5 mthly rpt'!GK37</f>
        <v>-2747.585216335141</v>
      </c>
      <c r="GL37" s="278">
        <f>'PADD1 mthly rpt'!GL37+'PADD2 mthly rpt'!GL37+'PADD3 mthly rpt'!GL37+'PADD4 mthly rpt'!GL37+'PADD5 mthly rpt'!GL37</f>
        <v>3792.7089711173812</v>
      </c>
      <c r="GM37" s="278">
        <f>'PADD1 mthly rpt'!GM37+'PADD2 mthly rpt'!GM37+'PADD3 mthly rpt'!GM37+'PADD4 mthly rpt'!GM37+'PADD5 mthly rpt'!GM37</f>
        <v>7152.4030581444285</v>
      </c>
      <c r="GN37" s="278">
        <f>'PADD1 mthly rpt'!GN37+'PADD2 mthly rpt'!GN37+'PADD3 mthly rpt'!GN37+'PADD4 mthly rpt'!GN37+'PADD5 mthly rpt'!GN37</f>
        <v>6943.6846037245332</v>
      </c>
      <c r="GO37" s="278">
        <f>'PADD1 mthly rpt'!GO37+'PADD2 mthly rpt'!GO37+'PADD3 mthly rpt'!GO37+'PADD4 mthly rpt'!GO37+'PADD5 mthly rpt'!GO37</f>
        <v>219.86777312280867</v>
      </c>
      <c r="GP37" s="278">
        <f>'PADD1 mthly rpt'!GP37+'PADD2 mthly rpt'!GP37+'PADD3 mthly rpt'!GP37+'PADD4 mthly rpt'!GP37+'PADD5 mthly rpt'!GP37</f>
        <v>-7664.9602652520725</v>
      </c>
      <c r="GQ37" s="278">
        <f>'PADD1 mthly rpt'!GQ37+'PADD2 mthly rpt'!GQ37+'PADD3 mthly rpt'!GQ37+'PADD4 mthly rpt'!GQ37+'PADD5 mthly rpt'!GQ37</f>
        <v>-20243.236845153639</v>
      </c>
      <c r="GR37" s="278">
        <f>'PADD1 mthly rpt'!GR37+'PADD2 mthly rpt'!GR37+'PADD3 mthly rpt'!GR37+'PADD4 mthly rpt'!GR37+'PADD5 mthly rpt'!GR37</f>
        <v>-31803.11727122193</v>
      </c>
      <c r="GS37" s="278">
        <f>'PADD1 mthly rpt'!GS37+'PADD2 mthly rpt'!GS37+'PADD3 mthly rpt'!GS37+'PADD4 mthly rpt'!GS37+'PADD5 mthly rpt'!GS37</f>
        <v>-37156.201494032292</v>
      </c>
      <c r="GT37" s="278">
        <f>'PADD1 mthly rpt'!GT37+'PADD2 mthly rpt'!GT37+'PADD3 mthly rpt'!GT37+'PADD4 mthly rpt'!GT37+'PADD5 mthly rpt'!GT37</f>
        <v>-48013.123006126247</v>
      </c>
      <c r="GU37" s="278">
        <f>'PADD1 mthly rpt'!GU37+'PADD2 mthly rpt'!GU37+'PADD3 mthly rpt'!GU37+'PADD4 mthly rpt'!GU37+'PADD5 mthly rpt'!GU37</f>
        <v>-51684.163122289836</v>
      </c>
      <c r="GV37" s="278">
        <f>'PADD1 mthly rpt'!GV37+'PADD2 mthly rpt'!GV37+'PADD3 mthly rpt'!GV37+'PADD4 mthly rpt'!GV37+'PADD5 mthly rpt'!GV37</f>
        <v>-55818.880962503979</v>
      </c>
      <c r="GW37" s="278">
        <f>'PADD1 mthly rpt'!GW37+'PADD2 mthly rpt'!GW37+'PADD3 mthly rpt'!GW37+'PADD4 mthly rpt'!GW37+'PADD5 mthly rpt'!GW37</f>
        <v>-56341.955288300989</v>
      </c>
      <c r="GX37" s="278">
        <f>'PADD1 mthly rpt'!GX37+'PADD2 mthly rpt'!GX37+'PADD3 mthly rpt'!GX37+'PADD4 mthly rpt'!GX37+'PADD5 mthly rpt'!GX37</f>
        <v>-49988.707894001825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1">
        <f t="shared" si="3"/>
        <v>79570</v>
      </c>
      <c r="EN38" s="141">
        <f t="shared" si="3"/>
        <v>77835</v>
      </c>
      <c r="EO38" s="141">
        <f t="shared" si="3"/>
        <v>76651</v>
      </c>
      <c r="EP38" s="141">
        <f t="shared" si="3"/>
        <v>59838</v>
      </c>
      <c r="EQ38" s="141">
        <f t="shared" si="3"/>
        <v>35184</v>
      </c>
      <c r="ER38" s="141">
        <f t="shared" si="3"/>
        <v>25236</v>
      </c>
      <c r="ES38" s="141">
        <f t="shared" si="3"/>
        <v>19720</v>
      </c>
      <c r="ET38" s="141">
        <f t="shared" si="3"/>
        <v>18628</v>
      </c>
      <c r="EU38" s="141">
        <f t="shared" si="3"/>
        <v>25902</v>
      </c>
      <c r="EV38" s="141">
        <f t="shared" si="3"/>
        <v>36657</v>
      </c>
      <c r="EW38" s="141">
        <f t="shared" si="3"/>
        <v>44124</v>
      </c>
      <c r="EX38" s="141">
        <f t="shared" si="3"/>
        <v>55122</v>
      </c>
      <c r="EY38" s="141">
        <f t="shared" si="3"/>
        <v>52196</v>
      </c>
      <c r="EZ38" s="141">
        <f t="shared" si="3"/>
        <v>53336</v>
      </c>
      <c r="FA38" s="141">
        <f t="shared" si="3"/>
        <v>50459</v>
      </c>
      <c r="FB38" s="141">
        <f t="shared" si="3"/>
        <v>42570</v>
      </c>
      <c r="FC38" s="141">
        <f t="shared" si="3"/>
        <v>26043</v>
      </c>
      <c r="FD38" s="141">
        <f t="shared" si="3"/>
        <v>19085</v>
      </c>
      <c r="FE38" s="141">
        <f t="shared" si="3"/>
        <v>13601</v>
      </c>
      <c r="FF38" s="141">
        <f t="shared" si="3"/>
        <v>15199</v>
      </c>
      <c r="FG38" s="141">
        <f t="shared" ref="FG38:FH38" si="4">FG35-MIN($C35:$ED35)</f>
        <v>23755</v>
      </c>
      <c r="FH38" s="141">
        <f t="shared" si="4"/>
        <v>35901</v>
      </c>
      <c r="FI38" s="141">
        <f t="shared" ref="FI38:FJ38" si="5">FI35-MIN($C35:$ED35)</f>
        <v>39573</v>
      </c>
      <c r="FJ38" s="141">
        <f t="shared" si="5"/>
        <v>46148</v>
      </c>
      <c r="FK38" s="30">
        <f t="shared" ref="FK38" si="6">FK35-MIN($C35:$ED35)</f>
        <v>54867</v>
      </c>
      <c r="FL38" s="30">
        <f t="shared" ref="FL38:FM38" si="7">FL35-MIN($C35:$ED35)</f>
        <v>59864</v>
      </c>
      <c r="FM38" s="30">
        <f t="shared" si="7"/>
        <v>55841</v>
      </c>
      <c r="FN38" s="30">
        <f>FN35-MIN($C35:$ED35)</f>
        <v>46439</v>
      </c>
      <c r="FO38" s="30">
        <f t="shared" ref="FO38:FP38" si="8">FO35-MIN($C35:$ED35)</f>
        <v>33432</v>
      </c>
      <c r="FP38" s="30">
        <f t="shared" si="8"/>
        <v>27487</v>
      </c>
      <c r="FQ38" s="141">
        <f t="shared" ref="FQ38:FR38" si="9">FQ35-MIN($C35:$ED35)</f>
        <v>30453</v>
      </c>
      <c r="FR38" s="30">
        <f t="shared" si="9"/>
        <v>35707</v>
      </c>
      <c r="FS38" s="30">
        <f t="shared" ref="FS38:FT38" si="10">FS35-MIN($C35:$ED35)</f>
        <v>46139</v>
      </c>
      <c r="FT38" s="30">
        <f t="shared" si="10"/>
        <v>54473</v>
      </c>
      <c r="FU38" s="30">
        <f t="shared" ref="FU38:FV38" si="11">FU35-MIN($C35:$ED35)</f>
        <v>60760</v>
      </c>
      <c r="FV38" s="30">
        <f t="shared" si="11"/>
        <v>74252</v>
      </c>
      <c r="FW38" s="30">
        <f t="shared" ref="FW38:FX38" si="12">FW35-MIN($C35:$ED35)</f>
        <v>79246</v>
      </c>
      <c r="FX38" s="30">
        <f t="shared" si="12"/>
        <v>77708</v>
      </c>
      <c r="FY38" s="30">
        <f t="shared" ref="FY38:GB38" si="13">FY35-MIN($C35:$ED35)</f>
        <v>71186</v>
      </c>
      <c r="FZ38" s="30">
        <f t="shared" ref="FZ38" si="14">FZ35-MIN($C35:$ED35)</f>
        <v>62283</v>
      </c>
      <c r="GA38" s="30">
        <f t="shared" si="13"/>
        <v>57126</v>
      </c>
      <c r="GB38" s="30">
        <f t="shared" si="13"/>
        <v>46393</v>
      </c>
      <c r="GC38" s="30">
        <f t="shared" ref="GC38:GD38" si="15">GC35-MIN($C35:$ED35)</f>
        <v>42690</v>
      </c>
      <c r="GD38" s="254">
        <f t="shared" si="15"/>
        <v>34725.756828835256</v>
      </c>
      <c r="GE38" s="278">
        <f t="shared" ref="GE38" si="16">GE35-MIN($C35:$ED35)</f>
        <v>40331.829706836637</v>
      </c>
      <c r="GF38" s="278">
        <f t="shared" ref="GF38" si="17">GF35-MIN($C35:$ED35)</f>
        <v>47319.915140548328</v>
      </c>
      <c r="GG38" s="278">
        <f t="shared" ref="GG38:GH38" si="18">GG35-MIN($C35:$ED35)</f>
        <v>53438.278351308283</v>
      </c>
      <c r="GH38" s="278">
        <f t="shared" si="18"/>
        <v>60121.8250676342</v>
      </c>
      <c r="GI38" s="278">
        <f t="shared" ref="GI38" si="19">GI35-MIN($C35:$ED35)</f>
        <v>64795.141684373812</v>
      </c>
      <c r="GJ38" s="278">
        <f t="shared" ref="GJ38:GK38" si="20">GJ35-MIN($C35:$ED35)</f>
        <v>66116.830990136237</v>
      </c>
      <c r="GK38" s="278">
        <f t="shared" si="20"/>
        <v>64109.414783664877</v>
      </c>
      <c r="GL38" s="278">
        <f t="shared" ref="GL38:GM38" si="21">GL35-MIN($C35:$ED35)</f>
        <v>60416.508971117393</v>
      </c>
      <c r="GM38" s="278">
        <f t="shared" si="21"/>
        <v>48340.60305814445</v>
      </c>
      <c r="GN38" s="278">
        <f t="shared" ref="GN38:GX38" si="22">GN35-MIN($C35:$ED35)</f>
        <v>38691.684603724534</v>
      </c>
      <c r="GO38" s="278">
        <f t="shared" si="22"/>
        <v>29936.667773122805</v>
      </c>
      <c r="GP38" s="278">
        <f t="shared" si="22"/>
        <v>23107.591100514983</v>
      </c>
      <c r="GQ38" s="278">
        <f t="shared" si="22"/>
        <v>17451.72909621369</v>
      </c>
      <c r="GR38" s="278">
        <f t="shared" si="22"/>
        <v>15251.265756887733</v>
      </c>
      <c r="GS38" s="278">
        <f t="shared" si="22"/>
        <v>15691.654176229371</v>
      </c>
      <c r="GT38" s="278">
        <f t="shared" si="22"/>
        <v>14028.642007400587</v>
      </c>
      <c r="GU38" s="278">
        <f t="shared" si="22"/>
        <v>14450.665214584922</v>
      </c>
      <c r="GV38" s="278">
        <f t="shared" si="22"/>
        <v>11153.085235523264</v>
      </c>
      <c r="GW38" s="278">
        <f t="shared" si="22"/>
        <v>7307.3276684319862</v>
      </c>
      <c r="GX38" s="278">
        <f t="shared" si="22"/>
        <v>4320.5939002216546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2">
        <f>'PADD1 mthly rpt'!EL39+'PADD2 mthly rpt'!EL39+'PADD3 mthly rpt'!EL39+'PADD4 mthly rpt'!EL39+'PADD5 mthly rpt'!EL39</f>
        <v>0</v>
      </c>
      <c r="EN39" s="157">
        <f>'PADD1 mthly rpt'!EM39+'PADD2 mthly rpt'!EM39+'PADD3 mthly rpt'!EM39+'PADD4 mthly rpt'!EM39+'PADD5 mthly rpt'!EM39</f>
        <v>0</v>
      </c>
      <c r="EO39" s="157">
        <f>'PADD1 mthly rpt'!EN39+'PADD2 mthly rpt'!EN39+'PADD3 mthly rpt'!EN39+'PADD4 mthly rpt'!EN39+'PADD5 mthly rpt'!EN39</f>
        <v>0</v>
      </c>
      <c r="EP39" s="176">
        <f>'PADD1 mthly rpt'!EO39+'PADD2 mthly rpt'!EO39+'PADD3 mthly rpt'!EO39+'PADD4 mthly rpt'!EO39+'PADD5 mthly rpt'!EO39</f>
        <v>0</v>
      </c>
      <c r="EQ39" s="176">
        <f>'PADD1 mthly rpt'!EP39+'PADD2 mthly rpt'!EP39+'PADD3 mthly rpt'!EP39+'PADD4 mthly rpt'!EP39+'PADD5 mthly rpt'!EP39</f>
        <v>0</v>
      </c>
      <c r="ER39" s="186">
        <f>'PADD1 mthly rpt'!EQ39+'PADD2 mthly rpt'!EQ39+'PADD3 mthly rpt'!EQ39+'PADD4 mthly rpt'!EQ39+'PADD5 mthly rpt'!EQ39</f>
        <v>0</v>
      </c>
      <c r="ES39" s="186">
        <f>'PADD1 mthly rpt'!ER39+'PADD2 mthly rpt'!ER39+'PADD3 mthly rpt'!ER39+'PADD4 mthly rpt'!ER39+'PADD5 mthly rpt'!ER39</f>
        <v>0</v>
      </c>
      <c r="ET39" s="186">
        <f>'PADD1 mthly rpt'!ES39+'PADD2 mthly rpt'!ES39+'PADD3 mthly rpt'!ES39+'PADD4 mthly rpt'!ES39+'PADD5 mthly rpt'!ES39</f>
        <v>0</v>
      </c>
      <c r="EU39" s="186">
        <f>'PADD1 mthly rpt'!ET39+'PADD2 mthly rpt'!ET39+'PADD3 mthly rpt'!ET39+'PADD4 mthly rpt'!ET39+'PADD5 mthly rpt'!ET39</f>
        <v>0</v>
      </c>
      <c r="EV39" s="186">
        <f>'PADD1 mthly rpt'!EU39+'PADD2 mthly rpt'!EU39+'PADD3 mthly rpt'!EU39+'PADD4 mthly rpt'!EU39+'PADD5 mthly rpt'!EU39</f>
        <v>0</v>
      </c>
      <c r="EW39" s="198">
        <f>'PADD1 mthly rpt'!EV39+'PADD2 mthly rpt'!EV39+'PADD3 mthly rpt'!EV39+'PADD4 mthly rpt'!EV39+'PADD5 mthly rpt'!EV39</f>
        <v>0</v>
      </c>
      <c r="EX39" s="198">
        <f>'PADD1 mthly rpt'!EW39+'PADD2 mthly rpt'!EW39+'PADD3 mthly rpt'!EW39+'PADD4 mthly rpt'!EW39+'PADD5 mthly rpt'!EW39</f>
        <v>0</v>
      </c>
      <c r="EY39" s="198">
        <f>'PADD1 mthly rpt'!EX39+'PADD2 mthly rpt'!EX39+'PADD3 mthly rpt'!EX39+'PADD4 mthly rpt'!EX39+'PADD5 mthly rpt'!EX39</f>
        <v>0</v>
      </c>
      <c r="EZ39" s="198">
        <f>'PADD1 mthly rpt'!EY39+'PADD2 mthly rpt'!EY39+'PADD3 mthly rpt'!EY39+'PADD4 mthly rpt'!EY39+'PADD5 mthly rpt'!EY39</f>
        <v>0</v>
      </c>
      <c r="FA39" s="211">
        <f>'PADD1 mthly rpt'!EZ39+'PADD2 mthly rpt'!EZ39+'PADD3 mthly rpt'!EZ39+'PADD4 mthly rpt'!EZ39+'PADD5 mthly rpt'!EZ39</f>
        <v>6592</v>
      </c>
      <c r="FB39" s="211">
        <f>'PADD1 mthly rpt'!FA39+'PADD2 mthly rpt'!FA39+'PADD3 mthly rpt'!FA39+'PADD4 mthly rpt'!FA39+'PADD5 mthly rpt'!FA39</f>
        <v>6993</v>
      </c>
      <c r="FC39" s="221">
        <f>'PADD1 mthly rpt'!FB39+'PADD2 mthly rpt'!FB39+'PADD3 mthly rpt'!FB39+'PADD4 mthly rpt'!FB39+'PADD5 mthly rpt'!FB39</f>
        <v>5999</v>
      </c>
      <c r="FD39" s="221">
        <f>'PADD1 mthly rpt'!FC39+'PADD2 mthly rpt'!FC39+'PADD3 mthly rpt'!FC39+'PADD4 mthly rpt'!FC39+'PADD5 mthly rpt'!FC39</f>
        <v>3221</v>
      </c>
      <c r="FE39" s="233">
        <f>'PADD1 mthly rpt'!FD39+'PADD2 mthly rpt'!FD39+'PADD3 mthly rpt'!FD39+'PADD4 mthly rpt'!FD39+'PADD5 mthly rpt'!FD39</f>
        <v>3194</v>
      </c>
      <c r="FF39" s="233">
        <f>'PADD1 mthly rpt'!FE39+'PADD2 mthly rpt'!FE39+'PADD3 mthly rpt'!FE39+'PADD4 mthly rpt'!FE39+'PADD5 mthly rpt'!FE39</f>
        <v>3194</v>
      </c>
      <c r="FG39" s="233">
        <f>'PADD1 mthly rpt'!FF39+'PADD2 mthly rpt'!FF39+'PADD3 mthly rpt'!FF39+'PADD4 mthly rpt'!FF39+'PADD5 mthly rpt'!FF39</f>
        <v>3194</v>
      </c>
      <c r="FH39" s="233">
        <f>'PADD1 mthly rpt'!FG39+'PADD2 mthly rpt'!FG39+'PADD3 mthly rpt'!FG39+'PADD4 mthly rpt'!FG39+'PADD5 mthly rpt'!FG39</f>
        <v>3194</v>
      </c>
      <c r="FI39" s="233">
        <f>'PADD1 mthly rpt'!FH39+'PADD2 mthly rpt'!FH39+'PADD3 mthly rpt'!FH39+'PADD4 mthly rpt'!FH39+'PADD5 mthly rpt'!FH39</f>
        <v>3194</v>
      </c>
      <c r="FJ39" s="233">
        <f>'PADD1 mthly rpt'!FI39+'PADD2 mthly rpt'!FI39+'PADD3 mthly rpt'!FI39+'PADD4 mthly rpt'!FI39+'PADD5 mthly rpt'!FI39</f>
        <v>3194</v>
      </c>
      <c r="FK39" s="36">
        <f>'PADD1 mthly rpt'!FJ39+'PADD2 mthly rpt'!FJ39+'PADD3 mthly rpt'!FJ39+'PADD4 mthly rpt'!FJ39+'PADD5 mthly rpt'!FJ39</f>
        <v>3194</v>
      </c>
      <c r="FL39" s="36">
        <f>'PADD1 mthly rpt'!FK39+'PADD2 mthly rpt'!FK39+'PADD3 mthly rpt'!FK39+'PADD4 mthly rpt'!FK39+'PADD5 mthly rpt'!FK39</f>
        <v>3194</v>
      </c>
      <c r="FM39" s="36">
        <f>'PADD1 mthly rpt'!FL39+'PADD2 mthly rpt'!FL39+'PADD3 mthly rpt'!FL39+'PADD4 mthly rpt'!FL39+'PADD5 mthly rpt'!FL39</f>
        <v>3194</v>
      </c>
      <c r="FN39" s="36">
        <f>'PADD1 mthly rpt'!FM39+'PADD2 mthly rpt'!FM39+'PADD3 mthly rpt'!FM39+'PADD4 mthly rpt'!FM39+'PADD5 mthly rpt'!FM39</f>
        <v>3194</v>
      </c>
      <c r="FO39" s="36">
        <f>'PADD1 mthly rpt'!FN39+'PADD2 mthly rpt'!FN39+'PADD3 mthly rpt'!FN39+'PADD4 mthly rpt'!FN39+'PADD5 mthly rpt'!FN39</f>
        <v>3194</v>
      </c>
      <c r="FP39" s="36">
        <f>'PADD1 mthly rpt'!FO39+'PADD2 mthly rpt'!FO39+'PADD3 mthly rpt'!FO39+'PADD4 mthly rpt'!FO39+'PADD5 mthly rpt'!FO39</f>
        <v>3194</v>
      </c>
      <c r="FQ39" s="233">
        <f>'PADD1 mthly rpt'!FP39+'PADD2 mthly rpt'!FP39+'PADD3 mthly rpt'!FP39+'PADD4 mthly rpt'!FP39+'PADD5 mthly rpt'!FP39</f>
        <v>3194</v>
      </c>
      <c r="FR39" s="36">
        <f>'PADD1 mthly rpt'!FQ39+'PADD2 mthly rpt'!FQ39+'PADD3 mthly rpt'!FQ39+'PADD4 mthly rpt'!FQ39+'PADD5 mthly rpt'!FQ39</f>
        <v>3194</v>
      </c>
      <c r="FS39" s="36">
        <f>'PADD1 mthly rpt'!FR39+'PADD2 mthly rpt'!FR39+'PADD3 mthly rpt'!FR39+'PADD4 mthly rpt'!FR39+'PADD5 mthly rpt'!FR39</f>
        <v>3194</v>
      </c>
      <c r="FT39" s="36">
        <f>'PADD1 mthly rpt'!FS39+'PADD2 mthly rpt'!FS39+'PADD3 mthly rpt'!FS39+'PADD4 mthly rpt'!FS39+'PADD5 mthly rpt'!FS39</f>
        <v>3194</v>
      </c>
      <c r="FU39" s="36">
        <f>'PADD1 mthly rpt'!FT39+'PADD2 mthly rpt'!FT39+'PADD3 mthly rpt'!FT39+'PADD4 mthly rpt'!FT39+'PADD5 mthly rpt'!FT39</f>
        <v>3194</v>
      </c>
      <c r="FV39" s="36">
        <f>'PADD1 mthly rpt'!FU39+'PADD2 mthly rpt'!FU39+'PADD3 mthly rpt'!FU39+'PADD4 mthly rpt'!FU39+'PADD5 mthly rpt'!FU39</f>
        <v>3194</v>
      </c>
      <c r="FW39" s="36">
        <f>'PADD1 mthly rpt'!FV39+'PADD2 mthly rpt'!FV39+'PADD3 mthly rpt'!FV39+'PADD4 mthly rpt'!FV39+'PADD5 mthly rpt'!FV39</f>
        <v>3194</v>
      </c>
      <c r="FX39" s="36">
        <f>'PADD1 mthly rpt'!FW39+'PADD2 mthly rpt'!FW39+'PADD3 mthly rpt'!FW39+'PADD4 mthly rpt'!FW39+'PADD5 mthly rpt'!FW39</f>
        <v>3194</v>
      </c>
      <c r="FY39" s="36">
        <f>'PADD1 mthly rpt'!FX39+'PADD2 mthly rpt'!FX39+'PADD3 mthly rpt'!FX39+'PADD4 mthly rpt'!FX39+'PADD5 mthly rpt'!FX39</f>
        <v>3194</v>
      </c>
      <c r="FZ39" s="36">
        <f>'PADD1 mthly rpt'!FY39+'PADD2 mthly rpt'!FY39+'PADD3 mthly rpt'!FY39+'PADD4 mthly rpt'!FY39+'PADD5 mthly rpt'!FY39</f>
        <v>3194</v>
      </c>
      <c r="GA39" s="36">
        <f>'PADD1 mthly rpt'!FZ39+'PADD2 mthly rpt'!FZ39+'PADD3 mthly rpt'!FZ39+'PADD4 mthly rpt'!FZ39+'PADD5 mthly rpt'!FZ39</f>
        <v>3194</v>
      </c>
      <c r="GB39" s="36">
        <f>'PADD1 mthly rpt'!GA39+'PADD2 mthly rpt'!GA39+'PADD3 mthly rpt'!GA39+'PADD4 mthly rpt'!GA39+'PADD5 mthly rpt'!GA39</f>
        <v>3194</v>
      </c>
      <c r="GC39" s="36">
        <f>'PADD1 mthly rpt'!GB39+'PADD2 mthly rpt'!GB39+'PADD3 mthly rpt'!GB39+'PADD4 mthly rpt'!GB39+'PADD5 mthly rpt'!GB39</f>
        <v>4949.8871977466306</v>
      </c>
      <c r="GD39" s="257">
        <f>'PADD1 mthly rpt'!GC39+'PADD2 mthly rpt'!GC39+'PADD3 mthly rpt'!GC39+'PADD4 mthly rpt'!GC39+'PADD5 mthly rpt'!GC39</f>
        <v>6375.7468167917687</v>
      </c>
      <c r="GE39" s="281">
        <f>'PADD1 mthly rpt'!GD39+'PADD2 mthly rpt'!GD39+'PADD3 mthly rpt'!GD39+'PADD4 mthly rpt'!GD39+'PADD5 mthly rpt'!GD39</f>
        <v>-277.06398038401153</v>
      </c>
      <c r="GF39" s="281">
        <f>'PADD1 mthly rpt'!GE39+'PADD2 mthly rpt'!GE39+'PADD3 mthly rpt'!GE39+'PADD4 mthly rpt'!GE39+'PADD5 mthly rpt'!GE39</f>
        <v>-3284.6080765746347</v>
      </c>
      <c r="GG39" s="281">
        <f>'PADD1 mthly rpt'!GF39+'PADD2 mthly rpt'!GF39+'PADD3 mthly rpt'!GF39+'PADD4 mthly rpt'!GF39+'PADD5 mthly rpt'!GF39</f>
        <v>-3216.6235576195131</v>
      </c>
      <c r="GH39" s="281">
        <f>'PADD1 mthly rpt'!GG39+'PADD2 mthly rpt'!GG39+'PADD3 mthly rpt'!GG39+'PADD4 mthly rpt'!GG39+'PADD5 mthly rpt'!GG39</f>
        <v>-3220.7059593473996</v>
      </c>
      <c r="GI39" s="281">
        <f>'PADD1 mthly rpt'!GH39+'PADD2 mthly rpt'!GH39+'PADD3 mthly rpt'!GH39+'PADD4 mthly rpt'!GH39+'PADD5 mthly rpt'!GH39</f>
        <v>-3419.7177040002198</v>
      </c>
      <c r="GJ39" s="281">
        <f>'PADD1 mthly rpt'!GI39+'PADD2 mthly rpt'!GI39+'PADD3 mthly rpt'!GI39+'PADD4 mthly rpt'!GI39+'PADD5 mthly rpt'!GI39</f>
        <v>-4135.1153194830486</v>
      </c>
      <c r="GK39" s="281">
        <f>'PADD1 mthly rpt'!GJ39+'PADD2 mthly rpt'!GJ39+'PADD3 mthly rpt'!GJ39+'PADD4 mthly rpt'!GJ39+'PADD5 mthly rpt'!GJ39</f>
        <v>-5178.9052769377731</v>
      </c>
      <c r="GL39" s="281">
        <f>'PADD1 mthly rpt'!GK39+'PADD2 mthly rpt'!GK39+'PADD3 mthly rpt'!GK39+'PADD4 mthly rpt'!GK39+'PADD5 mthly rpt'!GK39</f>
        <v>-4814.2411578670599</v>
      </c>
      <c r="GM39" s="281">
        <f>'PADD1 mthly rpt'!GL39+'PADD2 mthly rpt'!GL39+'PADD3 mthly rpt'!GL39+'PADD4 mthly rpt'!GL39+'PADD5 mthly rpt'!GL39</f>
        <v>-4427.498770502727</v>
      </c>
      <c r="GN39" s="281">
        <f>'PADD1 mthly rpt'!GM39+'PADD2 mthly rpt'!GM39+'PADD3 mthly rpt'!GM39+'PADD4 mthly rpt'!GM39+'PADD5 mthly rpt'!GM39</f>
        <v>-6894.6747066564194</v>
      </c>
      <c r="GO39" s="281">
        <f>'PADD1 mthly rpt'!GN39+'PADD2 mthly rpt'!GN39+'PADD3 mthly rpt'!GN39+'PADD4 mthly rpt'!GN39+'PADD5 mthly rpt'!GN39</f>
        <v>-9068.2711481854421</v>
      </c>
      <c r="GP39" s="281">
        <f>'PADD1 mthly rpt'!GO39+'PADD2 mthly rpt'!GO39+'PADD3 mthly rpt'!GO39+'PADD4 mthly rpt'!GO39+'PADD5 mthly rpt'!GO39</f>
        <v>-11484.693071991189</v>
      </c>
      <c r="GQ39" s="281">
        <f>'PADD1 mthly rpt'!GP39+'PADD2 mthly rpt'!GP39+'PADD3 mthly rpt'!GP39+'PADD4 mthly rpt'!GP39+'PADD5 mthly rpt'!GP39</f>
        <v>-13852.781683143572</v>
      </c>
      <c r="GR39" s="281">
        <f>'PADD1 mthly rpt'!GQ39+'PADD2 mthly rpt'!GQ39+'PADD3 mthly rpt'!GQ39+'PADD4 mthly rpt'!GQ39+'PADD5 mthly rpt'!GQ39</f>
        <v>-16297.211790758054</v>
      </c>
      <c r="GS39" s="281">
        <f>'PADD1 mthly rpt'!GR39+'PADD2 mthly rpt'!GR39+'PADD3 mthly rpt'!GR39+'PADD4 mthly rpt'!GR39+'PADD5 mthly rpt'!GR39</f>
        <v>-18658.857171811876</v>
      </c>
      <c r="GT39" s="281">
        <f>'PADD1 mthly rpt'!GS39+'PADD2 mthly rpt'!GS39+'PADD3 mthly rpt'!GS39+'PADD4 mthly rpt'!GS39+'PADD5 mthly rpt'!GS39</f>
        <v>-21101.715620618299</v>
      </c>
      <c r="GU39" s="281">
        <f>'PADD1 mthly rpt'!GT39+'PADD2 mthly rpt'!GT39+'PADD3 mthly rpt'!GT39+'PADD4 mthly rpt'!GT39+'PADD5 mthly rpt'!GT39</f>
        <v>-23545.323417734799</v>
      </c>
      <c r="GV39" s="281">
        <f>'PADD1 mthly rpt'!GU39+'PADD2 mthly rpt'!GU39+'PADD3 mthly rpt'!GU39+'PADD4 mthly rpt'!GU39+'PADD5 mthly rpt'!GU39</f>
        <v>-25909.359997375184</v>
      </c>
      <c r="GW39" s="281">
        <f>'PADD1 mthly rpt'!GV39+'PADD2 mthly rpt'!GV39+'PADD3 mthly rpt'!GV39+'PADD4 mthly rpt'!GV39+'PADD5 mthly rpt'!GV39</f>
        <v>-28356.48846492658</v>
      </c>
      <c r="GX39" s="281">
        <f>'PADD1 mthly rpt'!GW39+'PADD2 mthly rpt'!GW39+'PADD3 mthly rpt'!GW39+'PADD4 mthly rpt'!GW39+'PADD5 mthly rpt'!GW39</f>
        <v>-30694.350892264803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49">
        <f t="shared" si="27"/>
        <v>60.208251902693966</v>
      </c>
      <c r="EN41" s="134">
        <f t="shared" si="27"/>
        <v>49.228288800613413</v>
      </c>
      <c r="EO41" s="134">
        <f t="shared" si="27"/>
        <v>47.611514882060433</v>
      </c>
      <c r="EP41" s="134">
        <f t="shared" si="27"/>
        <v>33.987436995511345</v>
      </c>
      <c r="EQ41" s="134">
        <f t="shared" si="27"/>
        <v>23.645763642177762</v>
      </c>
      <c r="ER41" s="134">
        <f t="shared" si="27"/>
        <v>21.736170959572672</v>
      </c>
      <c r="ES41" s="134">
        <f t="shared" si="27"/>
        <v>19.286532472928222</v>
      </c>
      <c r="ET41" s="134">
        <f t="shared" si="27"/>
        <v>21.339580969328495</v>
      </c>
      <c r="EU41" s="134">
        <f t="shared" si="27"/>
        <v>26.651072732803005</v>
      </c>
      <c r="EV41" s="134">
        <f t="shared" si="27"/>
        <v>34.51985085504635</v>
      </c>
      <c r="EW41" s="134">
        <f t="shared" si="27"/>
        <v>37.879035196067413</v>
      </c>
      <c r="EX41" s="134">
        <f t="shared" si="27"/>
        <v>45.354913040449581</v>
      </c>
      <c r="EY41" s="134">
        <f t="shared" si="27"/>
        <v>39.252282415557019</v>
      </c>
      <c r="EZ41" s="134">
        <f t="shared" si="27"/>
        <v>34.861049647479554</v>
      </c>
      <c r="FA41" s="134">
        <f t="shared" si="27"/>
        <v>33.858959026142351</v>
      </c>
      <c r="FB41" s="134">
        <f t="shared" si="27"/>
        <v>28.328898212487648</v>
      </c>
      <c r="FC41" s="134">
        <f t="shared" si="27"/>
        <v>21.115275772958864</v>
      </c>
      <c r="FD41" s="134">
        <f t="shared" si="27"/>
        <v>19.761658386574339</v>
      </c>
      <c r="FE41" s="134">
        <f t="shared" si="27"/>
        <v>17.973170196633969</v>
      </c>
      <c r="FF41" s="134">
        <f t="shared" si="27"/>
        <v>19.678288815006781</v>
      </c>
      <c r="FG41" s="134">
        <f t="shared" ref="FG41:FH41" si="28">FG35*1000/FG20</f>
        <v>24.514072518306147</v>
      </c>
      <c r="FH41" s="134">
        <f t="shared" si="28"/>
        <v>31.541173701669859</v>
      </c>
      <c r="FI41" s="134">
        <f t="shared" ref="FI41:FJ41" si="29">FI35*1000/FI20</f>
        <v>30.904356554342989</v>
      </c>
      <c r="FJ41" s="134">
        <f t="shared" si="29"/>
        <v>33.930771126064627</v>
      </c>
      <c r="FK41" s="272">
        <f t="shared" ref="FK41" si="30">FK35*1000/FK20</f>
        <v>41.604235527370349</v>
      </c>
      <c r="FL41" s="272">
        <f t="shared" ref="FL41:FN41" si="31">FL35*1000/FL20</f>
        <v>39.01852909691479</v>
      </c>
      <c r="FM41" s="272">
        <f t="shared" si="31"/>
        <v>34.326919607288637</v>
      </c>
      <c r="FN41" s="272">
        <f t="shared" si="31"/>
        <v>27.875897118089377</v>
      </c>
      <c r="FO41" s="272">
        <f t="shared" ref="FO41:FP41" si="32">FO35*1000/FO20</f>
        <v>23.635479759555015</v>
      </c>
      <c r="FP41" s="272">
        <f t="shared" si="32"/>
        <v>21.993333784279887</v>
      </c>
      <c r="FQ41" s="134">
        <f t="shared" ref="FQ41:FR41" si="33">FQ35*1000/FQ20</f>
        <v>25.967289967026463</v>
      </c>
      <c r="FR41" s="272">
        <f t="shared" si="33"/>
        <v>28.688065382261637</v>
      </c>
      <c r="FS41" s="272">
        <f t="shared" ref="FS41:FT41" si="34">FS35*1000/FS20</f>
        <v>35.037303672831051</v>
      </c>
      <c r="FT41" s="272">
        <f t="shared" si="34"/>
        <v>37.464781357132736</v>
      </c>
      <c r="FU41" s="272">
        <f t="shared" ref="FU41:FV41" si="35">FU35*1000/FU20</f>
        <v>40.8680773970096</v>
      </c>
      <c r="FV41" s="272">
        <f t="shared" si="35"/>
        <v>48.73298074176919</v>
      </c>
      <c r="FW41" s="272">
        <f t="shared" ref="FW41:FX41" si="36">FW35*1000/FW20</f>
        <v>48.943799864282973</v>
      </c>
      <c r="FX41" s="272">
        <f t="shared" si="36"/>
        <v>44.139700975242505</v>
      </c>
      <c r="FY41" s="272">
        <f t="shared" ref="FY41:GB41" si="37">FY35*1000/FY20</f>
        <v>39.898482152815809</v>
      </c>
      <c r="FZ41" s="272">
        <f t="shared" ref="FZ41" si="38">FZ35*1000/FZ20</f>
        <v>34.206748895978173</v>
      </c>
      <c r="GA41" s="272">
        <f t="shared" si="37"/>
        <v>31.581125366419371</v>
      </c>
      <c r="GB41" s="272">
        <f t="shared" si="37"/>
        <v>28.744821692702267</v>
      </c>
      <c r="GC41" s="272">
        <f t="shared" ref="GC41:GD41" si="39">GC35*1000/GC20</f>
        <v>27.518907449031605</v>
      </c>
      <c r="GD41" s="264">
        <f t="shared" si="39"/>
        <v>26.818926146980107</v>
      </c>
      <c r="GE41" s="288">
        <f t="shared" ref="GE41" si="40">GE35*1000/GE20</f>
        <v>33.504034515104358</v>
      </c>
      <c r="GF41" s="288">
        <f t="shared" ref="GF41" si="41">GF35*1000/GF20</f>
        <v>36.492040329697801</v>
      </c>
      <c r="GG41" s="288">
        <f t="shared" ref="GG41:GH41" si="42">GG35*1000/GG20</f>
        <v>38.512067947970195</v>
      </c>
      <c r="GH41" s="288">
        <f t="shared" si="42"/>
        <v>41.480763800642549</v>
      </c>
      <c r="GI41" s="288">
        <f t="shared" ref="GI41" si="43">GI35*1000/GI20</f>
        <v>42.010041939845394</v>
      </c>
      <c r="GJ41" s="288">
        <f t="shared" ref="GJ41:GK41" si="44">GJ35*1000/GJ20</f>
        <v>40.152591556534318</v>
      </c>
      <c r="GK41" s="288">
        <f t="shared" si="44"/>
        <v>37.595184536075315</v>
      </c>
      <c r="GL41" s="288">
        <f t="shared" ref="GL41:GM41" si="45">GL35*1000/GL20</f>
        <v>35.337661611772226</v>
      </c>
      <c r="GM41" s="288">
        <f t="shared" si="45"/>
        <v>26.381960427851869</v>
      </c>
      <c r="GN41" s="288">
        <f t="shared" ref="GN41:GX41" si="46">GN35*1000/GN20</f>
        <v>24.055394333073362</v>
      </c>
      <c r="GO41" s="288">
        <f t="shared" si="46"/>
        <v>22.523317778459873</v>
      </c>
      <c r="GP41" s="288">
        <f t="shared" si="46"/>
        <v>20.82754777377983</v>
      </c>
      <c r="GQ41" s="288">
        <f t="shared" si="46"/>
        <v>18.938084210336786</v>
      </c>
      <c r="GR41" s="288">
        <f t="shared" si="46"/>
        <v>18.716591143097052</v>
      </c>
      <c r="GS41" s="288">
        <f t="shared" si="46"/>
        <v>19.688053331386374</v>
      </c>
      <c r="GT41" s="288">
        <f t="shared" si="46"/>
        <v>17.707063488825959</v>
      </c>
      <c r="GU41" s="288">
        <f t="shared" si="46"/>
        <v>18.268519656781542</v>
      </c>
      <c r="GV41" s="288">
        <f t="shared" si="46"/>
        <v>15.166755112230375</v>
      </c>
      <c r="GW41" s="288">
        <f t="shared" si="46"/>
        <v>12.971783340984043</v>
      </c>
      <c r="GX41" s="288">
        <f t="shared" si="46"/>
        <v>11.438781127885486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49">
        <f t="shared" si="51"/>
        <v>3.9350980714541279</v>
      </c>
      <c r="EN42" s="162">
        <f t="shared" si="51"/>
        <v>-12.11736209821796</v>
      </c>
      <c r="EO42" s="162">
        <f t="shared" si="51"/>
        <v>-7.7333235104126814</v>
      </c>
      <c r="EP42" s="180">
        <f t="shared" si="51"/>
        <v>-11.749737477840313</v>
      </c>
      <c r="EQ42" s="180">
        <f t="shared" si="51"/>
        <v>-10.625596369135266</v>
      </c>
      <c r="ER42" s="190">
        <f t="shared" si="51"/>
        <v>-6.9930676234504396</v>
      </c>
      <c r="ES42" s="190">
        <f t="shared" si="51"/>
        <v>-17.504787407321842</v>
      </c>
      <c r="ET42" s="190">
        <f t="shared" si="51"/>
        <v>-22.765812708719814</v>
      </c>
      <c r="EU42" s="190">
        <f t="shared" si="51"/>
        <v>-16.166250434703496</v>
      </c>
      <c r="EV42" s="190">
        <f t="shared" si="51"/>
        <v>-17.213434337342562</v>
      </c>
      <c r="EW42" s="202">
        <f t="shared" si="51"/>
        <v>-14.344070250843011</v>
      </c>
      <c r="EX42" s="202">
        <f t="shared" si="51"/>
        <v>-9.576037383548389</v>
      </c>
      <c r="EY42" s="202">
        <f t="shared" si="51"/>
        <v>-20.955969487136947</v>
      </c>
      <c r="EZ42" s="202">
        <f t="shared" si="51"/>
        <v>-14.367239153133859</v>
      </c>
      <c r="FA42" s="215">
        <f t="shared" si="51"/>
        <v>-13.752555855918082</v>
      </c>
      <c r="FB42" s="215">
        <f t="shared" si="51"/>
        <v>-5.6585387830236975</v>
      </c>
      <c r="FC42" s="225">
        <f t="shared" si="51"/>
        <v>-2.5304878692188986</v>
      </c>
      <c r="FD42" s="225">
        <f t="shared" si="51"/>
        <v>-1.9745125729983322</v>
      </c>
      <c r="FE42" s="237">
        <f t="shared" si="51"/>
        <v>-1.313362276294253</v>
      </c>
      <c r="FF42" s="237">
        <f t="shared" si="51"/>
        <v>-1.6612921543217141</v>
      </c>
      <c r="FG42" s="237">
        <f t="shared" si="51"/>
        <v>-2.1370002144968581</v>
      </c>
      <c r="FH42" s="237">
        <f t="shared" si="51"/>
        <v>-2.9786771533764913</v>
      </c>
      <c r="FI42" s="237">
        <f t="shared" si="51"/>
        <v>-6.9746786417244238</v>
      </c>
      <c r="FJ42" s="237">
        <f t="shared" si="51"/>
        <v>-11.424141914384954</v>
      </c>
      <c r="FK42" s="43">
        <f t="shared" si="51"/>
        <v>2.3519531118133301</v>
      </c>
      <c r="FL42" s="43">
        <f t="shared" si="51"/>
        <v>4.1574794494352361</v>
      </c>
      <c r="FM42" s="43">
        <f t="shared" si="51"/>
        <v>0.46796058114628636</v>
      </c>
      <c r="FN42" s="43">
        <f t="shared" ref="FN42:GF42" si="52">FN41-FB41</f>
        <v>-0.45300109439827096</v>
      </c>
      <c r="FO42" s="43">
        <f t="shared" ref="FO42:GI42" si="53">FO41-FC41</f>
        <v>2.520203986596151</v>
      </c>
      <c r="FP42" s="43">
        <f t="shared" si="52"/>
        <v>2.2316753977055477</v>
      </c>
      <c r="FQ42" s="237">
        <f t="shared" si="52"/>
        <v>7.9941197703924942</v>
      </c>
      <c r="FR42" s="43">
        <f t="shared" si="52"/>
        <v>9.0097765672548569</v>
      </c>
      <c r="FS42" s="43">
        <f t="shared" si="52"/>
        <v>10.523231154524904</v>
      </c>
      <c r="FT42" s="43">
        <f t="shared" si="52"/>
        <v>5.9236076554628774</v>
      </c>
      <c r="FU42" s="43">
        <f t="shared" si="52"/>
        <v>9.9637208426666106</v>
      </c>
      <c r="FV42" s="43">
        <f t="shared" si="52"/>
        <v>14.802209615704562</v>
      </c>
      <c r="FW42" s="43">
        <f t="shared" si="52"/>
        <v>7.3395643369126233</v>
      </c>
      <c r="FX42" s="43">
        <f t="shared" si="52"/>
        <v>5.1211718783277149</v>
      </c>
      <c r="FY42" s="43">
        <f t="shared" si="52"/>
        <v>5.571562545527172</v>
      </c>
      <c r="FZ42" s="43">
        <f t="shared" si="53"/>
        <v>6.3308517778887961</v>
      </c>
      <c r="GA42" s="43">
        <f t="shared" si="52"/>
        <v>7.9456456068643568</v>
      </c>
      <c r="GB42" s="43">
        <f t="shared" si="53"/>
        <v>6.75148790842238</v>
      </c>
      <c r="GC42" s="43">
        <f t="shared" si="52"/>
        <v>1.5516174820051418</v>
      </c>
      <c r="GD42" s="265">
        <f t="shared" si="53"/>
        <v>-1.8691392352815299</v>
      </c>
      <c r="GE42" s="286">
        <f t="shared" si="52"/>
        <v>-1.5332691577266928</v>
      </c>
      <c r="GF42" s="286">
        <f t="shared" si="52"/>
        <v>-0.97274102743493529</v>
      </c>
      <c r="GG42" s="286">
        <f t="shared" si="53"/>
        <v>-2.356009449039405</v>
      </c>
      <c r="GH42" s="286">
        <f t="shared" si="53"/>
        <v>-7.2522169411266404</v>
      </c>
      <c r="GI42" s="286">
        <f t="shared" si="53"/>
        <v>-6.9337579244375789</v>
      </c>
      <c r="GJ42" s="286">
        <f t="shared" ref="GJ42:GL42" si="54">GJ41-FX41</f>
        <v>-3.9871094187081866</v>
      </c>
      <c r="GK42" s="286">
        <f t="shared" ref="GK42" si="55">GK41-FY41</f>
        <v>-2.3032976167404939</v>
      </c>
      <c r="GL42" s="286">
        <f t="shared" si="54"/>
        <v>1.1309127157940537</v>
      </c>
      <c r="GM42" s="286">
        <f t="shared" ref="GM42" si="56">GM41-GA41</f>
        <v>-5.1991649385675025</v>
      </c>
      <c r="GN42" s="286">
        <f t="shared" ref="GN42" si="57">GN41-GB41</f>
        <v>-4.6894273596289047</v>
      </c>
      <c r="GO42" s="286">
        <f t="shared" ref="GO42" si="58">GO41-GC41</f>
        <v>-4.9955896705717322</v>
      </c>
      <c r="GP42" s="286">
        <f t="shared" ref="GP42" si="59">GP41-GD41</f>
        <v>-5.991378373200277</v>
      </c>
      <c r="GQ42" s="286">
        <f t="shared" ref="GQ42" si="60">GQ41-GE41</f>
        <v>-14.565950304767572</v>
      </c>
      <c r="GR42" s="286">
        <f t="shared" ref="GR42" si="61">GR41-GF41</f>
        <v>-17.775449186600749</v>
      </c>
      <c r="GS42" s="286">
        <f t="shared" ref="GS42" si="62">GS41-GG41</f>
        <v>-18.82401461658382</v>
      </c>
      <c r="GT42" s="286">
        <f t="shared" ref="GT42" si="63">GT41-GH41</f>
        <v>-23.77370031181659</v>
      </c>
      <c r="GU42" s="286">
        <f t="shared" ref="GU42" si="64">GU41-GI41</f>
        <v>-23.741522283063851</v>
      </c>
      <c r="GV42" s="286">
        <f t="shared" ref="GV42" si="65">GV41-GJ41</f>
        <v>-24.985836444303942</v>
      </c>
      <c r="GW42" s="286">
        <f t="shared" ref="GW42" si="66">GW41-GK41</f>
        <v>-24.623401195091272</v>
      </c>
      <c r="GX42" s="286">
        <f t="shared" ref="GX42" si="67">GX41-GL41</f>
        <v>-23.898880483886742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49">
        <f t="shared" si="70"/>
        <v>7.4478904438399312</v>
      </c>
      <c r="EN43" s="162">
        <f t="shared" si="70"/>
        <v>-1.1123233357762672</v>
      </c>
      <c r="EO43" s="162">
        <f t="shared" si="70"/>
        <v>2.2422660912941694</v>
      </c>
      <c r="EP43" s="180">
        <f t="shared" si="70"/>
        <v>-3.951552821325663</v>
      </c>
      <c r="EQ43" s="180">
        <f t="shared" si="70"/>
        <v>-6.3962408688660055</v>
      </c>
      <c r="ER43" s="190">
        <f t="shared" si="70"/>
        <v>-4.449551824924125</v>
      </c>
      <c r="ES43" s="190">
        <f t="shared" si="70"/>
        <v>-11.203106189627569</v>
      </c>
      <c r="ET43" s="190">
        <f t="shared" si="70"/>
        <v>-14.56610544735647</v>
      </c>
      <c r="EU43" s="190">
        <f t="shared" si="70"/>
        <v>-14.927519163661085</v>
      </c>
      <c r="EV43" s="190">
        <f t="shared" si="70"/>
        <v>-13.361105423618618</v>
      </c>
      <c r="EW43" s="202">
        <f t="shared" si="70"/>
        <v>-13.402887939965389</v>
      </c>
      <c r="EX43" s="202">
        <f t="shared" si="70"/>
        <v>-9.670820569890644</v>
      </c>
      <c r="EY43" s="202">
        <f t="shared" si="70"/>
        <v>-16.231756828770671</v>
      </c>
      <c r="EZ43" s="202">
        <f t="shared" si="70"/>
        <v>-15.28905411315931</v>
      </c>
      <c r="FA43" s="215">
        <f t="shared" si="70"/>
        <v>-12.420731035326874</v>
      </c>
      <c r="FB43" s="215">
        <f t="shared" si="70"/>
        <v>-8.8821085507435917</v>
      </c>
      <c r="FC43" s="225">
        <f t="shared" si="70"/>
        <v>-7.2366233757799137</v>
      </c>
      <c r="FD43" s="225">
        <f t="shared" si="70"/>
        <v>-4.7351833552459226</v>
      </c>
      <c r="FE43" s="237">
        <f t="shared" si="70"/>
        <v>-9.1959189513768358</v>
      </c>
      <c r="FF43" s="237">
        <f t="shared" si="70"/>
        <v>-12.095547481219519</v>
      </c>
      <c r="FG43" s="237">
        <f t="shared" si="70"/>
        <v>-12.588858340511035</v>
      </c>
      <c r="FH43" s="237">
        <f t="shared" si="70"/>
        <v>-12.883276550120417</v>
      </c>
      <c r="FI43" s="237">
        <f t="shared" si="70"/>
        <v>-16.658215757950792</v>
      </c>
      <c r="FJ43" s="237">
        <f t="shared" si="70"/>
        <v>-18.363935609707639</v>
      </c>
      <c r="FK43" s="43">
        <f t="shared" si="70"/>
        <v>-9.3850531824981687</v>
      </c>
      <c r="FL43" s="43">
        <f t="shared" si="70"/>
        <v>-6.8380567326285231</v>
      </c>
      <c r="FM43" s="43">
        <f t="shared" si="70"/>
        <v>-8.764829198458628</v>
      </c>
      <c r="FN43" s="43">
        <f t="shared" ref="FN43:GF43" si="71">FN41-AVERAGE(DF41,DR41,ED41,EP41,FB41)</f>
        <v>-6.5338287324013891</v>
      </c>
      <c r="FO43" s="43">
        <f t="shared" ref="FO43:GI43" si="72">FO41-AVERAGE(DG41,DS41,EE41,EQ41,FC41)</f>
        <v>-2.4831634275286341</v>
      </c>
      <c r="FP43" s="43">
        <f t="shared" si="71"/>
        <v>-0.6818596190788675</v>
      </c>
      <c r="FQ43" s="237">
        <f t="shared" si="71"/>
        <v>0.4013348028538708</v>
      </c>
      <c r="FR43" s="43">
        <f t="shared" si="71"/>
        <v>-0.99762193691045908</v>
      </c>
      <c r="FS43" s="43">
        <f t="shared" si="71"/>
        <v>0.12966708850093767</v>
      </c>
      <c r="FT43" s="43">
        <f t="shared" si="71"/>
        <v>-4.8440098391628226</v>
      </c>
      <c r="FU43" s="43">
        <f t="shared" si="71"/>
        <v>-4.2858319779661471</v>
      </c>
      <c r="FV43" s="43">
        <f t="shared" si="71"/>
        <v>-0.88620007705522141</v>
      </c>
      <c r="FW43" s="43">
        <f t="shared" si="71"/>
        <v>-1.0730125208131085</v>
      </c>
      <c r="FX43" s="43">
        <f t="shared" si="71"/>
        <v>-2.1590080391911357</v>
      </c>
      <c r="FY43" s="43">
        <f t="shared" si="71"/>
        <v>-3.7686166581903393</v>
      </c>
      <c r="FZ43" s="43">
        <f t="shared" si="72"/>
        <v>-0.87455880841037015</v>
      </c>
      <c r="GA43" s="43">
        <f t="shared" si="71"/>
        <v>4.162389278784719</v>
      </c>
      <c r="GB43" s="43">
        <f t="shared" si="72"/>
        <v>4.9021853950514824</v>
      </c>
      <c r="GC43" s="43">
        <f t="shared" si="71"/>
        <v>0.55821623604772341</v>
      </c>
      <c r="GD43" s="265">
        <f t="shared" si="72"/>
        <v>-3.7473112578624566</v>
      </c>
      <c r="GE43" s="286">
        <f t="shared" si="71"/>
        <v>-1.7927278066120849</v>
      </c>
      <c r="GF43" s="286">
        <f t="shared" si="71"/>
        <v>-4.9672070999089613</v>
      </c>
      <c r="GG43" s="286">
        <f t="shared" si="72"/>
        <v>-5.3365849146174114</v>
      </c>
      <c r="GH43" s="286">
        <f t="shared" si="72"/>
        <v>-7.1692871125167343</v>
      </c>
      <c r="GI43" s="286">
        <f t="shared" si="72"/>
        <v>-7.2463027683834369</v>
      </c>
      <c r="GJ43" s="286">
        <f t="shared" ref="GJ43:GL43" si="73">GJ41-AVERAGE(EB41,EN41,EZ41,FL41,FX41)</f>
        <v>-5.5660523272820086</v>
      </c>
      <c r="GK43" s="286">
        <f t="shared" ref="GK43" si="74">GK41-AVERAGE(EC41,EO41,FA41,FM41,FY41)</f>
        <v>-4.6129582760807466</v>
      </c>
      <c r="GL43" s="286">
        <f t="shared" si="73"/>
        <v>1.3104304726885871</v>
      </c>
      <c r="GM43" s="286">
        <f t="shared" ref="GM43" si="75">GM41-AVERAGE(EE41,EQ41,FC41,FO41,GA41)</f>
        <v>-0.46784048263293698</v>
      </c>
      <c r="GN43" s="286">
        <f t="shared" ref="GN43" si="76">GN41-AVERAGE(EF41,ER41,FD41,FP41,GB41)</f>
        <v>-0.13765034815709143</v>
      </c>
      <c r="GO43" s="286">
        <f t="shared" ref="GO43" si="77">GO41-AVERAGE(EG41,ES41,FE41,FQ41,GC41)</f>
        <v>-2.9841262147141911</v>
      </c>
      <c r="GP43" s="286">
        <f t="shared" ref="GP43" si="78">GP41-AVERAGE(EH41,ET41,FF41,FR41,GD41)</f>
        <v>-7.2985032245452324</v>
      </c>
      <c r="GQ43" s="286">
        <f t="shared" ref="GQ43" si="79">GQ41-AVERAGE(EI41,EU41,FG41,FS41,GE41)</f>
        <v>-13.566677110973426</v>
      </c>
      <c r="GR43" s="286">
        <f t="shared" ref="GR43" si="80">GR41-AVERAGE(EJ41,EV41,FH41,FT41,GF41)</f>
        <v>-19.633635144090082</v>
      </c>
      <c r="GS43" s="286">
        <f t="shared" ref="GS43" si="81">GS41-AVERAGE(EK41,EW41,FI41,FU41,GG41)</f>
        <v>-20.389275177073753</v>
      </c>
      <c r="GT43" s="286">
        <f t="shared" ref="GT43" si="82">GT41-AVERAGE(EL41,EX41,FJ41,FV41,GH41)</f>
        <v>-27.179012337758827</v>
      </c>
      <c r="GU43" s="286">
        <f t="shared" ref="GU43" si="83">GU41-AVERAGE(EM41,EY41,FK41,FW41,GI41)</f>
        <v>-28.135202673168394</v>
      </c>
      <c r="GV43" s="286">
        <f t="shared" ref="GV43" si="84">GV41-AVERAGE(EN41,EZ41,FL41,FX41,GJ41)</f>
        <v>-26.313276903126535</v>
      </c>
      <c r="GW43" s="286">
        <f t="shared" ref="GW43" si="85">GW41-AVERAGE(EO41,FA41,FM41,FY41,GK41)</f>
        <v>-25.686428699892463</v>
      </c>
      <c r="GX43" s="286">
        <f t="shared" ref="GX43" si="86">GX41-AVERAGE(EP41,FB41,FN41,FZ41,GL41)</f>
        <v>-20.508547438882267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49">
        <f t="shared" si="90"/>
        <v>44.052132589874219</v>
      </c>
      <c r="EN44" s="162">
        <f t="shared" si="90"/>
        <v>33.072169487793673</v>
      </c>
      <c r="EO44" s="162">
        <f t="shared" si="90"/>
        <v>31.455395569240689</v>
      </c>
      <c r="EP44" s="180">
        <f t="shared" si="90"/>
        <v>17.831317682691601</v>
      </c>
      <c r="EQ44" s="180">
        <f t="shared" si="90"/>
        <v>7.4896443293580184</v>
      </c>
      <c r="ER44" s="190">
        <f t="shared" si="90"/>
        <v>5.5800516467529278</v>
      </c>
      <c r="ES44" s="190">
        <f t="shared" si="90"/>
        <v>3.1304131601084784</v>
      </c>
      <c r="ET44" s="190">
        <f t="shared" si="90"/>
        <v>5.1834616565087508</v>
      </c>
      <c r="EU44" s="190">
        <f t="shared" si="90"/>
        <v>10.494953419983261</v>
      </c>
      <c r="EV44" s="190">
        <f t="shared" si="90"/>
        <v>18.363731542226606</v>
      </c>
      <c r="EW44" s="202">
        <f t="shared" si="90"/>
        <v>21.722915883247669</v>
      </c>
      <c r="EX44" s="202">
        <f t="shared" si="90"/>
        <v>29.198793727629837</v>
      </c>
      <c r="EY44" s="202">
        <f t="shared" si="90"/>
        <v>23.096163102737275</v>
      </c>
      <c r="EZ44" s="202">
        <f t="shared" si="90"/>
        <v>18.70493033465981</v>
      </c>
      <c r="FA44" s="215">
        <f t="shared" si="90"/>
        <v>17.702839713322607</v>
      </c>
      <c r="FB44" s="215">
        <f t="shared" si="90"/>
        <v>12.172778899667904</v>
      </c>
      <c r="FC44" s="225">
        <f t="shared" si="90"/>
        <v>4.9591564601391198</v>
      </c>
      <c r="FD44" s="225">
        <f t="shared" si="90"/>
        <v>3.6055390737545956</v>
      </c>
      <c r="FE44" s="237">
        <f t="shared" si="90"/>
        <v>1.8170508838142254</v>
      </c>
      <c r="FF44" s="237">
        <f t="shared" si="90"/>
        <v>3.5221695021870367</v>
      </c>
      <c r="FG44" s="237">
        <f t="shared" ref="FG44:FH44" si="91">FG41-MIN($C41:$ED41)</f>
        <v>8.3579532054864032</v>
      </c>
      <c r="FH44" s="237">
        <f t="shared" si="91"/>
        <v>15.385054388850115</v>
      </c>
      <c r="FI44" s="237">
        <f t="shared" ref="FI44:FJ44" si="92">FI41-MIN($C41:$ED41)</f>
        <v>14.748237241523245</v>
      </c>
      <c r="FJ44" s="237">
        <f t="shared" si="92"/>
        <v>17.774651813244883</v>
      </c>
      <c r="FK44" s="43">
        <f t="shared" ref="FK44" si="93">FK41-MIN($C41:$ED41)</f>
        <v>25.448116214550605</v>
      </c>
      <c r="FL44" s="43">
        <f t="shared" ref="FL44:FN44" si="94">FL41-MIN($C41:$ED41)</f>
        <v>22.862409784095046</v>
      </c>
      <c r="FM44" s="43">
        <f t="shared" si="94"/>
        <v>18.170800294468894</v>
      </c>
      <c r="FN44" s="43">
        <f t="shared" si="94"/>
        <v>11.719777805269633</v>
      </c>
      <c r="FO44" s="43">
        <f t="shared" ref="FO44:FP44" si="95">FO41-MIN($C41:$ED41)</f>
        <v>7.4793604467352708</v>
      </c>
      <c r="FP44" s="43">
        <f t="shared" si="95"/>
        <v>5.8372144714601433</v>
      </c>
      <c r="FQ44" s="237">
        <f t="shared" ref="FQ44:FR44" si="96">FQ41-MIN($C41:$ED41)</f>
        <v>9.8111706542067196</v>
      </c>
      <c r="FR44" s="43">
        <f t="shared" si="96"/>
        <v>12.531946069441894</v>
      </c>
      <c r="FS44" s="43">
        <f t="shared" ref="FS44:FT44" si="97">FS41-MIN($C41:$ED41)</f>
        <v>18.881184360011307</v>
      </c>
      <c r="FT44" s="43">
        <f t="shared" si="97"/>
        <v>21.308662044312992</v>
      </c>
      <c r="FU44" s="43">
        <f t="shared" ref="FU44:FV44" si="98">FU41-MIN($C41:$ED41)</f>
        <v>24.711958084189856</v>
      </c>
      <c r="FV44" s="43">
        <f t="shared" si="98"/>
        <v>32.576861428949442</v>
      </c>
      <c r="FW44" s="43">
        <f t="shared" ref="FW44:FX44" si="99">FW41-MIN($C41:$ED41)</f>
        <v>32.787680551463225</v>
      </c>
      <c r="FX44" s="43">
        <f t="shared" si="99"/>
        <v>27.983581662422761</v>
      </c>
      <c r="FY44" s="43">
        <f t="shared" ref="FY44:GB44" si="100">FY41-MIN($C41:$ED41)</f>
        <v>23.742362839996066</v>
      </c>
      <c r="FZ44" s="43">
        <f t="shared" ref="FZ44" si="101">FZ41-MIN($C41:$ED41)</f>
        <v>18.050629583158429</v>
      </c>
      <c r="GA44" s="43">
        <f t="shared" si="100"/>
        <v>15.425006053599628</v>
      </c>
      <c r="GB44" s="43">
        <f t="shared" si="100"/>
        <v>12.588702379882523</v>
      </c>
      <c r="GC44" s="43">
        <f t="shared" ref="GC44:GD44" si="102">GC41-MIN($C41:$ED41)</f>
        <v>11.362788136211861</v>
      </c>
      <c r="GD44" s="265">
        <f t="shared" si="102"/>
        <v>10.662806834160364</v>
      </c>
      <c r="GE44" s="286">
        <f t="shared" ref="GE44" si="103">GE41-MIN($C41:$ED41)</f>
        <v>17.347915202284614</v>
      </c>
      <c r="GF44" s="286">
        <f t="shared" ref="GF44" si="104">GF41-MIN($C41:$ED41)</f>
        <v>20.335921016878057</v>
      </c>
      <c r="GG44" s="286">
        <f t="shared" ref="GG44:GH44" si="105">GG41-MIN($C41:$ED41)</f>
        <v>22.355948635150451</v>
      </c>
      <c r="GH44" s="286">
        <f t="shared" si="105"/>
        <v>25.324644487822805</v>
      </c>
      <c r="GI44" s="286">
        <f t="shared" ref="GI44" si="106">GI41-MIN($C41:$ED41)</f>
        <v>25.85392262702565</v>
      </c>
      <c r="GJ44" s="286">
        <f t="shared" ref="GJ44:GK44" si="107">GJ41-MIN($C41:$ED41)</f>
        <v>23.996472243714575</v>
      </c>
      <c r="GK44" s="286">
        <f t="shared" si="107"/>
        <v>21.439065223255572</v>
      </c>
      <c r="GL44" s="286">
        <f t="shared" ref="GL44:GM44" si="108">GL41-MIN($C41:$ED41)</f>
        <v>19.181542298952483</v>
      </c>
      <c r="GM44" s="286">
        <f t="shared" si="108"/>
        <v>10.225841115032125</v>
      </c>
      <c r="GN44" s="286">
        <f t="shared" ref="GN44:GX44" si="109">GN41-MIN($C41:$ED41)</f>
        <v>7.8992750202536186</v>
      </c>
      <c r="GO44" s="286">
        <f t="shared" si="109"/>
        <v>6.3671984656401293</v>
      </c>
      <c r="GP44" s="286">
        <f t="shared" si="109"/>
        <v>4.6714284609600867</v>
      </c>
      <c r="GQ44" s="286">
        <f t="shared" si="109"/>
        <v>2.7819648975170423</v>
      </c>
      <c r="GR44" s="286">
        <f t="shared" si="109"/>
        <v>2.560471830277308</v>
      </c>
      <c r="GS44" s="286">
        <f t="shared" si="109"/>
        <v>3.5319340185666306</v>
      </c>
      <c r="GT44" s="286">
        <f t="shared" si="109"/>
        <v>1.5509441760062153</v>
      </c>
      <c r="GU44" s="286">
        <f t="shared" si="109"/>
        <v>2.1124003439617987</v>
      </c>
      <c r="GV44" s="286">
        <f t="shared" si="109"/>
        <v>-0.98936420058936925</v>
      </c>
      <c r="GW44" s="286">
        <f t="shared" si="109"/>
        <v>-3.1843359718357007</v>
      </c>
      <c r="GX44" s="286">
        <f t="shared" si="109"/>
        <v>-4.7173381849342579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35">
        <f t="shared" si="110"/>
        <v>0</v>
      </c>
      <c r="EN45" s="163">
        <f t="shared" si="110"/>
        <v>0</v>
      </c>
      <c r="EO45" s="163">
        <f t="shared" ref="EO45:FF45" si="111">EO41-EO59</f>
        <v>0</v>
      </c>
      <c r="EP45" s="181">
        <f t="shared" si="111"/>
        <v>0</v>
      </c>
      <c r="EQ45" s="181">
        <f t="shared" si="111"/>
        <v>0</v>
      </c>
      <c r="ER45" s="191">
        <f t="shared" si="111"/>
        <v>0</v>
      </c>
      <c r="ES45" s="191">
        <f t="shared" si="111"/>
        <v>0</v>
      </c>
      <c r="ET45" s="191">
        <f t="shared" si="111"/>
        <v>0</v>
      </c>
      <c r="EU45" s="191">
        <f t="shared" si="111"/>
        <v>0</v>
      </c>
      <c r="EV45" s="191">
        <f t="shared" si="111"/>
        <v>0</v>
      </c>
      <c r="EW45" s="203">
        <f t="shared" si="111"/>
        <v>0</v>
      </c>
      <c r="EX45" s="203">
        <f t="shared" si="111"/>
        <v>0</v>
      </c>
      <c r="EY45" s="203">
        <f t="shared" si="111"/>
        <v>0</v>
      </c>
      <c r="EZ45" s="203">
        <f t="shared" si="111"/>
        <v>2.9616212500474965</v>
      </c>
      <c r="FA45" s="216">
        <f t="shared" si="111"/>
        <v>3.1689669080639433</v>
      </c>
      <c r="FB45" s="216">
        <f t="shared" si="111"/>
        <v>2.5430217929118548</v>
      </c>
      <c r="FC45" s="226">
        <f t="shared" si="111"/>
        <v>1.3521063848571693</v>
      </c>
      <c r="FD45" s="226">
        <f t="shared" si="111"/>
        <v>1.4562613775400521</v>
      </c>
      <c r="FE45" s="238">
        <f t="shared" si="111"/>
        <v>1.5163185928854155</v>
      </c>
      <c r="FF45" s="238">
        <f t="shared" si="111"/>
        <v>1.5929354607580848</v>
      </c>
      <c r="FG45" s="238">
        <f t="shared" ref="FG45:FH45" si="112">FG41-FG59</f>
        <v>1.6307655764786588</v>
      </c>
      <c r="FH45" s="238">
        <f t="shared" si="112"/>
        <v>1.6746041124874651</v>
      </c>
      <c r="FI45" s="238">
        <f t="shared" ref="FI45:FJ45" si="113">FI41-FI59</f>
        <v>1.5464040173986255</v>
      </c>
      <c r="FJ45" s="238">
        <f t="shared" si="113"/>
        <v>1.5392847623306309</v>
      </c>
      <c r="FK45" s="273">
        <f t="shared" ref="FK45" si="114">FK41-FK59</f>
        <v>1.6794177349057904</v>
      </c>
      <c r="FL45" s="273">
        <f t="shared" ref="FL45:FP45" si="115">FL41-FL59</f>
        <v>1.481481442851404</v>
      </c>
      <c r="FM45" s="273">
        <f t="shared" si="115"/>
        <v>1.3688083649693468</v>
      </c>
      <c r="FN45" s="273">
        <f t="shared" si="115"/>
        <v>1.259397363327686</v>
      </c>
      <c r="FO45" s="273">
        <f t="shared" si="115"/>
        <v>1.3085755304562099</v>
      </c>
      <c r="FP45" s="273">
        <f t="shared" si="115"/>
        <v>1.3575554760264765</v>
      </c>
      <c r="FQ45" s="238">
        <f t="shared" ref="FQ45:FR45" si="116">FQ41-FQ59</f>
        <v>1.5159570133004792</v>
      </c>
      <c r="FR45" s="273">
        <f t="shared" si="116"/>
        <v>1.5280527112639639</v>
      </c>
      <c r="FS45" s="273">
        <f t="shared" ref="FS45:FT45" si="117">FS41-FS59</f>
        <v>1.5896863208804675</v>
      </c>
      <c r="FT45" s="273">
        <f t="shared" si="117"/>
        <v>1.5198906612983691</v>
      </c>
      <c r="FU45" s="273">
        <f t="shared" ref="FU45" si="118">FU41-FU59</f>
        <v>1.5353529747353321</v>
      </c>
      <c r="FV45" s="273">
        <f>FV41-FV59</f>
        <v>1.5800745151681141</v>
      </c>
      <c r="FW45" s="273">
        <f t="shared" ref="FW45:FX45" si="119">FW41-FW59</f>
        <v>1.5103425642151009</v>
      </c>
      <c r="FX45" s="273">
        <f t="shared" si="119"/>
        <v>1.3826393593445374</v>
      </c>
      <c r="FY45" s="273">
        <f t="shared" ref="FY45:GA45" si="120">FY41-FY59</f>
        <v>1.3351887179507784</v>
      </c>
      <c r="FZ45" s="273">
        <f t="shared" si="120"/>
        <v>1.2624808584804228</v>
      </c>
      <c r="GA45" s="273">
        <f t="shared" si="120"/>
        <v>1.2394342182780811</v>
      </c>
      <c r="GB45" s="273">
        <f>GB41-GB59</f>
        <v>1.6328789685664091</v>
      </c>
      <c r="GC45" s="273">
        <f>GC41-GC59</f>
        <v>1.2960825419446813</v>
      </c>
      <c r="GD45" s="266">
        <f>GD41-GD59</f>
        <v>0.70060639587005014</v>
      </c>
      <c r="GE45" s="289">
        <f>GE41-GE59</f>
        <v>-1.5252263514103817</v>
      </c>
      <c r="GF45" s="289">
        <f>GF41-GF59</f>
        <v>-1.6431683264366939</v>
      </c>
      <c r="GG45" s="289">
        <f t="shared" ref="GG45:GI45" si="121">GG41-GG59</f>
        <v>-1.5992256068403492</v>
      </c>
      <c r="GH45" s="289">
        <f t="shared" si="121"/>
        <v>-1.685006732407679</v>
      </c>
      <c r="GI45" s="289">
        <f t="shared" si="121"/>
        <v>-1.9546426513258837</v>
      </c>
      <c r="GJ45" s="289">
        <f t="shared" ref="GJ45:GL45" si="122">GJ41-GJ59</f>
        <v>-2.3054075259255171</v>
      </c>
      <c r="GK45" s="289">
        <f t="shared" si="122"/>
        <v>-2.0529171326618965</v>
      </c>
      <c r="GL45" s="289">
        <f t="shared" si="122"/>
        <v>-1.8518552021805306</v>
      </c>
      <c r="GM45" s="289">
        <f t="shared" ref="GM45:GX45" si="123">GM41-GM59</f>
        <v>-2.505489466901178</v>
      </c>
      <c r="GN45" s="289">
        <f t="shared" si="123"/>
        <v>-3.4653205931380633</v>
      </c>
      <c r="GO45" s="289">
        <f t="shared" si="123"/>
        <v>-4.7730413761632171</v>
      </c>
      <c r="GP45" s="289">
        <f t="shared" si="123"/>
        <v>-6.0913305545611109</v>
      </c>
      <c r="GQ45" s="289">
        <f t="shared" si="123"/>
        <v>-7.3996637229438882</v>
      </c>
      <c r="GR45" s="289">
        <f t="shared" si="123"/>
        <v>-8.8391974437379979</v>
      </c>
      <c r="GS45" s="289">
        <f t="shared" si="123"/>
        <v>-10.399381699020608</v>
      </c>
      <c r="GT45" s="289">
        <f t="shared" si="123"/>
        <v>-10.889399403117743</v>
      </c>
      <c r="GU45" s="289">
        <f t="shared" si="123"/>
        <v>-12.227899096565462</v>
      </c>
      <c r="GV45" s="289">
        <f t="shared" si="123"/>
        <v>-12.145234000309275</v>
      </c>
      <c r="GW45" s="289">
        <f t="shared" si="123"/>
        <v>-12.613855105479978</v>
      </c>
      <c r="GX45" s="289">
        <f t="shared" si="123"/>
        <v>11.438781127885486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3"/>
      <c r="EN46" s="163"/>
      <c r="EO46" s="163"/>
      <c r="EP46" s="181"/>
      <c r="EQ46" s="181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46"/>
      <c r="FL46" s="46"/>
      <c r="FM46" s="46"/>
      <c r="FN46" s="46"/>
      <c r="FO46" s="46"/>
      <c r="FP46" s="46"/>
      <c r="FQ46" s="137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267"/>
      <c r="GE46" s="290"/>
      <c r="GF46" s="290"/>
      <c r="GG46" s="290"/>
      <c r="GH46" s="290"/>
      <c r="GI46" s="290"/>
      <c r="GJ46" s="290"/>
      <c r="GK46" s="290"/>
      <c r="GL46" s="290"/>
      <c r="GM46" s="290"/>
      <c r="GN46" s="290"/>
      <c r="GO46" s="290"/>
      <c r="GP46" s="290"/>
      <c r="GQ46" s="290"/>
      <c r="GR46" s="290"/>
      <c r="GS46" s="290"/>
      <c r="GT46" s="290"/>
      <c r="GU46" s="290"/>
      <c r="GV46" s="290"/>
      <c r="GW46" s="290"/>
      <c r="GX46" s="290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3"/>
      <c r="EN47" s="163"/>
      <c r="EO47" s="163"/>
      <c r="EP47" s="181"/>
      <c r="EQ47" s="181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f>'[1]US mthly'!CH$62</f>
        <v>31</v>
      </c>
      <c r="D48" s="70">
        <f>'[1]US mthly'!CI$62</f>
        <v>28</v>
      </c>
      <c r="E48" s="70">
        <f>'[1]US mthly'!CJ$62</f>
        <v>31</v>
      </c>
      <c r="F48" s="70">
        <f>'[1]US mthly'!CK$62</f>
        <v>30</v>
      </c>
      <c r="G48" s="70">
        <f>'[1]US mthly'!CL$62</f>
        <v>31</v>
      </c>
      <c r="H48" s="70">
        <f>'[1]US mthly'!CM$62</f>
        <v>30</v>
      </c>
      <c r="I48" s="70">
        <f>'[1]US mthly'!CN$62</f>
        <v>31</v>
      </c>
      <c r="J48" s="70">
        <f>'[1]US mthly'!CO$62</f>
        <v>31</v>
      </c>
      <c r="K48" s="70">
        <f>'[1]US mthly'!CP$62</f>
        <v>30</v>
      </c>
      <c r="L48" s="70">
        <f>'[1]US mthly'!CQ$62</f>
        <v>31</v>
      </c>
      <c r="M48" s="70">
        <f>'[1]US mthly'!CR$62</f>
        <v>30</v>
      </c>
      <c r="N48" s="70">
        <f>'[1]US mthly'!CS$62</f>
        <v>31</v>
      </c>
      <c r="O48" s="70">
        <f>'[1]US mthly'!CT$62</f>
        <v>31</v>
      </c>
      <c r="P48" s="70">
        <f>'[1]US mthly'!CU$62</f>
        <v>28</v>
      </c>
      <c r="Q48" s="70">
        <f>'[1]US mthly'!CV$62</f>
        <v>31</v>
      </c>
      <c r="R48" s="70">
        <f>'[1]US mthly'!CW$62</f>
        <v>30</v>
      </c>
      <c r="S48" s="70">
        <f>'[1]US mthly'!CX$62</f>
        <v>31</v>
      </c>
      <c r="T48" s="70">
        <f>'[1]US mthly'!CY$62</f>
        <v>30</v>
      </c>
      <c r="U48" s="70">
        <f>'[1]US mthly'!CZ$62</f>
        <v>31</v>
      </c>
      <c r="V48" s="70">
        <f>'[1]US mthly'!DA$62</f>
        <v>31</v>
      </c>
      <c r="W48" s="70">
        <f>'[1]US mthly'!DB$62</f>
        <v>30</v>
      </c>
      <c r="X48" s="70">
        <f>'[1]US mthly'!DC$62</f>
        <v>31</v>
      </c>
      <c r="Y48" s="70">
        <f>'[1]US mthly'!DD$62</f>
        <v>30</v>
      </c>
      <c r="Z48" s="70">
        <f>'[1]US mthly'!DE$62</f>
        <v>31</v>
      </c>
      <c r="AA48" s="70">
        <f>'[1]US mthly'!DF$62</f>
        <v>31</v>
      </c>
      <c r="AB48" s="70">
        <f>'[1]US mthly'!DG$62</f>
        <v>28</v>
      </c>
      <c r="AC48" s="70">
        <f>'[1]US mthly'!DH$62</f>
        <v>31</v>
      </c>
      <c r="AD48" s="70">
        <f>'[1]US mthly'!DI$62</f>
        <v>30</v>
      </c>
      <c r="AE48" s="70">
        <f>'[1]US mthly'!DJ$62</f>
        <v>31</v>
      </c>
      <c r="AF48" s="70">
        <f>'[1]US mthly'!DK$62</f>
        <v>30</v>
      </c>
      <c r="AG48" s="70">
        <f>'[1]US mthly'!DL$62</f>
        <v>31</v>
      </c>
      <c r="AH48" s="70">
        <f>'[1]US mthly'!DM$62</f>
        <v>31</v>
      </c>
      <c r="AI48" s="70">
        <f>'[1]US mthly'!DN$62</f>
        <v>30</v>
      </c>
      <c r="AJ48" s="70">
        <f>'[1]US mthly'!DO$62</f>
        <v>31</v>
      </c>
      <c r="AK48" s="70">
        <f>'[1]US mthly'!DP$62</f>
        <v>30</v>
      </c>
      <c r="AL48" s="70">
        <f>'[1]US mthly'!DQ$62</f>
        <v>31</v>
      </c>
      <c r="AM48" s="70">
        <f>'[1]US mthly'!DR$62</f>
        <v>31</v>
      </c>
      <c r="AN48" s="70">
        <f>'[1]US mthly'!DS$62</f>
        <v>29</v>
      </c>
      <c r="AO48" s="70">
        <f>'[1]US mthly'!DT$62</f>
        <v>31</v>
      </c>
      <c r="AP48" s="70">
        <f>'[1]US mthly'!DU$62</f>
        <v>30</v>
      </c>
      <c r="AQ48" s="70">
        <f>'[1]US mthly'!DV$62</f>
        <v>31</v>
      </c>
      <c r="AR48" s="70">
        <f>'[1]US mthly'!DW$62</f>
        <v>30</v>
      </c>
      <c r="AS48" s="70">
        <f>'[1]US mthly'!DX$62</f>
        <v>31</v>
      </c>
      <c r="AT48" s="70">
        <f>'[1]US mthly'!DY$62</f>
        <v>31</v>
      </c>
      <c r="AU48" s="70">
        <f>'[1]US mthly'!DZ$62</f>
        <v>30</v>
      </c>
      <c r="AV48" s="70">
        <f>'[1]US mthly'!EA$62</f>
        <v>31</v>
      </c>
      <c r="AW48" s="70">
        <f>'[1]US mthly'!EB$62</f>
        <v>30</v>
      </c>
      <c r="AX48" s="70">
        <f>'[1]US mthly'!EC$62</f>
        <v>31</v>
      </c>
      <c r="AY48" s="70">
        <f>'[1]US mthly'!ED$62</f>
        <v>31</v>
      </c>
      <c r="AZ48" s="70">
        <f>'[1]US mthly'!EE$62</f>
        <v>28</v>
      </c>
      <c r="BA48" s="70">
        <f>'[1]US mthly'!EF$62</f>
        <v>31</v>
      </c>
      <c r="BB48" s="70">
        <f>'[1]US mthly'!EG$62</f>
        <v>30</v>
      </c>
      <c r="BC48" s="70">
        <f>'[1]US mthly'!EH$62</f>
        <v>31</v>
      </c>
      <c r="BD48" s="70">
        <f>'[1]US mthly'!EI$62</f>
        <v>30</v>
      </c>
      <c r="BE48" s="70">
        <f>'[1]US mthly'!EJ$62</f>
        <v>31</v>
      </c>
      <c r="BF48" s="70">
        <f>'[1]US mthly'!EK$62</f>
        <v>31</v>
      </c>
      <c r="BG48" s="70">
        <f>'[1]US mthly'!EL$62</f>
        <v>30</v>
      </c>
      <c r="BH48" s="70">
        <f>'[1]US mthly'!EM$62</f>
        <v>31</v>
      </c>
      <c r="BI48" s="70">
        <f>'[1]US mthly'!EN$62</f>
        <v>30</v>
      </c>
      <c r="BJ48" s="70">
        <f>'[1]US mthly'!EO$62</f>
        <v>31</v>
      </c>
      <c r="BK48" s="70">
        <f>'[1]US mthly'!EP$62</f>
        <v>31</v>
      </c>
      <c r="BL48" s="70">
        <f>'[1]US mthly'!EQ$62</f>
        <v>28</v>
      </c>
      <c r="BM48" s="70">
        <f>'[1]US mthly'!ER$62</f>
        <v>31</v>
      </c>
      <c r="BN48" s="70">
        <f>'[1]US mthly'!ES$62</f>
        <v>30</v>
      </c>
      <c r="BO48" s="70">
        <f>'[1]US mthly'!ET$62</f>
        <v>31</v>
      </c>
      <c r="BP48" s="70">
        <f>'[1]US mthly'!EU$62</f>
        <v>30</v>
      </c>
      <c r="BQ48" s="70">
        <f>'[1]US mthly'!EV$62</f>
        <v>31</v>
      </c>
      <c r="BR48" s="70">
        <f>'[1]US mthly'!EW$62</f>
        <v>31</v>
      </c>
      <c r="BS48" s="70">
        <f>'[1]US mthly'!EX$62</f>
        <v>30</v>
      </c>
      <c r="BT48" s="70">
        <f>'[1]US mthly'!EY$62</f>
        <v>31</v>
      </c>
      <c r="BU48" s="70">
        <f>'[1]US mthly'!EZ$62</f>
        <v>30</v>
      </c>
      <c r="BV48" s="70">
        <f>'[1]US mthly'!FA$62</f>
        <v>31</v>
      </c>
      <c r="BW48" s="70">
        <f>'[1]US mthly'!FB$62</f>
        <v>31</v>
      </c>
      <c r="BX48" s="70">
        <f>'[1]US mthly'!FC$62</f>
        <v>28</v>
      </c>
      <c r="BY48" s="70">
        <f>'[1]US mthly'!FD$62</f>
        <v>31</v>
      </c>
      <c r="BZ48" s="70">
        <f>'[1]US mthly'!FE$62</f>
        <v>30</v>
      </c>
      <c r="CA48" s="70">
        <f>'[1]US mthly'!FF$62</f>
        <v>31</v>
      </c>
      <c r="CB48" s="70">
        <f>'[1]US mthly'!FG$62</f>
        <v>30</v>
      </c>
      <c r="CC48" s="70">
        <f>'[1]US mthly'!FH$62</f>
        <v>31</v>
      </c>
      <c r="CD48" s="70">
        <f>'[1]US mthly'!FI$62</f>
        <v>31</v>
      </c>
      <c r="CE48" s="70">
        <f>'[1]US mthly'!FJ$62</f>
        <v>30</v>
      </c>
      <c r="CF48" s="70">
        <f>'[1]US mthly'!FK$62</f>
        <v>31</v>
      </c>
      <c r="CG48" s="70">
        <f>'[1]US mthly'!FL$62</f>
        <v>30</v>
      </c>
      <c r="CH48" s="70">
        <f>'[1]US mthly'!FM$62</f>
        <v>31</v>
      </c>
      <c r="CI48" s="70">
        <f>'[1]US mthly'!FN$62</f>
        <v>31</v>
      </c>
      <c r="CJ48" s="70">
        <f>'[1]US mthly'!FO$62</f>
        <v>29</v>
      </c>
      <c r="CK48" s="70">
        <f>'[1]US mthly'!FP$62</f>
        <v>31</v>
      </c>
      <c r="CL48" s="70">
        <f>'[1]US mthly'!FQ$62</f>
        <v>30</v>
      </c>
      <c r="CM48" s="70">
        <f>'[1]US mthly'!FR$62</f>
        <v>31</v>
      </c>
      <c r="CN48" s="70">
        <f>'[1]US mthly'!FS$62</f>
        <v>30</v>
      </c>
      <c r="CO48" s="70">
        <f>'[1]US mthly'!FT$62</f>
        <v>31</v>
      </c>
      <c r="CP48" s="70">
        <f>'[1]US mthly'!FU$62</f>
        <v>31</v>
      </c>
      <c r="CQ48" s="70">
        <f>'[1]US mthly'!FV$62</f>
        <v>30</v>
      </c>
      <c r="CR48" s="70">
        <f>'[1]US mthly'!FW$62</f>
        <v>31</v>
      </c>
      <c r="CS48" s="70">
        <f>'[1]US mthly'!FX$62</f>
        <v>30</v>
      </c>
      <c r="CT48" s="70">
        <f>'[1]US mthly'!FY$62</f>
        <v>31</v>
      </c>
      <c r="CU48" s="70">
        <f>'[1]US mthly'!FZ$62</f>
        <v>31</v>
      </c>
      <c r="CV48" s="70">
        <f>'[1]US mthly'!GA$62</f>
        <v>28</v>
      </c>
      <c r="CW48" s="70">
        <f>'[1]US mthly'!GB$62</f>
        <v>31</v>
      </c>
      <c r="CX48" s="70">
        <f>'[1]US mthly'!GC$62</f>
        <v>30</v>
      </c>
      <c r="CY48" s="70">
        <f>'[1]US mthly'!GD$62</f>
        <v>31</v>
      </c>
      <c r="CZ48" s="70">
        <f>'[1]US mthly'!GE$62</f>
        <v>30</v>
      </c>
      <c r="DA48" s="70">
        <f>'[1]US mthly'!GF$62</f>
        <v>31</v>
      </c>
      <c r="DB48" s="70">
        <f>'[1]US mthly'!GG$62</f>
        <v>31</v>
      </c>
      <c r="DC48" s="70">
        <f>'[1]US mthly'!GH$62</f>
        <v>30</v>
      </c>
      <c r="DD48" s="70">
        <f>'[1]US mthly'!GI$62</f>
        <v>31</v>
      </c>
      <c r="DE48" s="70">
        <f>'[1]US mthly'!GJ$62</f>
        <v>30</v>
      </c>
      <c r="DF48" s="70">
        <f>'[1]US mthly'!GK$62</f>
        <v>31</v>
      </c>
      <c r="DG48" s="70">
        <f>'[1]US mthly'!GL$62</f>
        <v>31</v>
      </c>
      <c r="DH48" s="70">
        <f>'[1]US mthly'!GM$62</f>
        <v>28</v>
      </c>
      <c r="DI48" s="70">
        <f>'[1]US mthly'!GN$62</f>
        <v>31</v>
      </c>
      <c r="DJ48" s="70">
        <f>'[1]US mthly'!GO$62</f>
        <v>30</v>
      </c>
      <c r="DK48" s="70">
        <f>'[1]US mthly'!GP$62</f>
        <v>31</v>
      </c>
      <c r="DL48" s="70">
        <f>'[1]US mthly'!GQ$62</f>
        <v>30</v>
      </c>
      <c r="DM48" s="70">
        <f>'[1]US mthly'!GR$62</f>
        <v>31</v>
      </c>
      <c r="DN48" s="70">
        <f>'[1]US mthly'!GS$62</f>
        <v>31</v>
      </c>
      <c r="DO48" s="70">
        <f>'[1]US mthly'!GT$62</f>
        <v>30</v>
      </c>
      <c r="DP48" s="70">
        <f>'[1]US mthly'!GU$62</f>
        <v>31</v>
      </c>
      <c r="DQ48" s="70">
        <f>'[1]US mthly'!GV$62</f>
        <v>30</v>
      </c>
      <c r="DR48" s="70">
        <f>'[1]US mthly'!GW$62</f>
        <v>31</v>
      </c>
      <c r="DS48" s="70">
        <f>'[1]US mthly'!GX$62</f>
        <v>31</v>
      </c>
      <c r="DT48" s="70">
        <f>'[1]US mthly'!GY$62</f>
        <v>28</v>
      </c>
      <c r="DU48" s="70">
        <f>'[1]US mthly'!GZ$62</f>
        <v>31</v>
      </c>
      <c r="DV48" s="70">
        <f>'[1]US mthly'!HA$62</f>
        <v>30</v>
      </c>
      <c r="DW48" s="70">
        <f>'[1]US mthly'!HB$62</f>
        <v>31</v>
      </c>
      <c r="DX48" s="70">
        <f>'[1]US mthly'!HC$62</f>
        <v>30</v>
      </c>
      <c r="DY48" s="70">
        <f>'[1]US mthly'!HD$62</f>
        <v>31</v>
      </c>
      <c r="DZ48" s="70">
        <f>'[1]US mthly'!HE$62</f>
        <v>31</v>
      </c>
      <c r="EA48" s="70">
        <f>'[1]US mthly'!HF$62</f>
        <v>30</v>
      </c>
      <c r="EB48" s="70">
        <f>'[1]US mthly'!HG$62</f>
        <v>31</v>
      </c>
      <c r="EC48" s="70">
        <f>'[1]US mthly'!HH$62</f>
        <v>30</v>
      </c>
      <c r="ED48" s="70">
        <f>'[1]US mthly'!HI$62</f>
        <v>31</v>
      </c>
      <c r="EE48" s="70">
        <f>'[1]US mthly'!HJ$62</f>
        <v>31</v>
      </c>
      <c r="EF48" s="70">
        <f>'[1]US mthly'!HK$62</f>
        <v>29</v>
      </c>
      <c r="EG48" s="70">
        <f>'[1]US mthly'!HL$62</f>
        <v>31</v>
      </c>
      <c r="EH48" s="70">
        <f>'[1]US mthly'!HM$62</f>
        <v>30</v>
      </c>
      <c r="EI48" s="70">
        <f>'[1]US mthly'!HN$62</f>
        <v>31</v>
      </c>
      <c r="EJ48" s="70">
        <f>'[1]US mthly'!HO$62</f>
        <v>30</v>
      </c>
      <c r="EK48" s="70">
        <f>'[1]US mthly'!HP$62</f>
        <v>31</v>
      </c>
      <c r="EL48" s="70">
        <f>'[1]US mthly'!HQ$62</f>
        <v>31</v>
      </c>
      <c r="EM48" s="138">
        <f>'[1]US mthly'!HR$62</f>
        <v>30</v>
      </c>
      <c r="EN48" s="138">
        <f>'[1]US mthly'!HS$62</f>
        <v>31</v>
      </c>
      <c r="EO48" s="138">
        <f>'[1]US mthly'!HT$62</f>
        <v>30</v>
      </c>
      <c r="EP48" s="138">
        <f>'[1]US mthly'!HU$62</f>
        <v>31</v>
      </c>
      <c r="EQ48" s="138">
        <f>'[1]US mthly'!HV$62</f>
        <v>31</v>
      </c>
      <c r="ER48" s="138">
        <f>'[1]US mthly'!HW$62</f>
        <v>28</v>
      </c>
      <c r="ES48" s="138">
        <f>'[1]US mthly'!HX$62</f>
        <v>31</v>
      </c>
      <c r="ET48" s="138">
        <f>'[1]US mthly'!HY$62</f>
        <v>30</v>
      </c>
      <c r="EU48" s="138">
        <f>'[1]US mthly'!HZ$62</f>
        <v>31</v>
      </c>
      <c r="EV48" s="138">
        <f>'[1]US mthly'!IA$62</f>
        <v>30</v>
      </c>
      <c r="EW48" s="138">
        <f>'[1]US mthly'!IB$62</f>
        <v>31</v>
      </c>
      <c r="EX48" s="138">
        <f>'[1]US mthly'!IC$62</f>
        <v>31</v>
      </c>
      <c r="EY48" s="138">
        <f>'[1]US mthly'!ID$62</f>
        <v>30</v>
      </c>
      <c r="EZ48" s="138">
        <f>'[1]US mthly'!IE$62</f>
        <v>31</v>
      </c>
      <c r="FA48" s="138">
        <f>'[1]US mthly'!IF$62</f>
        <v>30</v>
      </c>
      <c r="FB48" s="138">
        <f>'[1]US mthly'!IG$62</f>
        <v>31</v>
      </c>
      <c r="FC48" s="138">
        <f>'[1]US mthly'!IH$62</f>
        <v>31</v>
      </c>
      <c r="FD48" s="138">
        <f>'[1]US mthly'!II$62</f>
        <v>28</v>
      </c>
      <c r="FE48" s="138">
        <f>'[1]US mthly'!IJ$62</f>
        <v>31</v>
      </c>
      <c r="FF48" s="138">
        <f>'[1]US mthly'!IK$62</f>
        <v>30</v>
      </c>
      <c r="FG48" s="138">
        <f>'[1]US mthly'!IL$62</f>
        <v>31</v>
      </c>
      <c r="FH48" s="138">
        <f>'[1]US mthly'!IM$62</f>
        <v>30</v>
      </c>
      <c r="FI48" s="138">
        <f>'[1]US mthly'!IN$62</f>
        <v>31</v>
      </c>
      <c r="FJ48" s="138">
        <f>'[1]US mthly'!IO$62</f>
        <v>31</v>
      </c>
      <c r="FK48" s="70">
        <f>'[1]US mthly'!IP$62</f>
        <v>30</v>
      </c>
      <c r="FL48" s="70">
        <f>'[1]US mthly'!IQ$62</f>
        <v>31</v>
      </c>
      <c r="FM48" s="70">
        <f>'[1]US mthly'!IR$62</f>
        <v>30</v>
      </c>
      <c r="FN48" s="70">
        <f>'[1]US mthly'!IS$62</f>
        <v>31</v>
      </c>
      <c r="FO48" s="70">
        <f>'[1]US mthly'!IT$62</f>
        <v>31</v>
      </c>
      <c r="FP48" s="70">
        <f>'[1]US mthly'!IU$62</f>
        <v>28</v>
      </c>
      <c r="FQ48" s="138">
        <f>'[1]US mthly'!IV$62</f>
        <v>31</v>
      </c>
      <c r="FR48" s="70">
        <f>'[1]US mthly'!IW$62</f>
        <v>30</v>
      </c>
      <c r="FS48" s="70">
        <f>'[1]US mthly'!IX$62</f>
        <v>31</v>
      </c>
      <c r="FT48" s="70">
        <f>'[1]US mthly'!IY$62</f>
        <v>30</v>
      </c>
      <c r="FU48" s="70">
        <f>'[1]US mthly'!IZ$62</f>
        <v>31</v>
      </c>
      <c r="FV48" s="70">
        <f>'[1]US mthly'!JA$62</f>
        <v>31</v>
      </c>
      <c r="FW48" s="70">
        <f>'[1]US mthly'!JB$62</f>
        <v>30</v>
      </c>
      <c r="FX48" s="70">
        <f>'[1]US mthly'!JC$62</f>
        <v>31</v>
      </c>
      <c r="FY48" s="70">
        <f>'[1]US mthly'!JD$62</f>
        <v>30</v>
      </c>
      <c r="FZ48" s="70">
        <f>'[1]US mthly'!JE$62</f>
        <v>31</v>
      </c>
      <c r="GA48" s="70">
        <f>'[1]US mthly'!JF$62</f>
        <v>31</v>
      </c>
      <c r="GB48" s="70">
        <f>'[1]US mthly'!JG$62</f>
        <v>29</v>
      </c>
      <c r="GC48" s="70">
        <f>'[1]US mthly'!JH$62</f>
        <v>31</v>
      </c>
      <c r="GD48" s="268">
        <f>'[1]US mthly'!JI$62</f>
        <v>30</v>
      </c>
      <c r="GE48" s="291">
        <f>'[1]US mthly'!JJ$62</f>
        <v>31</v>
      </c>
      <c r="GF48" s="291">
        <f>'[1]US mthly'!JK$62</f>
        <v>30</v>
      </c>
      <c r="GG48" s="291">
        <f>'[1]US mthly'!JL$62</f>
        <v>31</v>
      </c>
      <c r="GH48" s="291">
        <f>'[1]US mthly'!JM$62</f>
        <v>31</v>
      </c>
      <c r="GI48" s="291">
        <f>'[1]US mthly'!JN$62</f>
        <v>30</v>
      </c>
      <c r="GJ48" s="291">
        <f>'[1]US mthly'!JO$62</f>
        <v>31</v>
      </c>
      <c r="GK48" s="291">
        <f>'[1]US mthly'!JP$62</f>
        <v>30</v>
      </c>
      <c r="GL48" s="291">
        <f>'[1]US mthly'!JQ$62</f>
        <v>31</v>
      </c>
      <c r="GM48" s="291">
        <f>'[1]US mthly'!JR$62</f>
        <v>31</v>
      </c>
      <c r="GN48" s="291">
        <f>'[1]US mthly'!JS$62</f>
        <v>28</v>
      </c>
      <c r="GO48" s="291">
        <f>'[1]US mthly'!JT$62</f>
        <v>31</v>
      </c>
      <c r="GP48" s="291">
        <f>'[1]US mthly'!JU$62</f>
        <v>30</v>
      </c>
      <c r="GQ48" s="291">
        <f>'[1]US mthly'!JV$62</f>
        <v>31</v>
      </c>
      <c r="GR48" s="291">
        <f>'[1]US mthly'!JW$62</f>
        <v>30</v>
      </c>
      <c r="GS48" s="291">
        <f>'[1]US mthly'!JX$62</f>
        <v>31</v>
      </c>
      <c r="GT48" s="291">
        <f>'[1]US mthly'!JY$62</f>
        <v>31</v>
      </c>
      <c r="GU48" s="291">
        <f>'[1]US mthly'!JZ$62</f>
        <v>30</v>
      </c>
      <c r="GV48" s="291">
        <f>'[1]US mthly'!KA$62</f>
        <v>31</v>
      </c>
      <c r="GW48" s="291">
        <f>'[1]US mthly'!KB$62</f>
        <v>30</v>
      </c>
      <c r="GX48" s="291">
        <f>'[1]US mthly'!KC$62</f>
        <v>31</v>
      </c>
    </row>
    <row r="49" spans="1:205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8"/>
      <c r="FL49" s="8"/>
      <c r="FM49" s="8"/>
      <c r="FN49" s="8"/>
      <c r="FO49" s="8"/>
      <c r="FP49" s="8"/>
      <c r="FQ49" s="150"/>
      <c r="FR49" s="8"/>
      <c r="FS49" s="8"/>
      <c r="FT49" s="8"/>
      <c r="FU49" s="269"/>
      <c r="FV49" s="269"/>
      <c r="FW49" s="269"/>
      <c r="FX49" s="269"/>
      <c r="FY49" s="269"/>
      <c r="FZ49" s="269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f>'[2]US mthly rpt'!C3</f>
        <v>38367</v>
      </c>
      <c r="D50" s="54">
        <f>'[2]US mthly rpt'!D3</f>
        <v>38398</v>
      </c>
      <c r="E50" s="54">
        <f>'[2]US mthly rpt'!E3</f>
        <v>38426</v>
      </c>
      <c r="F50" s="54">
        <f>'[2]US mthly rpt'!F3</f>
        <v>38457</v>
      </c>
      <c r="G50" s="54">
        <f>'[2]US mthly rpt'!G3</f>
        <v>38487</v>
      </c>
      <c r="H50" s="54">
        <f>'[2]US mthly rpt'!H3</f>
        <v>38518</v>
      </c>
      <c r="I50" s="54">
        <f>'[2]US mthly rpt'!I3</f>
        <v>38548</v>
      </c>
      <c r="J50" s="54">
        <f>'[2]US mthly rpt'!J3</f>
        <v>38579</v>
      </c>
      <c r="K50" s="54">
        <f>'[2]US mthly rpt'!K3</f>
        <v>38610</v>
      </c>
      <c r="L50" s="54">
        <f>'[2]US mthly rpt'!L3</f>
        <v>38640</v>
      </c>
      <c r="M50" s="54">
        <f>'[2]US mthly rpt'!M3</f>
        <v>38671</v>
      </c>
      <c r="N50" s="54">
        <f>'[2]US mthly rpt'!N3</f>
        <v>38701</v>
      </c>
      <c r="O50" s="54">
        <f>'[2]US mthly rpt'!O3</f>
        <v>38732</v>
      </c>
      <c r="P50" s="54">
        <f>'[2]US mthly rpt'!P3</f>
        <v>38763</v>
      </c>
      <c r="Q50" s="54">
        <f>'[2]US mthly rpt'!Q3</f>
        <v>38791</v>
      </c>
      <c r="R50" s="54">
        <f>'[2]US mthly rpt'!R3</f>
        <v>38822</v>
      </c>
      <c r="S50" s="54">
        <f>'[2]US mthly rpt'!S3</f>
        <v>38852</v>
      </c>
      <c r="T50" s="54">
        <f>'[2]US mthly rpt'!T3</f>
        <v>38883</v>
      </c>
      <c r="U50" s="54">
        <f>'[2]US mthly rpt'!U3</f>
        <v>38913</v>
      </c>
      <c r="V50" s="54">
        <f>'[2]US mthly rpt'!V3</f>
        <v>38944</v>
      </c>
      <c r="W50" s="54">
        <f>'[2]US mthly rpt'!W3</f>
        <v>38975</v>
      </c>
      <c r="X50" s="54">
        <f>'[2]US mthly rpt'!X3</f>
        <v>39005</v>
      </c>
      <c r="Y50" s="54">
        <f>'[2]US mthly rpt'!Y3</f>
        <v>39036</v>
      </c>
      <c r="Z50" s="54">
        <f>'[2]US mthly rpt'!Z3</f>
        <v>39066</v>
      </c>
      <c r="AA50" s="54">
        <f>'[2]US mthly rpt'!AA3</f>
        <v>39097</v>
      </c>
      <c r="AB50" s="54">
        <f>'[2]US mthly rpt'!AB3</f>
        <v>39128</v>
      </c>
      <c r="AC50" s="54">
        <f>'[2]US mthly rpt'!AC3</f>
        <v>39156</v>
      </c>
      <c r="AD50" s="54">
        <f>'[2]US mthly rpt'!AD3</f>
        <v>39187</v>
      </c>
      <c r="AE50" s="54">
        <f>'[2]US mthly rpt'!AE3</f>
        <v>39217</v>
      </c>
      <c r="AF50" s="54">
        <f>'[2]US mthly rpt'!AF3</f>
        <v>39248</v>
      </c>
      <c r="AG50" s="54">
        <f>'[2]US mthly rpt'!AG3</f>
        <v>39278</v>
      </c>
      <c r="AH50" s="54">
        <f>'[2]US mthly rpt'!AH3</f>
        <v>39309</v>
      </c>
      <c r="AI50" s="54">
        <f>'[2]US mthly rpt'!AI3</f>
        <v>39340</v>
      </c>
      <c r="AJ50" s="54">
        <f>'[2]US mthly rpt'!AJ3</f>
        <v>39370</v>
      </c>
      <c r="AK50" s="54">
        <f>'[2]US mthly rpt'!AK3</f>
        <v>39401</v>
      </c>
      <c r="AL50" s="54">
        <f>'[2]US mthly rpt'!AL3</f>
        <v>39431</v>
      </c>
      <c r="AM50" s="54">
        <f>'[2]US mthly rpt'!AM3</f>
        <v>39462</v>
      </c>
      <c r="AN50" s="54">
        <f>'[2]US mthly rpt'!AN3</f>
        <v>39493</v>
      </c>
      <c r="AO50" s="54">
        <f>'[2]US mthly rpt'!AO3</f>
        <v>39522</v>
      </c>
      <c r="AP50" s="54">
        <f>'[2]US mthly rpt'!AP3</f>
        <v>39553</v>
      </c>
      <c r="AQ50" s="54">
        <f>'[2]US mthly rpt'!AQ3</f>
        <v>39583</v>
      </c>
      <c r="AR50" s="54">
        <f>'[2]US mthly rpt'!AR3</f>
        <v>39614</v>
      </c>
      <c r="AS50" s="54">
        <f>'[2]US mthly rpt'!AS3</f>
        <v>39644</v>
      </c>
      <c r="AT50" s="54">
        <f>'[2]US mthly rpt'!AT3</f>
        <v>39675</v>
      </c>
      <c r="AU50" s="54">
        <f>'[2]US mthly rpt'!AU3</f>
        <v>39706</v>
      </c>
      <c r="AV50" s="54">
        <f>'[2]US mthly rpt'!AV3</f>
        <v>39736</v>
      </c>
      <c r="AW50" s="54">
        <f>'[2]US mthly rpt'!AW3</f>
        <v>39767</v>
      </c>
      <c r="AX50" s="54">
        <f>'[2]US mthly rpt'!AX3</f>
        <v>39797</v>
      </c>
      <c r="AY50" s="54">
        <f>'[2]US mthly rpt'!AY3</f>
        <v>39828</v>
      </c>
      <c r="AZ50" s="54">
        <f>'[2]US mthly rpt'!AZ3</f>
        <v>39859</v>
      </c>
      <c r="BA50" s="54">
        <f>'[2]US mthly rpt'!BA3</f>
        <v>39887</v>
      </c>
      <c r="BB50" s="54">
        <f>'[2]US mthly rpt'!BB3</f>
        <v>39918</v>
      </c>
      <c r="BC50" s="54">
        <f>'[2]US mthly rpt'!BC3</f>
        <v>39948</v>
      </c>
      <c r="BD50" s="54">
        <f>'[2]US mthly rpt'!BD3</f>
        <v>39979</v>
      </c>
      <c r="BE50" s="54">
        <f>'[2]US mthly rpt'!BE3</f>
        <v>40009</v>
      </c>
      <c r="BF50" s="54">
        <f>'[2]US mthly rpt'!BF3</f>
        <v>40040</v>
      </c>
      <c r="BG50" s="54">
        <f>'[2]US mthly rpt'!BG3</f>
        <v>40071</v>
      </c>
      <c r="BH50" s="54">
        <f>'[2]US mthly rpt'!BH3</f>
        <v>40101</v>
      </c>
      <c r="BI50" s="54">
        <f>'[2]US mthly rpt'!BI3</f>
        <v>40132</v>
      </c>
      <c r="BJ50" s="54">
        <f>'[2]US mthly rpt'!BJ3</f>
        <v>40162</v>
      </c>
      <c r="BK50" s="54">
        <f>'[2]US mthly rpt'!BK3</f>
        <v>40193</v>
      </c>
      <c r="BL50" s="54">
        <f>'[2]US mthly rpt'!BL3</f>
        <v>40224</v>
      </c>
      <c r="BM50" s="54">
        <f>'[2]US mthly rpt'!BM3</f>
        <v>40252</v>
      </c>
      <c r="BN50" s="54">
        <f>'[2]US mthly rpt'!BN3</f>
        <v>40283</v>
      </c>
      <c r="BO50" s="54">
        <f>'[2]US mthly rpt'!BO3</f>
        <v>40313</v>
      </c>
      <c r="BP50" s="54">
        <f>'[2]US mthly rpt'!BP3</f>
        <v>40344</v>
      </c>
      <c r="BQ50" s="54">
        <f>'[2]US mthly rpt'!BQ3</f>
        <v>40374</v>
      </c>
      <c r="BR50" s="54">
        <f>'[2]US mthly rpt'!BR3</f>
        <v>40405</v>
      </c>
      <c r="BS50" s="54">
        <f>'[2]US mthly rpt'!BS3</f>
        <v>40436</v>
      </c>
      <c r="BT50" s="54">
        <f>'[2]US mthly rpt'!BT3</f>
        <v>40466</v>
      </c>
      <c r="BU50" s="54">
        <f>'[2]US mthly rpt'!BU3</f>
        <v>40497</v>
      </c>
      <c r="BV50" s="54">
        <f>'[2]US mthly rpt'!BV3</f>
        <v>40527</v>
      </c>
      <c r="BW50" s="54">
        <f>'[2]US mthly rpt'!BW3</f>
        <v>40558</v>
      </c>
      <c r="BX50" s="54">
        <f>'[2]US mthly rpt'!BX3</f>
        <v>40589</v>
      </c>
      <c r="BY50" s="54">
        <f>'[2]US mthly rpt'!BY3</f>
        <v>40617</v>
      </c>
      <c r="BZ50" s="54">
        <f>'[2]US mthly rpt'!BZ3</f>
        <v>40648</v>
      </c>
      <c r="CA50" s="54">
        <f>'[2]US mthly rpt'!CA3</f>
        <v>40678</v>
      </c>
      <c r="CB50" s="54">
        <f>'[2]US mthly rpt'!CB3</f>
        <v>40709</v>
      </c>
      <c r="CC50" s="54">
        <f>'[2]US mthly rpt'!CC3</f>
        <v>40739</v>
      </c>
      <c r="CD50" s="54">
        <f>'[2]US mthly rpt'!CD3</f>
        <v>40770</v>
      </c>
      <c r="CE50" s="54">
        <f>'[2]US mthly rpt'!CE3</f>
        <v>40801</v>
      </c>
      <c r="CF50" s="54">
        <f>'[2]US mthly rpt'!CF3</f>
        <v>40831</v>
      </c>
      <c r="CG50" s="54">
        <f>'[2]US mthly rpt'!CG3</f>
        <v>40862</v>
      </c>
      <c r="CH50" s="54">
        <f>'[2]US mthly rpt'!CH3</f>
        <v>40892</v>
      </c>
      <c r="CI50" s="54">
        <f>'[2]US mthly rpt'!CI3</f>
        <v>40923</v>
      </c>
      <c r="CJ50" s="54">
        <f>'[2]US mthly rpt'!CJ3</f>
        <v>40954</v>
      </c>
      <c r="CK50" s="54">
        <f>'[2]US mthly rpt'!CK3</f>
        <v>40983</v>
      </c>
      <c r="CL50" s="54">
        <f>'[2]US mthly rpt'!CL3</f>
        <v>41014</v>
      </c>
      <c r="CM50" s="54">
        <f>'[2]US mthly rpt'!CM3</f>
        <v>41044</v>
      </c>
      <c r="CN50" s="54">
        <f>'[2]US mthly rpt'!CN3</f>
        <v>41075</v>
      </c>
      <c r="CO50" s="54">
        <f>'[2]US mthly rpt'!CO3</f>
        <v>41105</v>
      </c>
      <c r="CP50" s="54">
        <f>'[2]US mthly rpt'!CP3</f>
        <v>41136</v>
      </c>
      <c r="CQ50" s="54">
        <f>'[2]US mthly rpt'!CQ3</f>
        <v>41167</v>
      </c>
      <c r="CR50" s="54">
        <f>'[2]US mthly rpt'!CR3</f>
        <v>41197</v>
      </c>
      <c r="CS50" s="54">
        <f>'[2]US mthly rpt'!CS3</f>
        <v>41228</v>
      </c>
      <c r="CT50" s="54">
        <f>'[2]US mthly rpt'!CT3</f>
        <v>41258</v>
      </c>
      <c r="CU50" s="54">
        <f>'[2]US mthly rpt'!CU3</f>
        <v>41289</v>
      </c>
      <c r="CV50" s="54">
        <f>'[2]US mthly rpt'!CV3</f>
        <v>41320</v>
      </c>
      <c r="CW50" s="54">
        <f>'[2]US mthly rpt'!CW3</f>
        <v>41348</v>
      </c>
      <c r="CX50" s="54">
        <f>'[2]US mthly rpt'!CX3</f>
        <v>41379</v>
      </c>
      <c r="CY50" s="54">
        <f>'[2]US mthly rpt'!CY3</f>
        <v>41409</v>
      </c>
      <c r="CZ50" s="54">
        <f>'[2]US mthly rpt'!CZ3</f>
        <v>41440</v>
      </c>
      <c r="DA50" s="54">
        <f>'[2]US mthly rpt'!DA3</f>
        <v>41470</v>
      </c>
      <c r="DB50" s="54">
        <f>'[2]US mthly rpt'!DB3</f>
        <v>41501</v>
      </c>
      <c r="DC50" s="54">
        <f>'[2]US mthly rpt'!DC3</f>
        <v>41532</v>
      </c>
      <c r="DD50" s="54">
        <f>'[2]US mthly rpt'!DD3</f>
        <v>41562</v>
      </c>
      <c r="DE50" s="54">
        <f>'[2]US mthly rpt'!DE3</f>
        <v>41593</v>
      </c>
      <c r="DF50" s="54">
        <f>'[2]US mthly rpt'!DF3</f>
        <v>41623</v>
      </c>
      <c r="DG50" s="54">
        <f>'[2]US mthly rpt'!DG3</f>
        <v>41654</v>
      </c>
      <c r="DH50" s="54">
        <f>'[2]US mthly rpt'!DH3</f>
        <v>41685</v>
      </c>
      <c r="DI50" s="54">
        <f>'[2]US mthly rpt'!DI3</f>
        <v>41713</v>
      </c>
      <c r="DJ50" s="54">
        <f>'[2]US mthly rpt'!DJ3</f>
        <v>41744</v>
      </c>
      <c r="DK50" s="54">
        <f>'[2]US mthly rpt'!DK3</f>
        <v>41774</v>
      </c>
      <c r="DL50" s="54">
        <f>'[2]US mthly rpt'!DL3</f>
        <v>41805</v>
      </c>
      <c r="DM50" s="54">
        <f>'[2]US mthly rpt'!DM3</f>
        <v>41835</v>
      </c>
      <c r="DN50" s="54">
        <f>'[2]US mthly rpt'!DN3</f>
        <v>41866</v>
      </c>
      <c r="DO50" s="54">
        <f>'[2]US mthly rpt'!DO3</f>
        <v>41897</v>
      </c>
      <c r="DP50" s="54">
        <f>'[2]US mthly rpt'!DP3</f>
        <v>41927</v>
      </c>
      <c r="DQ50" s="54">
        <f>'[2]US mthly rpt'!DQ3</f>
        <v>41958</v>
      </c>
      <c r="DR50" s="54">
        <f>'[2]US mthly rpt'!DR3</f>
        <v>41988</v>
      </c>
      <c r="DS50" s="54">
        <f>'[2]US mthly rpt'!DS3</f>
        <v>42019</v>
      </c>
      <c r="DT50" s="54">
        <f>'[2]US mthly rpt'!DT3</f>
        <v>42050</v>
      </c>
      <c r="DU50" s="54">
        <f>'[2]US mthly rpt'!DU3</f>
        <v>42078</v>
      </c>
      <c r="DV50" s="54">
        <f>'[2]US mthly rpt'!DV3</f>
        <v>42109</v>
      </c>
      <c r="DW50" s="54">
        <f>'[2]US mthly rpt'!DW3</f>
        <v>42139</v>
      </c>
      <c r="DX50" s="54">
        <f>'[2]US mthly rpt'!DX3</f>
        <v>42170</v>
      </c>
      <c r="DY50" s="54">
        <f>'[2]US mthly rpt'!DY3</f>
        <v>42200</v>
      </c>
      <c r="DZ50" s="54">
        <f>'[2]US mthly rpt'!DZ3</f>
        <v>42231</v>
      </c>
      <c r="EA50" s="54">
        <f>'[2]US mthly rpt'!EA3</f>
        <v>42262</v>
      </c>
      <c r="EB50" s="54">
        <f>'[2]US mthly rpt'!EB3</f>
        <v>42292</v>
      </c>
      <c r="EC50" s="54">
        <f>'[2]US mthly rpt'!EC3</f>
        <v>42323</v>
      </c>
      <c r="ED50" s="54">
        <f>'[2]US mthly rpt'!ED3</f>
        <v>42353</v>
      </c>
      <c r="EE50" s="54">
        <f>'[2]US mthly rpt'!EE3</f>
        <v>42384</v>
      </c>
      <c r="EF50" s="54">
        <f>'[2]US mthly rpt'!EF3</f>
        <v>42415</v>
      </c>
      <c r="EG50" s="54">
        <f>'[2]US mthly rpt'!EG3</f>
        <v>42444</v>
      </c>
      <c r="EH50" s="54">
        <f>'[2]US mthly rpt'!EH3</f>
        <v>42475</v>
      </c>
      <c r="EI50" s="54">
        <f>'[2]US mthly rpt'!EI3</f>
        <v>42505</v>
      </c>
      <c r="EJ50" s="54">
        <f>'[2]US mthly rpt'!EJ3</f>
        <v>42536</v>
      </c>
      <c r="EK50" s="54">
        <f>'[2]US mthly rpt'!EK3</f>
        <v>42566</v>
      </c>
      <c r="EL50" s="54">
        <f>'[2]US mthly rpt'!EL3</f>
        <v>42597</v>
      </c>
      <c r="EM50" s="54">
        <f>'[2]US mthly rpt'!EM3</f>
        <v>42628</v>
      </c>
      <c r="EN50" s="54">
        <f>'[2]US mthly rpt'!EN3</f>
        <v>42658</v>
      </c>
      <c r="EO50" s="54">
        <f>'[2]US mthly rpt'!EO3</f>
        <v>42689</v>
      </c>
      <c r="EP50" s="54">
        <f>'[2]US mthly rpt'!EP3</f>
        <v>42719</v>
      </c>
      <c r="EQ50" s="54">
        <f>'[2]US mthly rpt'!EQ3</f>
        <v>42750</v>
      </c>
      <c r="ER50" s="54">
        <f>'[2]US mthly rpt'!ER3</f>
        <v>42781</v>
      </c>
      <c r="ES50" s="54">
        <f>'[2]US mthly rpt'!ES3</f>
        <v>42809</v>
      </c>
      <c r="ET50" s="54">
        <f>'[2]US mthly rpt'!ET3</f>
        <v>42840</v>
      </c>
      <c r="EU50" s="54">
        <f>'[2]US mthly rpt'!EU3</f>
        <v>42870</v>
      </c>
      <c r="EV50" s="54">
        <f>'[2]US mthly rpt'!EV3</f>
        <v>42901</v>
      </c>
      <c r="EW50" s="54">
        <f>'[2]US mthly rpt'!EW3</f>
        <v>42931</v>
      </c>
      <c r="EX50" s="54">
        <f>'[2]US mthly rpt'!EX3</f>
        <v>42962</v>
      </c>
      <c r="EY50" s="54">
        <f>'[2]US mthly rpt'!EY3</f>
        <v>42993</v>
      </c>
      <c r="EZ50" s="54">
        <f>'[2]US mthly rpt'!EZ3</f>
        <v>43023</v>
      </c>
      <c r="FA50" s="54">
        <f>'[2]US mthly rpt'!FA3</f>
        <v>43054</v>
      </c>
      <c r="FB50" s="54">
        <f>'[2]US mthly rpt'!FB3</f>
        <v>43084</v>
      </c>
      <c r="FC50" s="54">
        <f>'[2]US mthly rpt'!FC3</f>
        <v>43115</v>
      </c>
      <c r="FD50" s="54">
        <f>'[2]US mthly rpt'!FD3</f>
        <v>43146</v>
      </c>
      <c r="FE50" s="54">
        <f>'[2]US mthly rpt'!FE3</f>
        <v>43174</v>
      </c>
      <c r="FF50" s="54">
        <f>'[2]US mthly rpt'!FF3</f>
        <v>43205</v>
      </c>
      <c r="FG50" s="54">
        <f>'[2]US mthly rpt'!FG3</f>
        <v>43235</v>
      </c>
      <c r="FH50" s="54">
        <f>'[2]US mthly rpt'!FH3</f>
        <v>43266</v>
      </c>
      <c r="FI50" s="54">
        <f>'[2]US mthly rpt'!FI3</f>
        <v>43296</v>
      </c>
      <c r="FJ50" s="54">
        <f>'[2]US mthly rpt'!FJ3</f>
        <v>43327</v>
      </c>
      <c r="FK50" s="54">
        <f>'[2]US mthly rpt'!FK3</f>
        <v>43358</v>
      </c>
      <c r="FL50" s="54">
        <f>'[2]US mthly rpt'!FL3</f>
        <v>43388</v>
      </c>
      <c r="FM50" s="54">
        <f>'[2]US mthly rpt'!FM3</f>
        <v>43419</v>
      </c>
      <c r="FN50" s="54">
        <f>'[2]US mthly rpt'!FN3</f>
        <v>43449</v>
      </c>
      <c r="FO50" s="54">
        <f>'[2]US mthly rpt'!FO3</f>
        <v>43480</v>
      </c>
      <c r="FP50" s="54">
        <f>'[2]US mthly rpt'!FP3</f>
        <v>43511</v>
      </c>
      <c r="FQ50" s="312">
        <f>'[2]US mthly rpt'!FQ3</f>
        <v>43539</v>
      </c>
      <c r="FR50" s="54">
        <f>'[2]US mthly rpt'!FR3</f>
        <v>43570</v>
      </c>
      <c r="FS50" s="54">
        <f>'[2]US mthly rpt'!FS3</f>
        <v>43600</v>
      </c>
      <c r="FT50" s="54">
        <f>'[2]US mthly rpt'!FT3</f>
        <v>43631</v>
      </c>
      <c r="FU50" s="54">
        <f>'[2]US mthly rpt'!FU3</f>
        <v>43661</v>
      </c>
      <c r="FV50" s="54">
        <f>'[2]US mthly rpt'!FV3</f>
        <v>43692</v>
      </c>
      <c r="FW50" s="54">
        <f>'[2]US mthly rpt'!FW3</f>
        <v>43723</v>
      </c>
      <c r="FX50" s="54">
        <f>'[2]US mthly rpt'!FX3</f>
        <v>43753</v>
      </c>
      <c r="FY50" s="54">
        <f>'[2]US mthly rpt'!FY3</f>
        <v>43784</v>
      </c>
      <c r="FZ50" s="54">
        <f>'[2]US mthly rpt'!FZ3</f>
        <v>43814</v>
      </c>
      <c r="GA50" s="54">
        <f>'[2]US mthly rpt'!GA3</f>
        <v>43845</v>
      </c>
      <c r="GB50" s="54">
        <f>'[2]US mthly rpt'!GB3</f>
        <v>43876</v>
      </c>
      <c r="GC50" s="270">
        <f>'[2]US mthly rpt'!GC3</f>
        <v>43905</v>
      </c>
      <c r="GD50" s="293">
        <f>'[2]US mthly rpt'!GD3</f>
        <v>43936</v>
      </c>
      <c r="GE50" s="293">
        <f>'[2]US mthly rpt'!GE3</f>
        <v>43966</v>
      </c>
      <c r="GF50" s="293">
        <f>'[2]US mthly rpt'!GF3</f>
        <v>43997</v>
      </c>
      <c r="GG50" s="293">
        <f>'[2]US mthly rpt'!GG3</f>
        <v>44027</v>
      </c>
      <c r="GH50" s="293">
        <f>'[2]US mthly rpt'!GH3</f>
        <v>44058</v>
      </c>
      <c r="GI50" s="293">
        <f>'[2]US mthly rpt'!GI3</f>
        <v>44089</v>
      </c>
      <c r="GJ50" s="293">
        <f>'[2]US mthly rpt'!GJ3</f>
        <v>44119</v>
      </c>
      <c r="GK50" s="293">
        <f>'[2]US mthly rpt'!GK3</f>
        <v>44150</v>
      </c>
      <c r="GL50" s="293">
        <f>'[2]US mthly rpt'!GL3</f>
        <v>44180</v>
      </c>
      <c r="GM50" s="293">
        <f>'[2]US mthly rpt'!GM3</f>
        <v>44211</v>
      </c>
      <c r="GN50" s="293">
        <f>'[2]US mthly rpt'!GN3</f>
        <v>44242</v>
      </c>
      <c r="GO50" s="293">
        <f>'[2]US mthly rpt'!GO3</f>
        <v>44270</v>
      </c>
      <c r="GP50" s="293">
        <f>'[2]US mthly rpt'!GP3</f>
        <v>44301</v>
      </c>
      <c r="GQ50" s="293">
        <f>'[2]US mthly rpt'!GQ3</f>
        <v>44331</v>
      </c>
      <c r="GR50" s="293">
        <f>'[2]US mthly rpt'!GR3</f>
        <v>44362</v>
      </c>
      <c r="GS50" s="293">
        <f>'[2]US mthly rpt'!GS3</f>
        <v>44392</v>
      </c>
      <c r="GT50" s="293">
        <f>'[2]US mthly rpt'!GT3</f>
        <v>44423</v>
      </c>
      <c r="GU50" s="293">
        <f>'[2]US mthly rpt'!GU3</f>
        <v>44454</v>
      </c>
      <c r="GV50" s="293">
        <f>'[2]US mthly rpt'!GV3</f>
        <v>44484</v>
      </c>
      <c r="GW50" s="293">
        <f>'[2]US mthly rpt'!GW3</f>
        <v>44515</v>
      </c>
    </row>
    <row r="51" spans="1:205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1750196.2781673796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2382209.0007660543</v>
      </c>
      <c r="FD51" s="8">
        <f t="shared" si="126"/>
        <v>2193287.585086803</v>
      </c>
      <c r="FE51" s="8">
        <f t="shared" si="126"/>
        <v>2106417.4870546912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1907316.4673264853</v>
      </c>
      <c r="FI51" s="8">
        <f t="shared" si="126"/>
        <v>2065436.9518342174</v>
      </c>
      <c r="FJ51" s="8">
        <f t="shared" si="126"/>
        <v>2074989.682327501</v>
      </c>
      <c r="FK51" s="8">
        <f t="shared" si="126"/>
        <v>1901849.6313421195</v>
      </c>
      <c r="FL51" s="8">
        <f t="shared" si="126"/>
        <v>2155950.0562170488</v>
      </c>
      <c r="FM51" s="8">
        <f t="shared" si="126"/>
        <v>2333416.4823514358</v>
      </c>
      <c r="FN51" s="8">
        <f t="shared" si="126"/>
        <v>2536133.6247048676</v>
      </c>
      <c r="FO51" s="8">
        <f t="shared" si="126"/>
        <v>2440822.0432537617</v>
      </c>
      <c r="FP51" s="8">
        <f t="shared" si="126"/>
        <v>2352758.3633994418</v>
      </c>
      <c r="FQ51" s="150">
        <f t="shared" si="126"/>
        <v>2106919.9007471553</v>
      </c>
      <c r="FR51" s="8">
        <f t="shared" si="126"/>
        <v>2090242.0292543485</v>
      </c>
      <c r="FS51" s="8">
        <f t="shared" si="126"/>
        <v>2009201.411653942</v>
      </c>
      <c r="FT51" s="8">
        <f t="shared" si="126"/>
        <v>2101466.955044989</v>
      </c>
      <c r="FU51" s="8">
        <f t="shared" si="126"/>
        <v>2080303.3911798582</v>
      </c>
      <c r="FV51" s="8">
        <f t="shared" si="126"/>
        <v>2021423.6539725298</v>
      </c>
      <c r="FW51" s="8">
        <f t="shared" si="126"/>
        <v>2114752.0275705578</v>
      </c>
      <c r="FX51" s="8">
        <f t="shared" si="126"/>
        <v>2310074.553001428</v>
      </c>
      <c r="FY51" s="8">
        <f t="shared" si="126"/>
        <v>2392171.2017624732</v>
      </c>
      <c r="FZ51" s="8">
        <f t="shared" si="126"/>
        <v>2529939.348026582</v>
      </c>
      <c r="GA51" s="8">
        <f t="shared" si="126"/>
        <v>2576982.2656964809</v>
      </c>
      <c r="GB51" s="8">
        <f t="shared" si="126"/>
        <v>2423327.3679707311</v>
      </c>
      <c r="GC51" s="269">
        <f t="shared" si="126"/>
        <v>2309905.7175505944</v>
      </c>
      <c r="GD51" s="294">
        <f t="shared" si="126"/>
        <v>2268936.9520679298</v>
      </c>
      <c r="GE51" s="294">
        <f t="shared" si="126"/>
        <v>1937649.7278106711</v>
      </c>
      <c r="GF51" s="294">
        <f t="shared" si="126"/>
        <v>1961298.7927400854</v>
      </c>
      <c r="GG51" s="294">
        <f t="shared" ref="GG51:GH51" si="127">GG52+GG53</f>
        <v>2017311.7628352158</v>
      </c>
      <c r="GH51" s="294">
        <f t="shared" si="127"/>
        <v>2034008.4675289178</v>
      </c>
      <c r="GI51" s="294">
        <f t="shared" ref="GI51:GJ51" si="128">GI52+GI53</f>
        <v>2119616.1844538823</v>
      </c>
      <c r="GJ51" s="294">
        <f t="shared" si="128"/>
        <v>2250547.3251693812</v>
      </c>
      <c r="GK51" s="294">
        <f t="shared" ref="GK51:GU51" si="129">GK52+GK53</f>
        <v>2350217.3375177318</v>
      </c>
      <c r="GL51" s="294">
        <f t="shared" si="129"/>
        <v>2395890.4383557583</v>
      </c>
      <c r="GM51" s="294">
        <f t="shared" si="129"/>
        <v>2751827.4563667718</v>
      </c>
      <c r="GN51" s="294">
        <f t="shared" si="129"/>
        <v>2616863.5496935523</v>
      </c>
      <c r="GO51" s="294">
        <f t="shared" si="129"/>
        <v>2406158.2892086958</v>
      </c>
      <c r="GP51" s="294">
        <f t="shared" si="129"/>
        <v>2274179.9281883952</v>
      </c>
      <c r="GQ51" s="294">
        <f t="shared" si="129"/>
        <v>2202426.0021743742</v>
      </c>
      <c r="GR51" s="294">
        <f t="shared" si="129"/>
        <v>2110922.0933887479</v>
      </c>
      <c r="GS51" s="294">
        <f t="shared" si="129"/>
        <v>2029131.7533431447</v>
      </c>
      <c r="GT51" s="294">
        <f t="shared" si="129"/>
        <v>2162224.2463614233</v>
      </c>
      <c r="GU51" s="294">
        <f t="shared" si="129"/>
        <v>2118872.5710578137</v>
      </c>
      <c r="GV51" s="294">
        <f t="shared" ref="GV51:GW51" si="130">GV52+GV53</f>
        <v>2334783.2132509337</v>
      </c>
      <c r="GW51" s="294">
        <f t="shared" si="130"/>
        <v>2433383.8176823449</v>
      </c>
    </row>
    <row r="52" spans="1:205" x14ac:dyDescent="0.2">
      <c r="A52" s="14" t="s">
        <v>45</v>
      </c>
      <c r="B52" s="14"/>
      <c r="C52" s="2">
        <f>'[2]US mthly rpt'!C9</f>
        <v>1360612.9032258063</v>
      </c>
      <c r="D52" s="2">
        <f>'[2]US mthly rpt'!D9</f>
        <v>1362750</v>
      </c>
      <c r="E52" s="2">
        <f>'[2]US mthly rpt'!E9</f>
        <v>1252580.6451612902</v>
      </c>
      <c r="F52" s="2">
        <f>'[2]US mthly rpt'!F9</f>
        <v>1295466.6666666667</v>
      </c>
      <c r="G52" s="2">
        <f>'[2]US mthly rpt'!G9</f>
        <v>1292451.6129032257</v>
      </c>
      <c r="H52" s="2">
        <f>'[2]US mthly rpt'!H9</f>
        <v>1244333.3333333333</v>
      </c>
      <c r="I52" s="2">
        <f>'[2]US mthly rpt'!I9</f>
        <v>1277258.064516129</v>
      </c>
      <c r="J52" s="2">
        <f>'[2]US mthly rpt'!J9</f>
        <v>1215612.9032258063</v>
      </c>
      <c r="K52" s="2">
        <f>'[2]US mthly rpt'!K9</f>
        <v>1159233.3333333335</v>
      </c>
      <c r="L52" s="2">
        <f>'[2]US mthly rpt'!L9</f>
        <v>1265645.1612903224</v>
      </c>
      <c r="M52" s="2">
        <f>'[2]US mthly rpt'!M9</f>
        <v>1275666.6666666667</v>
      </c>
      <c r="N52" s="2">
        <f>'[2]US mthly rpt'!N9</f>
        <v>1277838.7096774194</v>
      </c>
      <c r="O52" s="2">
        <f>'[2]US mthly rpt'!O9</f>
        <v>1223967.7419354841</v>
      </c>
      <c r="P52" s="2">
        <f>'[2]US mthly rpt'!P9</f>
        <v>1213714.2857142857</v>
      </c>
      <c r="Q52" s="2">
        <f>'[2]US mthly rpt'!Q9</f>
        <v>1165290.3225806453</v>
      </c>
      <c r="R52" s="2">
        <f>'[2]US mthly rpt'!R9</f>
        <v>1282033.3333333335</v>
      </c>
      <c r="S52" s="2">
        <f>'[2]US mthly rpt'!S9</f>
        <v>1245161.2903225804</v>
      </c>
      <c r="T52" s="2">
        <f>'[2]US mthly rpt'!T9</f>
        <v>1285533.3333333335</v>
      </c>
      <c r="U52" s="2">
        <f>'[2]US mthly rpt'!U9</f>
        <v>1279903.2258064514</v>
      </c>
      <c r="V52" s="2">
        <f>'[2]US mthly rpt'!V9</f>
        <v>1337806.451612903</v>
      </c>
      <c r="W52" s="2">
        <f>'[2]US mthly rpt'!W9</f>
        <v>1345833.3333333333</v>
      </c>
      <c r="X52" s="2">
        <f>'[2]US mthly rpt'!X9</f>
        <v>1299967.7419354839</v>
      </c>
      <c r="Y52" s="2">
        <f>'[2]US mthly rpt'!Y9</f>
        <v>1277766.6666666665</v>
      </c>
      <c r="Z52" s="2">
        <f>'[2]US mthly rpt'!Z9</f>
        <v>1304806.451612903</v>
      </c>
      <c r="AA52" s="2">
        <f>'[2]US mthly rpt'!AA9</f>
        <v>1300387.0967741935</v>
      </c>
      <c r="AB52" s="2">
        <f>'[2]US mthly rpt'!AB9</f>
        <v>1244678.5714285714</v>
      </c>
      <c r="AC52" s="2">
        <f>'[2]US mthly rpt'!AC9</f>
        <v>1256516.1290322582</v>
      </c>
      <c r="AD52" s="2">
        <f>'[2]US mthly rpt'!AD9</f>
        <v>1185300.0000000002</v>
      </c>
      <c r="AE52" s="2">
        <f>'[2]US mthly rpt'!AE9</f>
        <v>1233064.5161290322</v>
      </c>
      <c r="AF52" s="2">
        <f>'[2]US mthly rpt'!AF9</f>
        <v>1221466.6666666667</v>
      </c>
      <c r="AG52" s="2">
        <f>'[2]US mthly rpt'!AG9</f>
        <v>1201774.1935483869</v>
      </c>
      <c r="AH52" s="2">
        <f>'[2]US mthly rpt'!AH9</f>
        <v>1206096.7741935484</v>
      </c>
      <c r="AI52" s="2">
        <f>'[2]US mthly rpt'!AI9</f>
        <v>1300800</v>
      </c>
      <c r="AJ52" s="2">
        <f>'[2]US mthly rpt'!AJ9</f>
        <v>1263161.2903225806</v>
      </c>
      <c r="AK52" s="2">
        <f>'[2]US mthly rpt'!AK9</f>
        <v>1297466.6666666667</v>
      </c>
      <c r="AL52" s="2">
        <f>'[2]US mthly rpt'!AL9</f>
        <v>1301354.8387096776</v>
      </c>
      <c r="AM52" s="2">
        <f>'[2]US mthly rpt'!AM9</f>
        <v>1342451.6129032262</v>
      </c>
      <c r="AN52" s="2">
        <f>'[2]US mthly rpt'!AN9</f>
        <v>1274137.9310344828</v>
      </c>
      <c r="AO52" s="2">
        <f>'[2]US mthly rpt'!AO9</f>
        <v>1277516.1290322582</v>
      </c>
      <c r="AP52" s="2">
        <f>'[2]US mthly rpt'!AP9</f>
        <v>1209100</v>
      </c>
      <c r="AQ52" s="2">
        <f>'[2]US mthly rpt'!AQ9</f>
        <v>1244451.6129032259</v>
      </c>
      <c r="AR52" s="2">
        <f>'[2]US mthly rpt'!AR9</f>
        <v>1165166.6666666667</v>
      </c>
      <c r="AS52" s="2">
        <f>'[2]US mthly rpt'!AS9</f>
        <v>1196580.6451612904</v>
      </c>
      <c r="AT52" s="2">
        <f>'[2]US mthly rpt'!AT9</f>
        <v>1231096.7741935484</v>
      </c>
      <c r="AU52" s="2">
        <f>'[2]US mthly rpt'!AU9</f>
        <v>1040100</v>
      </c>
      <c r="AV52" s="2">
        <f>'[2]US mthly rpt'!AV9</f>
        <v>1181774.1935483871</v>
      </c>
      <c r="AW52" s="2">
        <f>'[2]US mthly rpt'!AW9</f>
        <v>1223033.3333333333</v>
      </c>
      <c r="AX52" s="2">
        <f>'[2]US mthly rpt'!AX9</f>
        <v>1204580.6451612904</v>
      </c>
      <c r="AY52" s="2">
        <f>'[2]US mthly rpt'!AY9</f>
        <v>1221935.4838709678</v>
      </c>
      <c r="AZ52" s="2">
        <f>'[2]US mthly rpt'!AZ9</f>
        <v>1228214.2857142859</v>
      </c>
      <c r="BA52" s="2">
        <f>'[2]US mthly rpt'!BA9</f>
        <v>1279580.6451612902</v>
      </c>
      <c r="BB52" s="2">
        <f>'[2]US mthly rpt'!BB9</f>
        <v>1211933.333333333</v>
      </c>
      <c r="BC52" s="2">
        <f>'[2]US mthly rpt'!BC9</f>
        <v>1208258.0645161294</v>
      </c>
      <c r="BD52" s="2">
        <f>'[2]US mthly rpt'!BD9</f>
        <v>1181600.0000000002</v>
      </c>
      <c r="BE52" s="2">
        <f>'[2]US mthly rpt'!BE9</f>
        <v>1193193.5483870967</v>
      </c>
      <c r="BF52" s="2">
        <f>'[2]US mthly rpt'!BF9</f>
        <v>1165967.7419354841</v>
      </c>
      <c r="BG52" s="2">
        <f>'[2]US mthly rpt'!BG9</f>
        <v>1210266.6666666665</v>
      </c>
      <c r="BH52" s="2">
        <f>'[2]US mthly rpt'!BH9</f>
        <v>1231903.2258064516</v>
      </c>
      <c r="BI52" s="2">
        <f>'[2]US mthly rpt'!BI9</f>
        <v>1314433.3333333335</v>
      </c>
      <c r="BJ52" s="2">
        <f>'[2]US mthly rpt'!BJ9</f>
        <v>1316612.9032258065</v>
      </c>
      <c r="BK52" s="2">
        <f>'[2]US mthly rpt'!BK9</f>
        <v>1287741.935483871</v>
      </c>
      <c r="BL52" s="2">
        <f>'[2]US mthly rpt'!BL9</f>
        <v>1351000</v>
      </c>
      <c r="BM52" s="2">
        <f>'[2]US mthly rpt'!BM9</f>
        <v>1293870.9677419357</v>
      </c>
      <c r="BN52" s="2">
        <f>'[2]US mthly rpt'!BN9</f>
        <v>1247033.333333333</v>
      </c>
      <c r="BO52" s="2">
        <f>'[2]US mthly rpt'!BO9</f>
        <v>1242870.9677419355</v>
      </c>
      <c r="BP52" s="2">
        <f>'[2]US mthly rpt'!BP9</f>
        <v>1222533.3333333333</v>
      </c>
      <c r="BQ52" s="2">
        <f>'[2]US mthly rpt'!BQ9</f>
        <v>1198645.1612903227</v>
      </c>
      <c r="BR52" s="2">
        <f>'[2]US mthly rpt'!BR9</f>
        <v>1204709.6774193551</v>
      </c>
      <c r="BS52" s="2">
        <f>'[2]US mthly rpt'!BS9</f>
        <v>1229600</v>
      </c>
      <c r="BT52" s="2">
        <f>'[2]US mthly rpt'!BT9</f>
        <v>1257000</v>
      </c>
      <c r="BU52" s="2">
        <f>'[2]US mthly rpt'!BU9</f>
        <v>1280266.6666666667</v>
      </c>
      <c r="BV52" s="2">
        <f>'[2]US mthly rpt'!BV9</f>
        <v>1386741.935483871</v>
      </c>
      <c r="BW52" s="2">
        <f>'[2]US mthly rpt'!BW9</f>
        <v>1339000</v>
      </c>
      <c r="BX52" s="2">
        <f>'[2]US mthly rpt'!BX9</f>
        <v>1258500</v>
      </c>
      <c r="BY52" s="2">
        <f>'[2]US mthly rpt'!BY9</f>
        <v>1287161.2903225806</v>
      </c>
      <c r="BZ52" s="2">
        <f>'[2]US mthly rpt'!BZ9</f>
        <v>1254833.3333333333</v>
      </c>
      <c r="CA52" s="2">
        <f>'[2]US mthly rpt'!CA9</f>
        <v>1266967.7419354839</v>
      </c>
      <c r="CB52" s="2">
        <f>'[2]US mthly rpt'!CB9</f>
        <v>1248966.6666666667</v>
      </c>
      <c r="CC52" s="2">
        <f>'[2]US mthly rpt'!CC9</f>
        <v>1247516.1290322582</v>
      </c>
      <c r="CD52" s="2">
        <f>'[2]US mthly rpt'!CD9</f>
        <v>1263258.064516129</v>
      </c>
      <c r="CE52" s="2">
        <f>'[2]US mthly rpt'!CE9</f>
        <v>1302066.6666666667</v>
      </c>
      <c r="CF52" s="2">
        <f>'[2]US mthly rpt'!CF9</f>
        <v>1295483.8709677418</v>
      </c>
      <c r="CG52" s="2">
        <f>'[2]US mthly rpt'!CG9</f>
        <v>1348566.6666666667</v>
      </c>
      <c r="CH52" s="2">
        <f>'[2]US mthly rpt'!CH9</f>
        <v>1392064.5161290322</v>
      </c>
      <c r="CI52" s="2">
        <f>'[2]US mthly rpt'!CI9</f>
        <v>1358935.4838709678</v>
      </c>
      <c r="CJ52" s="2">
        <f>'[2]US mthly rpt'!CJ9</f>
        <v>1392736.4532019703</v>
      </c>
      <c r="CK52" s="2">
        <f>'[2]US mthly rpt'!CK9</f>
        <v>1339451.6129032257</v>
      </c>
      <c r="CL52" s="2">
        <f>'[2]US mthly rpt'!CL9</f>
        <v>1361033.3333333333</v>
      </c>
      <c r="CM52" s="2">
        <f>'[2]US mthly rpt'!CM9</f>
        <v>1377161.2903225804</v>
      </c>
      <c r="CN52" s="2">
        <f>'[2]US mthly rpt'!CN9</f>
        <v>1380300</v>
      </c>
      <c r="CO52" s="2">
        <f>'[2]US mthly rpt'!CO9</f>
        <v>1380999.9999999998</v>
      </c>
      <c r="CP52" s="2">
        <f>'[2]US mthly rpt'!CP9</f>
        <v>1338354.8387096776</v>
      </c>
      <c r="CQ52" s="2">
        <f>'[2]US mthly rpt'!CQ9</f>
        <v>1348200</v>
      </c>
      <c r="CR52" s="2">
        <f>'[2]US mthly rpt'!CR9</f>
        <v>1376999.9999999998</v>
      </c>
      <c r="CS52" s="2">
        <f>'[2]US mthly rpt'!CS9</f>
        <v>1453466.6666666665</v>
      </c>
      <c r="CT52" s="2">
        <f>'[2]US mthly rpt'!CT9</f>
        <v>1496774.1935483869</v>
      </c>
      <c r="CU52" s="2">
        <f>'[2]US mthly rpt'!CU9</f>
        <v>1472548.3870967745</v>
      </c>
      <c r="CV52" s="2">
        <f>'[2]US mthly rpt'!CV9</f>
        <v>1476214.2857142854</v>
      </c>
      <c r="CW52" s="2">
        <f>'[2]US mthly rpt'!CW9</f>
        <v>1471032.2580645159</v>
      </c>
      <c r="CX52" s="2">
        <f>'[2]US mthly rpt'!CX9</f>
        <v>1469833.3333333335</v>
      </c>
      <c r="CY52" s="2">
        <f>'[2]US mthly rpt'!CY9</f>
        <v>1469290.3225806449</v>
      </c>
      <c r="CZ52" s="2">
        <f>'[2]US mthly rpt'!CZ9</f>
        <v>1496400</v>
      </c>
      <c r="DA52" s="2">
        <f>'[2]US mthly rpt'!DA9</f>
        <v>1497806.4516129033</v>
      </c>
      <c r="DB52" s="2">
        <f>'[2]US mthly rpt'!DB9</f>
        <v>1521451.6129032257</v>
      </c>
      <c r="DC52" s="2">
        <f>'[2]US mthly rpt'!DC9</f>
        <v>1536533.3333333335</v>
      </c>
      <c r="DD52" s="2">
        <f>'[2]US mthly rpt'!DD9</f>
        <v>1572838.7096774192</v>
      </c>
      <c r="DE52" s="2">
        <f>'[2]US mthly rpt'!DE9</f>
        <v>1595933.3333333335</v>
      </c>
      <c r="DF52" s="2">
        <f>'[2]US mthly rpt'!DF9</f>
        <v>1587774.1935483869</v>
      </c>
      <c r="DG52" s="2">
        <f>'[2]US mthly rpt'!DG9</f>
        <v>1622096.7741935486</v>
      </c>
      <c r="DH52" s="2">
        <f>'[2]US mthly rpt'!DH9</f>
        <v>1667821.4285714282</v>
      </c>
      <c r="DI52" s="2">
        <f>'[2]US mthly rpt'!DI9</f>
        <v>1591032.2580645157</v>
      </c>
      <c r="DJ52" s="2">
        <f>'[2]US mthly rpt'!DJ9</f>
        <v>1615666.6666666665</v>
      </c>
      <c r="DK52" s="2">
        <f>'[2]US mthly rpt'!DK9</f>
        <v>1620741.9354838708</v>
      </c>
      <c r="DL52" s="2">
        <f>'[2]US mthly rpt'!DL9</f>
        <v>1681099.9999999998</v>
      </c>
      <c r="DM52" s="2">
        <f>'[2]US mthly rpt'!DM9</f>
        <v>1692967.7419354841</v>
      </c>
      <c r="DN52" s="2">
        <f>'[2]US mthly rpt'!DN9</f>
        <v>1716129.0322580645</v>
      </c>
      <c r="DO52" s="2">
        <f>'[2]US mthly rpt'!DO9</f>
        <v>1677000</v>
      </c>
      <c r="DP52" s="2">
        <f>'[2]US mthly rpt'!DP9</f>
        <v>1686709.6774193549</v>
      </c>
      <c r="DQ52" s="2">
        <f>'[2]US mthly rpt'!DQ9</f>
        <v>1742100</v>
      </c>
      <c r="DR52" s="2">
        <f>'[2]US mthly rpt'!DR9</f>
        <v>1841806.451612903</v>
      </c>
      <c r="DS52" s="2">
        <f>'[2]US mthly rpt'!DS9</f>
        <v>1780129.0322580647</v>
      </c>
      <c r="DT52" s="2">
        <f>'[2]US mthly rpt'!DT9</f>
        <v>1789499.9999999998</v>
      </c>
      <c r="DU52" s="2">
        <f>'[2]US mthly rpt'!DU9</f>
        <v>1805612.9032258065</v>
      </c>
      <c r="DV52" s="2">
        <f>'[2]US mthly rpt'!DV9</f>
        <v>1870600.0000000002</v>
      </c>
      <c r="DW52" s="2">
        <f>'[2]US mthly rpt'!DW9</f>
        <v>1820290.3225806451</v>
      </c>
      <c r="DX52" s="2">
        <f>'[2]US mthly rpt'!DX9</f>
        <v>1806333.3333333333</v>
      </c>
      <c r="DY52" s="2">
        <f>'[2]US mthly rpt'!DY9</f>
        <v>1838838.7096774192</v>
      </c>
      <c r="DZ52" s="2">
        <f>'[2]US mthly rpt'!DZ9</f>
        <v>1850225.8064516133</v>
      </c>
      <c r="EA52" s="2">
        <f>'[2]US mthly rpt'!EA9</f>
        <v>1796500</v>
      </c>
      <c r="EB52" s="2">
        <f>'[2]US mthly rpt'!EB9</f>
        <v>1829354.8387096773</v>
      </c>
      <c r="EC52" s="2">
        <f>'[2]US mthly rpt'!EC9</f>
        <v>1862033.3333333335</v>
      </c>
      <c r="ED52" s="2">
        <f>'[2]US mthly rpt'!ED9</f>
        <v>1871193.548387097</v>
      </c>
      <c r="EE52" s="2">
        <f>'[2]US mthly rpt'!EE9</f>
        <v>1854225.8064516129</v>
      </c>
      <c r="EF52" s="2">
        <f>'[2]US mthly rpt'!EF9</f>
        <v>1910482.7586206896</v>
      </c>
      <c r="EG52" s="2">
        <f>'[2]US mthly rpt'!EG9</f>
        <v>1890225.8064516126</v>
      </c>
      <c r="EH52" s="2">
        <f>'[2]US mthly rpt'!EH9</f>
        <v>1873600</v>
      </c>
      <c r="EI52" s="2">
        <f>'[2]US mthly rpt'!EI9</f>
        <v>1882548.3870967741</v>
      </c>
      <c r="EJ52" s="2">
        <f>'[2]US mthly rpt'!EJ9</f>
        <v>1848600</v>
      </c>
      <c r="EK52" s="2">
        <f>'[2]US mthly rpt'!EK9</f>
        <v>1862903.2258064514</v>
      </c>
      <c r="EL52" s="2">
        <f>'[2]US mthly rpt'!EL9</f>
        <v>1870387.0967741935</v>
      </c>
      <c r="EM52" s="2">
        <f>'[2]US mthly rpt'!EM9</f>
        <v>1864706.768329822</v>
      </c>
      <c r="EN52" s="2">
        <f>'[2]US mthly rpt'!EN9</f>
        <v>1858399.2414481014</v>
      </c>
      <c r="EO52" s="2">
        <f>'[2]US mthly rpt'!EO9</f>
        <v>1931774.4349964885</v>
      </c>
      <c r="EP52" s="2">
        <f>'[2]US mthly rpt'!EP9</f>
        <v>1892723.8220932628</v>
      </c>
      <c r="EQ52" s="2">
        <f>'[2]US mthly rpt'!EQ9</f>
        <v>1940660.3059642306</v>
      </c>
      <c r="ER52" s="2">
        <f>'[2]US mthly rpt'!ER9</f>
        <v>1903811.881773399</v>
      </c>
      <c r="ES52" s="2">
        <f>'[2]US mthly rpt'!ES9</f>
        <v>1945275.2091900369</v>
      </c>
      <c r="ET52" s="2">
        <f>'[2]US mthly rpt'!ET9</f>
        <v>1913879.4349964887</v>
      </c>
      <c r="EU52" s="2">
        <f>'[2]US mthly rpt'!EU9</f>
        <v>1959309.467254553</v>
      </c>
      <c r="EV52" s="2">
        <f>'[2]US mthly rpt'!EV9</f>
        <v>1962100</v>
      </c>
      <c r="EW52" s="2">
        <f>'[2]US mthly rpt'!EW9</f>
        <v>1971967.7419354841</v>
      </c>
      <c r="EX52" s="2">
        <f>'[2]US mthly rpt'!EX9</f>
        <v>1933510.4441927946</v>
      </c>
      <c r="EY52" s="2">
        <f>'[2]US mthly rpt'!EY9</f>
        <v>1881212.0272279971</v>
      </c>
      <c r="EZ52" s="2">
        <f>'[2]US mthly rpt'!EZ9</f>
        <v>2044613.6191665223</v>
      </c>
      <c r="FA52" s="2">
        <f>'[2]US mthly rpt'!FA9</f>
        <v>2054398.4888316242</v>
      </c>
      <c r="FB52" s="2">
        <f>'[2]US mthly rpt'!FB9</f>
        <v>2084671.1573472724</v>
      </c>
      <c r="FC52" s="2">
        <f>'[2]US mthly rpt'!FC9</f>
        <v>2113450.3930108747</v>
      </c>
      <c r="FD52" s="2">
        <f>'[2]US mthly rpt'!FD9</f>
        <v>2143647.8599324604</v>
      </c>
      <c r="FE52" s="2">
        <f>'[2]US mthly rpt'!FE9</f>
        <v>2108130.2897304487</v>
      </c>
      <c r="FF52" s="2">
        <f>'[2]US mthly rpt'!FF9</f>
        <v>2101524.814007876</v>
      </c>
      <c r="FG52" s="2">
        <f>'[2]US mthly rpt'!FG9</f>
        <v>2110293.223426152</v>
      </c>
      <c r="FH52" s="2">
        <f>'[2]US mthly rpt'!FH9</f>
        <v>2125167.4396293424</v>
      </c>
      <c r="FI52" s="2">
        <f>'[2]US mthly rpt'!FI9</f>
        <v>2164567.712735319</v>
      </c>
      <c r="FJ52" s="2">
        <f>'[2]US mthly rpt'!FJ9</f>
        <v>2203928.8965429459</v>
      </c>
      <c r="FK52" s="2">
        <f>'[2]US mthly rpt'!FK9</f>
        <v>2234354.0006905412</v>
      </c>
      <c r="FL52" s="2">
        <f>'[2]US mthly rpt'!FL9</f>
        <v>2246171.6031490904</v>
      </c>
      <c r="FM52" s="2">
        <f>'[2]US mthly rpt'!FM9</f>
        <v>2319715.1764793131</v>
      </c>
      <c r="FN52" s="2">
        <f>'[2]US mthly rpt'!FN9</f>
        <v>2344218.2973208735</v>
      </c>
      <c r="FO52" s="2">
        <f>'[2]US mthly rpt'!FO9</f>
        <v>2318317.0826883842</v>
      </c>
      <c r="FP52" s="2">
        <f>'[2]US mthly rpt'!FP9</f>
        <v>2259581.5032001715</v>
      </c>
      <c r="FQ52" s="313">
        <f>'[2]US mthly rpt'!FQ9</f>
        <v>2216760.2377915899</v>
      </c>
      <c r="FR52" s="2">
        <f>'[2]US mthly rpt'!FR9</f>
        <v>2231633.9570079162</v>
      </c>
      <c r="FS52" s="2">
        <f>'[2]US mthly rpt'!FS9</f>
        <v>2221181.7545898841</v>
      </c>
      <c r="FT52" s="2">
        <f>'[2]US mthly rpt'!FT9</f>
        <v>2241579.8759318059</v>
      </c>
      <c r="FU52" s="2">
        <f>'[2]US mthly rpt'!FU9</f>
        <v>2248656.894424173</v>
      </c>
      <c r="FV52" s="2">
        <f>'[2]US mthly rpt'!FV9</f>
        <v>2271129.7292643599</v>
      </c>
      <c r="FW52" s="2">
        <f>'[2]US mthly rpt'!FW9</f>
        <v>2352659.8410515557</v>
      </c>
      <c r="FX52" s="2">
        <f>'[2]US mthly rpt'!FX9</f>
        <v>2360246.4564071535</v>
      </c>
      <c r="FY52" s="2">
        <f>'[2]US mthly rpt'!FY9</f>
        <v>2192136.1792850043</v>
      </c>
      <c r="FZ52" s="2">
        <f>'[2]US mthly rpt'!FZ9</f>
        <v>2317559.5356143075</v>
      </c>
      <c r="GA52" s="2">
        <f>'[2]US mthly rpt'!GA9</f>
        <v>2595657.1761023896</v>
      </c>
      <c r="GB52" s="2">
        <f>'[2]US mthly rpt'!GB9</f>
        <v>1992676.0852898129</v>
      </c>
      <c r="GC52" s="299">
        <f>'[2]US mthly rpt'!GC9</f>
        <v>2144458.6330652675</v>
      </c>
      <c r="GD52" s="295">
        <f>'[2]US mthly rpt'!GD9</f>
        <v>2225222.539601631</v>
      </c>
      <c r="GE52" s="295">
        <f>'[2]US mthly rpt'!GE9</f>
        <v>2215508.3398813806</v>
      </c>
      <c r="GF52" s="295">
        <f>'[2]US mthly rpt'!GF9</f>
        <v>2191968.8232319714</v>
      </c>
      <c r="GG52" s="295">
        <f>'[2]US mthly rpt'!GG9</f>
        <v>2214810.0083993394</v>
      </c>
      <c r="GH52" s="295">
        <f>'[2]US mthly rpt'!GH9</f>
        <v>2256026.4823991996</v>
      </c>
      <c r="GI52" s="295">
        <f>'[2]US mthly rpt'!GI9</f>
        <v>2299239.9921946297</v>
      </c>
      <c r="GJ52" s="295">
        <f>'[2]US mthly rpt'!GJ9</f>
        <v>2326853.1078538066</v>
      </c>
      <c r="GK52" s="295">
        <f>'[2]US mthly rpt'!GK9</f>
        <v>2271147.9933329946</v>
      </c>
      <c r="GL52" s="295">
        <f>'[2]US mthly rpt'!GL9</f>
        <v>2264288.8835198935</v>
      </c>
      <c r="GM52" s="295">
        <f>'[2]US mthly rpt'!GM9</f>
        <v>2264439.7453792836</v>
      </c>
      <c r="GN52" s="295">
        <f>'[2]US mthly rpt'!GN9</f>
        <v>2193289.8926227828</v>
      </c>
      <c r="GO52" s="295">
        <f>'[2]US mthly rpt'!GO9</f>
        <v>2165524.3929584688</v>
      </c>
      <c r="GP52" s="295">
        <f>'[2]US mthly rpt'!GP9</f>
        <v>2151133.5816966607</v>
      </c>
      <c r="GQ52" s="295">
        <f>'[2]US mthly rpt'!GQ9</f>
        <v>2157461.1315431474</v>
      </c>
      <c r="GR52" s="295">
        <f>'[2]US mthly rpt'!GR9</f>
        <v>2174271.3112274818</v>
      </c>
      <c r="GS52" s="295">
        <f>'[2]US mthly rpt'!GS9</f>
        <v>2191320.8096398474</v>
      </c>
      <c r="GT52" s="295">
        <f>'[2]US mthly rpt'!GT9</f>
        <v>2205362.9182880013</v>
      </c>
      <c r="GU52" s="295">
        <f>'[2]US mthly rpt'!GU9</f>
        <v>2215382.3886368931</v>
      </c>
      <c r="GV52" s="295">
        <f>'[2]US mthly rpt'!GV9</f>
        <v>2250386.1919880519</v>
      </c>
      <c r="GW52" s="295">
        <f>'[2]US mthly rpt'!GW9</f>
        <v>2301003.4303817456</v>
      </c>
    </row>
    <row r="53" spans="1:205" x14ac:dyDescent="0.2">
      <c r="A53" s="14" t="s">
        <v>10</v>
      </c>
      <c r="B53" s="14"/>
      <c r="C53" s="2">
        <f>'[2]US mthly rpt'!C14</f>
        <v>266080.49428183661</v>
      </c>
      <c r="D53" s="2">
        <f>'[2]US mthly rpt'!D14</f>
        <v>161433.41471608984</v>
      </c>
      <c r="E53" s="2">
        <f>'[2]US mthly rpt'!E14</f>
        <v>116459.82153760034</v>
      </c>
      <c r="F53" s="2">
        <f>'[2]US mthly rpt'!F14</f>
        <v>-206144.14236079759</v>
      </c>
      <c r="G53" s="2">
        <f>'[2]US mthly rpt'!G14</f>
        <v>-154207.53804186784</v>
      </c>
      <c r="H53" s="2">
        <f>'[2]US mthly rpt'!H14</f>
        <v>-221229.17292883084</v>
      </c>
      <c r="I53" s="2">
        <f>'[2]US mthly rpt'!I14</f>
        <v>-250496.4878805147</v>
      </c>
      <c r="J53" s="2">
        <f>'[2]US mthly rpt'!J14</f>
        <v>-84605.391034070315</v>
      </c>
      <c r="K53" s="2">
        <f>'[2]US mthly rpt'!K14</f>
        <v>5497.0396763995268</v>
      </c>
      <c r="L53" s="2">
        <f>'[2]US mthly rpt'!L14</f>
        <v>-124675.65044408859</v>
      </c>
      <c r="M53" s="2">
        <f>'[2]US mthly rpt'!M14</f>
        <v>23038.757321177229</v>
      </c>
      <c r="N53" s="2">
        <f>'[2]US mthly rpt'!N14</f>
        <v>350397.82130075269</v>
      </c>
      <c r="O53" s="2">
        <f>'[2]US mthly rpt'!O14</f>
        <v>158385.85536039216</v>
      </c>
      <c r="P53" s="2">
        <f>'[2]US mthly rpt'!P14</f>
        <v>323397.15456591104</v>
      </c>
      <c r="Q53" s="2">
        <f>'[2]US mthly rpt'!Q14</f>
        <v>216054.51046406035</v>
      </c>
      <c r="R53" s="2">
        <f>'[2]US mthly rpt'!R14</f>
        <v>-127907.71326168957</v>
      </c>
      <c r="S53" s="2">
        <f>'[2]US mthly rpt'!S14</f>
        <v>-78365.53156715291</v>
      </c>
      <c r="T53" s="2">
        <f>'[2]US mthly rpt'!T14</f>
        <v>-175168.68412969611</v>
      </c>
      <c r="U53" s="2">
        <f>'[2]US mthly rpt'!U14</f>
        <v>-206448.24052199145</v>
      </c>
      <c r="V53" s="2">
        <f>'[2]US mthly rpt'!V14</f>
        <v>-215774.8162944701</v>
      </c>
      <c r="W53" s="2">
        <f>'[2]US mthly rpt'!W14</f>
        <v>-169524.27862006164</v>
      </c>
      <c r="X53" s="2">
        <f>'[2]US mthly rpt'!X14</f>
        <v>-15023.710479456709</v>
      </c>
      <c r="Y53" s="2">
        <f>'[2]US mthly rpt'!Y14</f>
        <v>53513.823694258244</v>
      </c>
      <c r="Z53" s="2">
        <f>'[2]US mthly rpt'!Z14</f>
        <v>139805.46666135389</v>
      </c>
      <c r="AA53" s="2">
        <f>'[2]US mthly rpt'!AA14</f>
        <v>408320.78245714429</v>
      </c>
      <c r="AB53" s="2">
        <f>'[2]US mthly rpt'!AB14</f>
        <v>475059.54587914352</v>
      </c>
      <c r="AC53" s="2">
        <f>'[2]US mthly rpt'!AC14</f>
        <v>76379.036276142317</v>
      </c>
      <c r="AD53" s="2">
        <f>'[2]US mthly rpt'!AD14</f>
        <v>-6076.5109011915374</v>
      </c>
      <c r="AE53" s="2">
        <f>'[2]US mthly rpt'!AE14</f>
        <v>-111031.52528814384</v>
      </c>
      <c r="AF53" s="2">
        <f>'[2]US mthly rpt'!AF14</f>
        <v>-113035.43404888813</v>
      </c>
      <c r="AG53" s="2">
        <f>'[2]US mthly rpt'!AG14</f>
        <v>-24760.10524176258</v>
      </c>
      <c r="AH53" s="2">
        <f>'[2]US mthly rpt'!AH14</f>
        <v>19648.894673672421</v>
      </c>
      <c r="AI53" s="2">
        <f>'[2]US mthly rpt'!AI14</f>
        <v>-15497.328124272037</v>
      </c>
      <c r="AJ53" s="2">
        <f>'[2]US mthly rpt'!AJ14</f>
        <v>35110.151455531188</v>
      </c>
      <c r="AK53" s="2">
        <f>'[2]US mthly rpt'!AK14</f>
        <v>183491.02262319101</v>
      </c>
      <c r="AL53" s="2">
        <f>'[2]US mthly rpt'!AL14</f>
        <v>216375.6562812195</v>
      </c>
      <c r="AM53" s="2">
        <f>'[2]US mthly rpt'!AM14</f>
        <v>263584.18717085838</v>
      </c>
      <c r="AN53" s="2">
        <f>'[2]US mthly rpt'!AN14</f>
        <v>248612.20311594789</v>
      </c>
      <c r="AO53" s="2">
        <f>'[2]US mthly rpt'!AO14</f>
        <v>54002.031104174217</v>
      </c>
      <c r="AP53" s="2">
        <f>'[2]US mthly rpt'!AP14</f>
        <v>-25248.756264041807</v>
      </c>
      <c r="AQ53" s="2">
        <f>'[2]US mthly rpt'!AQ14</f>
        <v>-154720.13825394068</v>
      </c>
      <c r="AR53" s="2">
        <f>'[2]US mthly rpt'!AR14</f>
        <v>-51997.272581177989</v>
      </c>
      <c r="AS53" s="2">
        <f>'[2]US mthly rpt'!AS14</f>
        <v>-98005.907629717432</v>
      </c>
      <c r="AT53" s="2">
        <f>'[2]US mthly rpt'!AT14</f>
        <v>-142973.07312557066</v>
      </c>
      <c r="AU53" s="2">
        <f>'[2]US mthly rpt'!AU14</f>
        <v>-128020.28029997126</v>
      </c>
      <c r="AV53" s="2">
        <f>'[2]US mthly rpt'!AV14</f>
        <v>-2799.4971261922183</v>
      </c>
      <c r="AW53" s="2">
        <f>'[2]US mthly rpt'!AW14</f>
        <v>-79616.954693787528</v>
      </c>
      <c r="AX53" s="2">
        <f>'[2]US mthly rpt'!AX14</f>
        <v>-39134.226368819742</v>
      </c>
      <c r="AY53" s="2">
        <f>'[2]US mthly rpt'!AY14</f>
        <v>154390.24893991888</v>
      </c>
      <c r="AZ53" s="2">
        <f>'[2]US mthly rpt'!AZ14</f>
        <v>56403.152767108797</v>
      </c>
      <c r="BA53" s="2">
        <f>'[2]US mthly rpt'!BA14</f>
        <v>-55844.450040147349</v>
      </c>
      <c r="BB53" s="2">
        <f>'[2]US mthly rpt'!BB14</f>
        <v>-136773.51426511884</v>
      </c>
      <c r="BC53" s="2">
        <f>'[2]US mthly rpt'!BC14</f>
        <v>-228713.23567400122</v>
      </c>
      <c r="BD53" s="2">
        <f>'[2]US mthly rpt'!BD14</f>
        <v>-133356.89021238268</v>
      </c>
      <c r="BE53" s="2">
        <f>'[2]US mthly rpt'!BE14</f>
        <v>-129380.45901789033</v>
      </c>
      <c r="BF53" s="2">
        <f>'[2]US mthly rpt'!BF14</f>
        <v>53724.30818124595</v>
      </c>
      <c r="BG53" s="2">
        <f>'[2]US mthly rpt'!BG14</f>
        <v>-31434.350283824671</v>
      </c>
      <c r="BH53" s="2">
        <f>'[2]US mthly rpt'!BH14</f>
        <v>118738.12910941082</v>
      </c>
      <c r="BI53" s="2">
        <f>'[2]US mthly rpt'!BI14</f>
        <v>173574.34983315782</v>
      </c>
      <c r="BJ53" s="2">
        <f>'[2]US mthly rpt'!BJ14</f>
        <v>242674.81962593427</v>
      </c>
      <c r="BK53" s="2">
        <f>'[2]US mthly rpt'!BK14</f>
        <v>313062.9884826857</v>
      </c>
      <c r="BL53" s="2">
        <f>'[2]US mthly rpt'!BL14</f>
        <v>158625.84132309072</v>
      </c>
      <c r="BM53" s="2">
        <f>'[2]US mthly rpt'!BM14</f>
        <v>-37076.663889549287</v>
      </c>
      <c r="BN53" s="2">
        <f>'[2]US mthly rpt'!BN14</f>
        <v>-148161.93855116545</v>
      </c>
      <c r="BO53" s="2">
        <f>'[2]US mthly rpt'!BO14</f>
        <v>-149040.24758435728</v>
      </c>
      <c r="BP53" s="2">
        <f>'[2]US mthly rpt'!BP14</f>
        <v>-108181.03434114649</v>
      </c>
      <c r="BQ53" s="2">
        <f>'[2]US mthly rpt'!BQ14</f>
        <v>-61728.899583736151</v>
      </c>
      <c r="BR53" s="2">
        <f>'[2]US mthly rpt'!BR14</f>
        <v>-49689.675503647217</v>
      </c>
      <c r="BS53" s="2">
        <f>'[2]US mthly rpt'!BS14</f>
        <v>12159.69083771724</v>
      </c>
      <c r="BT53" s="2">
        <f>'[2]US mthly rpt'!BT14</f>
        <v>-10469.218069582494</v>
      </c>
      <c r="BU53" s="2">
        <f>'[2]US mthly rpt'!BU14</f>
        <v>26759.171602245162</v>
      </c>
      <c r="BV53" s="2">
        <f>'[2]US mthly rpt'!BV14</f>
        <v>292084.04624015081</v>
      </c>
      <c r="BW53" s="2">
        <f>'[2]US mthly rpt'!BW14</f>
        <v>317452.43493819109</v>
      </c>
      <c r="BX53" s="2">
        <f>'[2]US mthly rpt'!BX14</f>
        <v>322533.88376776653</v>
      </c>
      <c r="BY53" s="2">
        <f>'[2]US mthly rpt'!BY14</f>
        <v>159038.76029849396</v>
      </c>
      <c r="BZ53" s="2">
        <f>'[2]US mthly rpt'!BZ14</f>
        <v>9308.2473315834432</v>
      </c>
      <c r="CA53" s="2">
        <f>'[2]US mthly rpt'!CA14</f>
        <v>-73077.176805766343</v>
      </c>
      <c r="CB53" s="2">
        <f>'[2]US mthly rpt'!CB14</f>
        <v>-73617.784156021429</v>
      </c>
      <c r="CC53" s="2">
        <f>'[2]US mthly rpt'!CC14</f>
        <v>-162441.35539742932</v>
      </c>
      <c r="CD53" s="2">
        <f>'[2]US mthly rpt'!CD14</f>
        <v>-124890.26163430343</v>
      </c>
      <c r="CE53" s="2">
        <f>'[2]US mthly rpt'!CE14</f>
        <v>-70039.00368771801</v>
      </c>
      <c r="CF53" s="2">
        <f>'[2]US mthly rpt'!CF14</f>
        <v>-105387.9879086619</v>
      </c>
      <c r="CG53" s="2">
        <f>'[2]US mthly rpt'!CG14</f>
        <v>22170.626080882248</v>
      </c>
      <c r="CH53" s="2">
        <f>'[2]US mthly rpt'!CH14</f>
        <v>69053.439100362011</v>
      </c>
      <c r="CI53" s="2">
        <f>'[2]US mthly rpt'!CI14</f>
        <v>121453.66167648998</v>
      </c>
      <c r="CJ53" s="2">
        <f>'[2]US mthly rpt'!CJ14</f>
        <v>76802.612590579578</v>
      </c>
      <c r="CK53" s="2">
        <f>'[2]US mthly rpt'!CK14</f>
        <v>-83533.412742526474</v>
      </c>
      <c r="CL53" s="2">
        <f>'[2]US mthly rpt'!CL14</f>
        <v>-167285.83789404592</v>
      </c>
      <c r="CM53" s="2">
        <f>'[2]US mthly rpt'!CM14</f>
        <v>-231542.02322804683</v>
      </c>
      <c r="CN53" s="2">
        <f>'[2]US mthly rpt'!CN14</f>
        <v>-187497.68435701658</v>
      </c>
      <c r="CO53" s="2">
        <f>'[2]US mthly rpt'!CO14</f>
        <v>-163912.09677643757</v>
      </c>
      <c r="CP53" s="2">
        <f>'[2]US mthly rpt'!CP14</f>
        <v>-100192.81033032789</v>
      </c>
      <c r="CQ53" s="2">
        <f>'[2]US mthly rpt'!CQ14</f>
        <v>-113712.80360796324</v>
      </c>
      <c r="CR53" s="2">
        <f>'[2]US mthly rpt'!CR14</f>
        <v>-51936.925094844424</v>
      </c>
      <c r="CS53" s="2">
        <f>'[2]US mthly rpt'!CS14</f>
        <v>11090.65738354687</v>
      </c>
      <c r="CT53" s="2">
        <f>'[2]US mthly rpt'!CT14</f>
        <v>109237.70530211828</v>
      </c>
      <c r="CU53" s="2">
        <f>'[2]US mthly rpt'!CU14</f>
        <v>258316.15750034322</v>
      </c>
      <c r="CV53" s="2">
        <f>'[2]US mthly rpt'!CV14</f>
        <v>151605.68843160727</v>
      </c>
      <c r="CW53" s="2">
        <f>'[2]US mthly rpt'!CW14</f>
        <v>94062.598755674611</v>
      </c>
      <c r="CX53" s="2">
        <f>'[2]US mthly rpt'!CX14</f>
        <v>-106642.18953441041</v>
      </c>
      <c r="CY53" s="2">
        <f>'[2]US mthly rpt'!CY14</f>
        <v>-147783.38415823336</v>
      </c>
      <c r="CZ53" s="2">
        <f>'[2]US mthly rpt'!CZ14</f>
        <v>-183278.0319289582</v>
      </c>
      <c r="DA53" s="2">
        <f>'[2]US mthly rpt'!DA14</f>
        <v>-102596.92642473242</v>
      </c>
      <c r="DB53" s="2">
        <f>'[2]US mthly rpt'!DB14</f>
        <v>-139773.11568291171</v>
      </c>
      <c r="DC53" s="2">
        <f>'[2]US mthly rpt'!DC14</f>
        <v>-70986.577942001328</v>
      </c>
      <c r="DD53" s="2">
        <f>'[2]US mthly rpt'!DD14</f>
        <v>125872.10033332183</v>
      </c>
      <c r="DE53" s="2">
        <f>'[2]US mthly rpt'!DE14</f>
        <v>187459.27622177574</v>
      </c>
      <c r="DF53" s="2">
        <f>'[2]US mthly rpt'!DF14</f>
        <v>250753.5142860483</v>
      </c>
      <c r="DG53" s="2">
        <f>'[2]US mthly rpt'!DG14</f>
        <v>218812.00395777656</v>
      </c>
      <c r="DH53" s="2">
        <f>'[2]US mthly rpt'!DH14</f>
        <v>78513.780627752756</v>
      </c>
      <c r="DI53" s="2">
        <f>'[2]US mthly rpt'!DI14</f>
        <v>-74364.261819333289</v>
      </c>
      <c r="DJ53" s="2">
        <f>'[2]US mthly rpt'!DJ14</f>
        <v>-182207.80207837123</v>
      </c>
      <c r="DK53" s="2">
        <f>'[2]US mthly rpt'!DK14</f>
        <v>-193736.50224056659</v>
      </c>
      <c r="DL53" s="2">
        <f>'[2]US mthly rpt'!DL14</f>
        <v>-293050.86040227348</v>
      </c>
      <c r="DM53" s="2">
        <f>'[2]US mthly rpt'!DM14</f>
        <v>-261088.50443173421</v>
      </c>
      <c r="DN53" s="2">
        <f>'[2]US mthly rpt'!DN14</f>
        <v>-274528.16245920851</v>
      </c>
      <c r="DO53" s="2">
        <f>'[2]US mthly rpt'!DO14</f>
        <v>-133607.38960105623</v>
      </c>
      <c r="DP53" s="2">
        <f>'[2]US mthly rpt'!DP14</f>
        <v>46792.742642871206</v>
      </c>
      <c r="DQ53" s="2">
        <f>'[2]US mthly rpt'!DQ14</f>
        <v>-31982.997524104634</v>
      </c>
      <c r="DR53" s="2">
        <f>'[2]US mthly rpt'!DR14</f>
        <v>132653.10507189477</v>
      </c>
      <c r="DS53" s="2">
        <f>'[2]US mthly rpt'!DS14</f>
        <v>204661.37245897308</v>
      </c>
      <c r="DT53" s="2">
        <f>'[2]US mthly rpt'!DT14</f>
        <v>281201.88644200313</v>
      </c>
      <c r="DU53" s="2">
        <f>'[2]US mthly rpt'!DU14</f>
        <v>-102788.24999052277</v>
      </c>
      <c r="DV53" s="2">
        <f>'[2]US mthly rpt'!DV14</f>
        <v>-140352.80921566492</v>
      </c>
      <c r="DW53" s="2">
        <f>'[2]US mthly rpt'!DW14</f>
        <v>-170704.64052479097</v>
      </c>
      <c r="DX53" s="2">
        <f>'[2]US mthly rpt'!DX14</f>
        <v>-177689.05810868443</v>
      </c>
      <c r="DY53" s="2">
        <f>'[2]US mthly rpt'!DY14</f>
        <v>-252485.5883774962</v>
      </c>
      <c r="DZ53" s="2">
        <f>'[2]US mthly rpt'!DZ14</f>
        <v>-232166.67407394742</v>
      </c>
      <c r="EA53" s="2">
        <f>'[2]US mthly rpt'!EA14</f>
        <v>-16077.308560589707</v>
      </c>
      <c r="EB53" s="2">
        <f>'[2]US mthly rpt'!EB14</f>
        <v>-125142.74758013997</v>
      </c>
      <c r="EC53" s="2">
        <f>'[2]US mthly rpt'!EC14</f>
        <v>24429.849730169655</v>
      </c>
      <c r="ED53" s="2">
        <f>'[2]US mthly rpt'!ED14</f>
        <v>233155.94648774329</v>
      </c>
      <c r="EE53" s="2">
        <f>'[2]US mthly rpt'!EE14</f>
        <v>433807.11591024901</v>
      </c>
      <c r="EF53" s="2">
        <f>'[2]US mthly rpt'!EF14</f>
        <v>344954.67014187778</v>
      </c>
      <c r="EG53" s="2">
        <f>'[2]US mthly rpt'!EG14</f>
        <v>-86050.250476727539</v>
      </c>
      <c r="EH53" s="2">
        <f>'[2]US mthly rpt'!EH14</f>
        <v>-198952.21113418258</v>
      </c>
      <c r="EI53" s="2">
        <f>'[2]US mthly rpt'!EI14</f>
        <v>-93436.076168039872</v>
      </c>
      <c r="EJ53" s="2">
        <f>'[2]US mthly rpt'!EJ14</f>
        <v>-202097.1791713766</v>
      </c>
      <c r="EK53" s="2">
        <f>'[2]US mthly rpt'!EK14</f>
        <v>-128000.65299593114</v>
      </c>
      <c r="EL53" s="2">
        <f>'[2]US mthly rpt'!EL14</f>
        <v>-71346.678991313136</v>
      </c>
      <c r="EM53" s="2">
        <f>'[2]US mthly rpt'!EM14</f>
        <v>-140225.54326780836</v>
      </c>
      <c r="EN53" s="2">
        <f>'[2]US mthly rpt'!EN14</f>
        <v>215469.31030070269</v>
      </c>
      <c r="EO53" s="2">
        <f>'[2]US mthly rpt'!EO14</f>
        <v>187649.83138033171</v>
      </c>
      <c r="EP53" s="2">
        <f>'[2]US mthly rpt'!EP14</f>
        <v>581602.20640680939</v>
      </c>
      <c r="EQ53" s="2">
        <f>'[2]US mthly rpt'!EQ14</f>
        <v>573193.79913099494</v>
      </c>
      <c r="ER53" s="2">
        <f>'[2]US mthly rpt'!ER14</f>
        <v>373222.10420575022</v>
      </c>
      <c r="ES53" s="2">
        <f>'[2]US mthly rpt'!ES14</f>
        <v>334968.79328839015</v>
      </c>
      <c r="ET53" s="2">
        <f>'[2]US mthly rpt'!ET14</f>
        <v>95813.260546141537</v>
      </c>
      <c r="EU53" s="2">
        <f>'[2]US mthly rpt'!EU14</f>
        <v>-77208.866543594035</v>
      </c>
      <c r="EV53" s="2">
        <f>'[2]US mthly rpt'!EV14</f>
        <v>-197463.17535696935</v>
      </c>
      <c r="EW53" s="2">
        <f>'[2]US mthly rpt'!EW14</f>
        <v>-166694.72888103867</v>
      </c>
      <c r="EX53" s="2">
        <f>'[2]US mthly rpt'!EX14</f>
        <v>-183314.16602541509</v>
      </c>
      <c r="EY53" s="2">
        <f>'[2]US mthly rpt'!EY14</f>
        <v>66547.320638578472</v>
      </c>
      <c r="EZ53" s="2">
        <f>'[2]US mthly rpt'!EZ14</f>
        <v>181194.28921956487</v>
      </c>
      <c r="FA53" s="2">
        <f>'[2]US mthly rpt'!FA14</f>
        <v>152314.36203633493</v>
      </c>
      <c r="FB53" s="2">
        <f>'[2]US mthly rpt'!FB14</f>
        <v>274333.40042764263</v>
      </c>
      <c r="FC53" s="2">
        <f>'[2]US mthly rpt'!FC14</f>
        <v>268758.60775517952</v>
      </c>
      <c r="FD53" s="2">
        <f>'[2]US mthly rpt'!FD14</f>
        <v>49639.725154342756</v>
      </c>
      <c r="FE53" s="2">
        <f>'[2]US mthly rpt'!FE14</f>
        <v>-1712.8026757577209</v>
      </c>
      <c r="FF53" s="2">
        <f>'[2]US mthly rpt'!FF14</f>
        <v>-96421.607579181873</v>
      </c>
      <c r="FG53" s="2">
        <f>'[2]US mthly rpt'!FG14</f>
        <v>-151703.92888336361</v>
      </c>
      <c r="FH53" s="2">
        <f>'[2]US mthly rpt'!FH14</f>
        <v>-217850.97230285718</v>
      </c>
      <c r="FI53" s="2">
        <f>'[2]US mthly rpt'!FI14</f>
        <v>-99130.760901101588</v>
      </c>
      <c r="FJ53" s="2">
        <f>'[2]US mthly rpt'!FJ14</f>
        <v>-128939.21421544482</v>
      </c>
      <c r="FK53" s="2">
        <f>'[2]US mthly rpt'!FK14</f>
        <v>-332504.36934842175</v>
      </c>
      <c r="FL53" s="2">
        <f>'[2]US mthly rpt'!FL14</f>
        <v>-90221.546932041427</v>
      </c>
      <c r="FM53" s="2">
        <f>'[2]US mthly rpt'!FM14</f>
        <v>13701.305872122604</v>
      </c>
      <c r="FN53" s="2">
        <f>'[2]US mthly rpt'!FN14</f>
        <v>191915.32738399407</v>
      </c>
      <c r="FO53" s="2">
        <f>'[2]US mthly rpt'!FO14</f>
        <v>122504.96056537765</v>
      </c>
      <c r="FP53" s="2">
        <f>'[2]US mthly rpt'!FP14</f>
        <v>93176.86019927045</v>
      </c>
      <c r="FQ53" s="313">
        <f>'[2]US mthly rpt'!FQ14</f>
        <v>-109840.33704443481</v>
      </c>
      <c r="FR53" s="2">
        <f>'[2]US mthly rpt'!FR14</f>
        <v>-141391.9277535677</v>
      </c>
      <c r="FS53" s="2">
        <f>'[2]US mthly rpt'!FS14</f>
        <v>-211980.34293594223</v>
      </c>
      <c r="FT53" s="2">
        <f>'[2]US mthly rpt'!FT14</f>
        <v>-140112.92088681689</v>
      </c>
      <c r="FU53" s="2">
        <f>'[2]US mthly rpt'!FU14</f>
        <v>-168353.50324431487</v>
      </c>
      <c r="FV53" s="2">
        <f>'[2]US mthly rpt'!FV14</f>
        <v>-249706.07529183017</v>
      </c>
      <c r="FW53" s="2">
        <f>'[2]US mthly rpt'!FW14</f>
        <v>-237907.81348099781</v>
      </c>
      <c r="FX53" s="2">
        <f>'[2]US mthly rpt'!FX14</f>
        <v>-50171.903405725636</v>
      </c>
      <c r="FY53" s="2">
        <f>'[2]US mthly rpt'!FY14</f>
        <v>200035.02247746917</v>
      </c>
      <c r="FZ53" s="2">
        <f>'[2]US mthly rpt'!FZ14</f>
        <v>212379.81241227448</v>
      </c>
      <c r="GA53" s="2">
        <f>'[2]US mthly rpt'!GA14</f>
        <v>-18674.910405908522</v>
      </c>
      <c r="GB53" s="2">
        <f>'[2]US mthly rpt'!GB14</f>
        <v>430651.28268091823</v>
      </c>
      <c r="GC53" s="299">
        <f>'[2]US mthly rpt'!GC14</f>
        <v>165447.08448532713</v>
      </c>
      <c r="GD53" s="295">
        <f>'[2]US mthly rpt'!GD14</f>
        <v>43714.412466298774</v>
      </c>
      <c r="GE53" s="295">
        <f>'[2]US mthly rpt'!GE14</f>
        <v>-277858.61207070958</v>
      </c>
      <c r="GF53" s="295">
        <f>'[2]US mthly rpt'!GF14</f>
        <v>-230670.0304918859</v>
      </c>
      <c r="GG53" s="295">
        <f>'[2]US mthly rpt'!GG14</f>
        <v>-197498.24556412362</v>
      </c>
      <c r="GH53" s="295">
        <f>'[2]US mthly rpt'!GH14</f>
        <v>-222018.01487028168</v>
      </c>
      <c r="GI53" s="295">
        <f>'[2]US mthly rpt'!GI14</f>
        <v>-179623.8077407474</v>
      </c>
      <c r="GJ53" s="295">
        <f>'[2]US mthly rpt'!GJ14</f>
        <v>-76305.782684425212</v>
      </c>
      <c r="GK53" s="295">
        <f>'[2]US mthly rpt'!GK14</f>
        <v>79069.344184736954</v>
      </c>
      <c r="GL53" s="295">
        <f>'[2]US mthly rpt'!GL14</f>
        <v>131601.55483586487</v>
      </c>
      <c r="GM53" s="295">
        <f>'[2]US mthly rpt'!GM14</f>
        <v>487387.71098748839</v>
      </c>
      <c r="GN53" s="295">
        <f>'[2]US mthly rpt'!GN14</f>
        <v>423573.65707076946</v>
      </c>
      <c r="GO53" s="295">
        <f>'[2]US mthly rpt'!GO14</f>
        <v>240633.8962502272</v>
      </c>
      <c r="GP53" s="295">
        <f>'[2]US mthly rpt'!GP14</f>
        <v>123046.34649173435</v>
      </c>
      <c r="GQ53" s="295">
        <f>'[2]US mthly rpt'!GQ14</f>
        <v>44964.870631226906</v>
      </c>
      <c r="GR53" s="295">
        <f>'[2]US mthly rpt'!GR14</f>
        <v>-63349.217838733908</v>
      </c>
      <c r="GS53" s="295">
        <f>'[2]US mthly rpt'!GS14</f>
        <v>-162189.05629670274</v>
      </c>
      <c r="GT53" s="295">
        <f>'[2]US mthly rpt'!GT14</f>
        <v>-43138.671926577961</v>
      </c>
      <c r="GU53" s="295">
        <f>'[2]US mthly rpt'!GU14</f>
        <v>-96509.817579079274</v>
      </c>
      <c r="GV53" s="295">
        <f>'[2]US mthly rpt'!GV14</f>
        <v>84397.021262881593</v>
      </c>
      <c r="GW53" s="295">
        <f>'[2]US mthly rpt'!GW14</f>
        <v>132380.38730059948</v>
      </c>
    </row>
    <row r="54" spans="1:205" x14ac:dyDescent="0.2">
      <c r="A54" s="12" t="s">
        <v>6</v>
      </c>
      <c r="B54" s="12"/>
      <c r="C54" s="8">
        <f>C55+C56</f>
        <v>1626693.3975076431</v>
      </c>
      <c r="D54" s="8">
        <f t="shared" ref="D54:BO54" si="131">D55+D56</f>
        <v>1524183.4147160898</v>
      </c>
      <c r="E54" s="8">
        <f t="shared" si="131"/>
        <v>1369040.4666988906</v>
      </c>
      <c r="F54" s="8">
        <f t="shared" si="131"/>
        <v>1089322.5243058691</v>
      </c>
      <c r="G54" s="8">
        <f t="shared" si="131"/>
        <v>1138244.0748613579</v>
      </c>
      <c r="H54" s="8">
        <f t="shared" si="131"/>
        <v>1023104.1604045025</v>
      </c>
      <c r="I54" s="8">
        <f t="shared" si="131"/>
        <v>1026761.5766356144</v>
      </c>
      <c r="J54" s="8">
        <f t="shared" si="131"/>
        <v>1131007.5121917359</v>
      </c>
      <c r="K54" s="8">
        <f t="shared" si="131"/>
        <v>1164730.3730097329</v>
      </c>
      <c r="L54" s="8">
        <f t="shared" si="131"/>
        <v>1140969.5108462342</v>
      </c>
      <c r="M54" s="8">
        <f t="shared" si="131"/>
        <v>1298705.423987844</v>
      </c>
      <c r="N54" s="8">
        <f t="shared" si="131"/>
        <v>1628236.5309781723</v>
      </c>
      <c r="O54" s="8">
        <f t="shared" si="131"/>
        <v>1382353.5972958759</v>
      </c>
      <c r="P54" s="8">
        <f t="shared" si="131"/>
        <v>1537111.4402801967</v>
      </c>
      <c r="Q54" s="8">
        <f t="shared" si="131"/>
        <v>1381344.8330447057</v>
      </c>
      <c r="R54" s="8">
        <f t="shared" si="131"/>
        <v>1154125.6200716437</v>
      </c>
      <c r="S54" s="8">
        <f t="shared" si="131"/>
        <v>1166795.7587554273</v>
      </c>
      <c r="T54" s="8">
        <f t="shared" si="131"/>
        <v>1110364.6492036374</v>
      </c>
      <c r="U54" s="8">
        <f t="shared" si="131"/>
        <v>1073454.98528446</v>
      </c>
      <c r="V54" s="8">
        <f t="shared" si="131"/>
        <v>1122031.6353184332</v>
      </c>
      <c r="W54" s="8">
        <f t="shared" si="131"/>
        <v>1176309.0547132718</v>
      </c>
      <c r="X54" s="8">
        <f t="shared" si="131"/>
        <v>1284944.0314560272</v>
      </c>
      <c r="Y54" s="8">
        <f t="shared" si="131"/>
        <v>1331280.490360925</v>
      </c>
      <c r="Z54" s="8">
        <f t="shared" si="131"/>
        <v>1444611.9182742569</v>
      </c>
      <c r="AA54" s="8">
        <f t="shared" si="131"/>
        <v>1708707.8792313379</v>
      </c>
      <c r="AB54" s="8">
        <f t="shared" si="131"/>
        <v>1719738.1173077149</v>
      </c>
      <c r="AC54" s="8">
        <f t="shared" si="131"/>
        <v>1332895.1653084003</v>
      </c>
      <c r="AD54" s="8">
        <f t="shared" si="131"/>
        <v>1179223.4890988085</v>
      </c>
      <c r="AE54" s="8">
        <f t="shared" si="131"/>
        <v>1122032.9908408883</v>
      </c>
      <c r="AF54" s="8">
        <f t="shared" si="131"/>
        <v>1108431.2326177787</v>
      </c>
      <c r="AG54" s="8">
        <f t="shared" si="131"/>
        <v>1177014.0883066247</v>
      </c>
      <c r="AH54" s="8">
        <f t="shared" si="131"/>
        <v>1225745.6688672209</v>
      </c>
      <c r="AI54" s="8">
        <f t="shared" si="131"/>
        <v>1285302.6718757281</v>
      </c>
      <c r="AJ54" s="8">
        <f t="shared" si="131"/>
        <v>1298271.441778112</v>
      </c>
      <c r="AK54" s="8">
        <f t="shared" si="131"/>
        <v>1480957.6892898576</v>
      </c>
      <c r="AL54" s="8">
        <f t="shared" si="131"/>
        <v>1517730.4949908969</v>
      </c>
      <c r="AM54" s="8">
        <f t="shared" si="131"/>
        <v>1606035.8000740844</v>
      </c>
      <c r="AN54" s="8">
        <f t="shared" si="131"/>
        <v>1522750.1341504306</v>
      </c>
      <c r="AO54" s="8">
        <f t="shared" si="131"/>
        <v>1331518.1601364324</v>
      </c>
      <c r="AP54" s="8">
        <f t="shared" si="131"/>
        <v>1183851.2437359581</v>
      </c>
      <c r="AQ54" s="8">
        <f t="shared" si="131"/>
        <v>1089731.4746492852</v>
      </c>
      <c r="AR54" s="8">
        <f t="shared" si="131"/>
        <v>1113169.3940854885</v>
      </c>
      <c r="AS54" s="8">
        <f t="shared" si="131"/>
        <v>1098574.7375315728</v>
      </c>
      <c r="AT54" s="8">
        <f t="shared" si="131"/>
        <v>1088123.7010679778</v>
      </c>
      <c r="AU54" s="8">
        <f t="shared" si="131"/>
        <v>912079.71970002877</v>
      </c>
      <c r="AV54" s="8">
        <f t="shared" si="131"/>
        <v>1178974.6964221948</v>
      </c>
      <c r="AW54" s="8">
        <f t="shared" si="131"/>
        <v>1143416.3786395458</v>
      </c>
      <c r="AX54" s="8">
        <f t="shared" si="131"/>
        <v>1165446.4187924706</v>
      </c>
      <c r="AY54" s="8">
        <f t="shared" si="131"/>
        <v>1376325.7328108866</v>
      </c>
      <c r="AZ54" s="8">
        <f t="shared" si="131"/>
        <v>1284617.4384813944</v>
      </c>
      <c r="BA54" s="8">
        <f t="shared" si="131"/>
        <v>1223736.1951211428</v>
      </c>
      <c r="BB54" s="8">
        <f t="shared" si="131"/>
        <v>1075159.8190682146</v>
      </c>
      <c r="BC54" s="8">
        <f t="shared" si="131"/>
        <v>979544.82884212793</v>
      </c>
      <c r="BD54" s="8">
        <f t="shared" si="131"/>
        <v>1048243.1097876173</v>
      </c>
      <c r="BE54" s="8">
        <f t="shared" si="131"/>
        <v>1063813.0893692065</v>
      </c>
      <c r="BF54" s="8">
        <f t="shared" si="131"/>
        <v>1219692.0501167299</v>
      </c>
      <c r="BG54" s="8">
        <f t="shared" si="131"/>
        <v>1178832.3163828419</v>
      </c>
      <c r="BH54" s="8">
        <f t="shared" si="131"/>
        <v>1350641.3549158622</v>
      </c>
      <c r="BI54" s="8">
        <f t="shared" si="131"/>
        <v>1488007.6831664911</v>
      </c>
      <c r="BJ54" s="8">
        <f t="shared" si="131"/>
        <v>1559287.7228517409</v>
      </c>
      <c r="BK54" s="8">
        <f t="shared" si="131"/>
        <v>1600804.9239665566</v>
      </c>
      <c r="BL54" s="8">
        <f t="shared" si="131"/>
        <v>1509625.8413230907</v>
      </c>
      <c r="BM54" s="8">
        <f t="shared" si="131"/>
        <v>1256794.3038523863</v>
      </c>
      <c r="BN54" s="8">
        <f t="shared" si="131"/>
        <v>1098871.3947821679</v>
      </c>
      <c r="BO54" s="8">
        <f t="shared" si="131"/>
        <v>1093830.7201575784</v>
      </c>
      <c r="BP54" s="8">
        <f t="shared" ref="BP54:EA54" si="132">BP55+BP56</f>
        <v>1114352.2989921868</v>
      </c>
      <c r="BQ54" s="8">
        <f t="shared" si="132"/>
        <v>1136916.2617065865</v>
      </c>
      <c r="BR54" s="8">
        <f t="shared" si="132"/>
        <v>1155020.0019157075</v>
      </c>
      <c r="BS54" s="8">
        <f t="shared" si="132"/>
        <v>1241759.6908377174</v>
      </c>
      <c r="BT54" s="8">
        <f t="shared" si="132"/>
        <v>1246530.7819304175</v>
      </c>
      <c r="BU54" s="8">
        <f t="shared" si="132"/>
        <v>1307025.8382689117</v>
      </c>
      <c r="BV54" s="8">
        <f t="shared" si="132"/>
        <v>1678825.9817240215</v>
      </c>
      <c r="BW54" s="8">
        <f t="shared" si="132"/>
        <v>1656452.434938191</v>
      </c>
      <c r="BX54" s="8">
        <f t="shared" si="132"/>
        <v>1581033.8837677664</v>
      </c>
      <c r="BY54" s="8">
        <f t="shared" si="132"/>
        <v>1446200.0506210746</v>
      </c>
      <c r="BZ54" s="8">
        <f t="shared" si="132"/>
        <v>1264141.5806649167</v>
      </c>
      <c r="CA54" s="8">
        <f t="shared" si="132"/>
        <v>1193890.5651297176</v>
      </c>
      <c r="CB54" s="8">
        <f t="shared" si="132"/>
        <v>1175348.8825106453</v>
      </c>
      <c r="CC54" s="8">
        <f t="shared" si="132"/>
        <v>1085074.7736348289</v>
      </c>
      <c r="CD54" s="8">
        <f t="shared" si="132"/>
        <v>1138367.8028818257</v>
      </c>
      <c r="CE54" s="8">
        <f t="shared" si="132"/>
        <v>1232027.6629789488</v>
      </c>
      <c r="CF54" s="8">
        <f t="shared" si="132"/>
        <v>1190095.88305908</v>
      </c>
      <c r="CG54" s="8">
        <f t="shared" si="132"/>
        <v>1370737.2927475488</v>
      </c>
      <c r="CH54" s="8">
        <f t="shared" si="132"/>
        <v>1461117.9552293944</v>
      </c>
      <c r="CI54" s="8">
        <f t="shared" si="132"/>
        <v>1480389.1455474577</v>
      </c>
      <c r="CJ54" s="8">
        <f t="shared" si="132"/>
        <v>1469539.0657925501</v>
      </c>
      <c r="CK54" s="8">
        <f t="shared" si="132"/>
        <v>1255918.2001606994</v>
      </c>
      <c r="CL54" s="8">
        <f t="shared" si="132"/>
        <v>1193747.4954392873</v>
      </c>
      <c r="CM54" s="8">
        <f t="shared" si="132"/>
        <v>1145619.2670945337</v>
      </c>
      <c r="CN54" s="8">
        <f t="shared" si="132"/>
        <v>1192802.3156429834</v>
      </c>
      <c r="CO54" s="8">
        <f t="shared" si="132"/>
        <v>1217087.9032235623</v>
      </c>
      <c r="CP54" s="8">
        <f t="shared" si="132"/>
        <v>1238162.0283793495</v>
      </c>
      <c r="CQ54" s="8">
        <f t="shared" si="132"/>
        <v>1234487.1963920367</v>
      </c>
      <c r="CR54" s="8">
        <f t="shared" si="132"/>
        <v>1325063.0749051555</v>
      </c>
      <c r="CS54" s="8">
        <f t="shared" si="132"/>
        <v>1464557.3240502134</v>
      </c>
      <c r="CT54" s="8">
        <f t="shared" si="132"/>
        <v>1606011.898850505</v>
      </c>
      <c r="CU54" s="8">
        <f t="shared" si="132"/>
        <v>1730864.5445971177</v>
      </c>
      <c r="CV54" s="8">
        <f t="shared" si="132"/>
        <v>1627819.974145893</v>
      </c>
      <c r="CW54" s="8">
        <f t="shared" si="132"/>
        <v>1565094.8568201908</v>
      </c>
      <c r="CX54" s="8">
        <f t="shared" si="132"/>
        <v>1363191.1437989229</v>
      </c>
      <c r="CY54" s="8">
        <f t="shared" si="132"/>
        <v>1321506.9384224119</v>
      </c>
      <c r="CZ54" s="8">
        <f t="shared" si="132"/>
        <v>1313121.9680710421</v>
      </c>
      <c r="DA54" s="8">
        <f t="shared" si="132"/>
        <v>1395209.5251881711</v>
      </c>
      <c r="DB54" s="8">
        <f t="shared" si="132"/>
        <v>1381678.4972203141</v>
      </c>
      <c r="DC54" s="8">
        <f t="shared" si="132"/>
        <v>1465546.7553913319</v>
      </c>
      <c r="DD54" s="8">
        <f t="shared" si="132"/>
        <v>1698710.810010741</v>
      </c>
      <c r="DE54" s="8">
        <f t="shared" si="132"/>
        <v>1783392.6095551089</v>
      </c>
      <c r="DF54" s="8">
        <f t="shared" si="132"/>
        <v>1838527.7078344352</v>
      </c>
      <c r="DG54" s="8">
        <f t="shared" si="132"/>
        <v>1840908.778151325</v>
      </c>
      <c r="DH54" s="8">
        <f t="shared" si="132"/>
        <v>1746335.2091991813</v>
      </c>
      <c r="DI54" s="8">
        <f t="shared" si="132"/>
        <v>1516667.9962451828</v>
      </c>
      <c r="DJ54" s="8">
        <f t="shared" si="132"/>
        <v>1433458.8645882956</v>
      </c>
      <c r="DK54" s="8">
        <f t="shared" si="132"/>
        <v>1427005.4332433045</v>
      </c>
      <c r="DL54" s="8">
        <f t="shared" si="132"/>
        <v>1388049.1395977263</v>
      </c>
      <c r="DM54" s="8">
        <f t="shared" si="132"/>
        <v>1431879.2375037498</v>
      </c>
      <c r="DN54" s="8">
        <f t="shared" si="132"/>
        <v>1441600.8697988559</v>
      </c>
      <c r="DO54" s="8">
        <f t="shared" si="132"/>
        <v>1543392.6103989438</v>
      </c>
      <c r="DP54" s="8">
        <f t="shared" si="132"/>
        <v>1733502.4200622262</v>
      </c>
      <c r="DQ54" s="8">
        <f t="shared" si="132"/>
        <v>1710117.0024758955</v>
      </c>
      <c r="DR54" s="8">
        <f t="shared" si="132"/>
        <v>1974459.5566847981</v>
      </c>
      <c r="DS54" s="8">
        <f t="shared" si="132"/>
        <v>1984790.4047170377</v>
      </c>
      <c r="DT54" s="8">
        <f t="shared" si="132"/>
        <v>2070701.8864420028</v>
      </c>
      <c r="DU54" s="8">
        <f t="shared" si="132"/>
        <v>1702824.6532352834</v>
      </c>
      <c r="DV54" s="8">
        <f t="shared" si="132"/>
        <v>1730247.1907843354</v>
      </c>
      <c r="DW54" s="8">
        <f t="shared" si="132"/>
        <v>1649585.6820558542</v>
      </c>
      <c r="DX54" s="8">
        <f t="shared" si="132"/>
        <v>1628644.2752246489</v>
      </c>
      <c r="DY54" s="8">
        <f t="shared" si="132"/>
        <v>1586353.1212999229</v>
      </c>
      <c r="DZ54" s="8">
        <f t="shared" si="132"/>
        <v>1618059.1323776655</v>
      </c>
      <c r="EA54" s="8">
        <f t="shared" si="132"/>
        <v>1780422.6914394102</v>
      </c>
      <c r="EB54" s="8">
        <f t="shared" ref="EB54:GF54" si="133">EB55+EB56</f>
        <v>1704212.0911295372</v>
      </c>
      <c r="EC54" s="8">
        <f t="shared" si="133"/>
        <v>1886463.1830635034</v>
      </c>
      <c r="ED54" s="8">
        <f t="shared" si="133"/>
        <v>2104349.4948748401</v>
      </c>
      <c r="EE54" s="8">
        <f t="shared" si="133"/>
        <v>2288032.9223618619</v>
      </c>
      <c r="EF54" s="8">
        <f t="shared" si="133"/>
        <v>2255437.4287625672</v>
      </c>
      <c r="EG54" s="8">
        <f t="shared" si="133"/>
        <v>1804175.5559748854</v>
      </c>
      <c r="EH54" s="8">
        <f t="shared" si="133"/>
        <v>1674647.7888658177</v>
      </c>
      <c r="EI54" s="8">
        <f t="shared" si="133"/>
        <v>1789112.3109287345</v>
      </c>
      <c r="EJ54" s="8">
        <f t="shared" si="133"/>
        <v>1646502.8208286236</v>
      </c>
      <c r="EK54" s="8">
        <f t="shared" si="133"/>
        <v>1734902.5728105204</v>
      </c>
      <c r="EL54" s="8">
        <f t="shared" si="133"/>
        <v>1799040.4177828804</v>
      </c>
      <c r="EM54" s="8">
        <f t="shared" si="133"/>
        <v>1724481.2250620136</v>
      </c>
      <c r="EN54" s="8">
        <f t="shared" si="133"/>
        <v>2073868.5517488043</v>
      </c>
      <c r="EO54" s="8">
        <f t="shared" si="133"/>
        <v>2119424.2663768199</v>
      </c>
      <c r="EP54" s="8">
        <f t="shared" si="133"/>
        <v>2474326.0285000717</v>
      </c>
      <c r="EQ54" s="8">
        <f t="shared" si="133"/>
        <v>2513854.1050952254</v>
      </c>
      <c r="ER54" s="8">
        <f t="shared" si="133"/>
        <v>2277033.9859791491</v>
      </c>
      <c r="ES54" s="8">
        <f t="shared" si="133"/>
        <v>2280244.0024784273</v>
      </c>
      <c r="ET54" s="8">
        <f t="shared" si="133"/>
        <v>2009692.6955426303</v>
      </c>
      <c r="EU54" s="8">
        <f t="shared" si="133"/>
        <v>1882100.6007109592</v>
      </c>
      <c r="EV54" s="8">
        <f t="shared" si="133"/>
        <v>1764636.8246430303</v>
      </c>
      <c r="EW54" s="8">
        <f t="shared" si="133"/>
        <v>1805273.0130544452</v>
      </c>
      <c r="EX54" s="8">
        <f t="shared" si="133"/>
        <v>1750196.2781673796</v>
      </c>
      <c r="EY54" s="8">
        <f t="shared" si="133"/>
        <v>1947759.3478665757</v>
      </c>
      <c r="EZ54" s="8">
        <f t="shared" si="133"/>
        <v>2225807.908386087</v>
      </c>
      <c r="FA54" s="8">
        <f t="shared" si="133"/>
        <v>2206712.8508679587</v>
      </c>
      <c r="FB54" s="8">
        <f t="shared" si="133"/>
        <v>2359004.5577749149</v>
      </c>
      <c r="FC54" s="8">
        <f t="shared" si="133"/>
        <v>2382209.0007660543</v>
      </c>
      <c r="FD54" s="8">
        <f t="shared" si="133"/>
        <v>2193287.585086803</v>
      </c>
      <c r="FE54" s="8">
        <f t="shared" si="133"/>
        <v>2106417.4870546916</v>
      </c>
      <c r="FF54" s="8">
        <f t="shared" si="133"/>
        <v>2005103.2064286943</v>
      </c>
      <c r="FG54" s="8">
        <f t="shared" si="133"/>
        <v>1958589.2945427888</v>
      </c>
      <c r="FH54" s="8">
        <f t="shared" si="133"/>
        <v>1907316.4673264851</v>
      </c>
      <c r="FI54" s="8">
        <f t="shared" si="133"/>
        <v>2065436.9518342176</v>
      </c>
      <c r="FJ54" s="8">
        <f t="shared" si="133"/>
        <v>2074989.6823275015</v>
      </c>
      <c r="FK54" s="8">
        <f t="shared" si="133"/>
        <v>1901849.6313421195</v>
      </c>
      <c r="FL54" s="8">
        <f t="shared" si="133"/>
        <v>2155950.0562170492</v>
      </c>
      <c r="FM54" s="8">
        <f t="shared" si="133"/>
        <v>2333416.4823514363</v>
      </c>
      <c r="FN54" s="8">
        <f t="shared" si="133"/>
        <v>2536133.6247048676</v>
      </c>
      <c r="FO54" s="8">
        <f t="shared" si="133"/>
        <v>2440822.0432537617</v>
      </c>
      <c r="FP54" s="8">
        <f t="shared" si="133"/>
        <v>2352758.3633994418</v>
      </c>
      <c r="FQ54" s="150">
        <f t="shared" si="133"/>
        <v>2106919.9007471548</v>
      </c>
      <c r="FR54" s="8">
        <f t="shared" si="133"/>
        <v>2090242.0292543489</v>
      </c>
      <c r="FS54" s="8">
        <f t="shared" si="133"/>
        <v>2009201.411653942</v>
      </c>
      <c r="FT54" s="8">
        <f t="shared" si="133"/>
        <v>2101466.955044989</v>
      </c>
      <c r="FU54" s="8">
        <f t="shared" si="133"/>
        <v>2080303.3911798587</v>
      </c>
      <c r="FV54" s="8">
        <f t="shared" si="133"/>
        <v>2021423.6539725298</v>
      </c>
      <c r="FW54" s="8">
        <f t="shared" si="133"/>
        <v>2114752.0275705582</v>
      </c>
      <c r="FX54" s="8">
        <f t="shared" si="133"/>
        <v>2310074.5530014276</v>
      </c>
      <c r="FY54" s="8">
        <f t="shared" si="133"/>
        <v>2392171.2017624732</v>
      </c>
      <c r="FZ54" s="8">
        <f t="shared" si="133"/>
        <v>2529939.348026582</v>
      </c>
      <c r="GA54" s="8">
        <f t="shared" si="133"/>
        <v>2576982.2656964813</v>
      </c>
      <c r="GB54" s="8">
        <f t="shared" si="133"/>
        <v>2423327.3679707316</v>
      </c>
      <c r="GC54" s="269">
        <f t="shared" si="133"/>
        <v>2309905.7175505953</v>
      </c>
      <c r="GD54" s="294">
        <f t="shared" si="133"/>
        <v>2268936.9520679298</v>
      </c>
      <c r="GE54" s="294">
        <f t="shared" si="133"/>
        <v>1937649.7278106711</v>
      </c>
      <c r="GF54" s="294">
        <f t="shared" si="133"/>
        <v>1961298.7927400856</v>
      </c>
      <c r="GG54" s="294">
        <f t="shared" ref="GG54:GH54" si="134">GG55+GG56</f>
        <v>2017311.7628352153</v>
      </c>
      <c r="GH54" s="294">
        <f t="shared" si="134"/>
        <v>2034008.4675289178</v>
      </c>
      <c r="GI54" s="294">
        <f t="shared" ref="GI54:GJ54" si="135">GI55+GI56</f>
        <v>2119616.1844538823</v>
      </c>
      <c r="GJ54" s="294">
        <f t="shared" si="135"/>
        <v>2250547.3251693812</v>
      </c>
      <c r="GK54" s="294">
        <f t="shared" ref="GK54:GU54" si="136">GK55+GK56</f>
        <v>2350217.3375177318</v>
      </c>
      <c r="GL54" s="294">
        <f t="shared" si="136"/>
        <v>2395890.4383557583</v>
      </c>
      <c r="GM54" s="294">
        <f t="shared" si="136"/>
        <v>2751827.4563667718</v>
      </c>
      <c r="GN54" s="294">
        <f t="shared" si="136"/>
        <v>2616863.5496935528</v>
      </c>
      <c r="GO54" s="294">
        <f t="shared" si="136"/>
        <v>2406158.2892086953</v>
      </c>
      <c r="GP54" s="294">
        <f t="shared" si="136"/>
        <v>2274179.9281883952</v>
      </c>
      <c r="GQ54" s="294">
        <f t="shared" si="136"/>
        <v>2202426.0021743737</v>
      </c>
      <c r="GR54" s="294">
        <f t="shared" si="136"/>
        <v>2110922.0933887484</v>
      </c>
      <c r="GS54" s="294">
        <f t="shared" si="136"/>
        <v>2029131.7533431447</v>
      </c>
      <c r="GT54" s="294">
        <f t="shared" si="136"/>
        <v>2162224.2463614233</v>
      </c>
      <c r="GU54" s="294">
        <f t="shared" si="136"/>
        <v>2118872.5710578137</v>
      </c>
      <c r="GV54" s="294">
        <f t="shared" ref="GV54:GW54" si="137">GV55+GV56</f>
        <v>2334783.2132509332</v>
      </c>
      <c r="GW54" s="294">
        <f t="shared" si="137"/>
        <v>2433383.8176823445</v>
      </c>
    </row>
    <row r="55" spans="1:205" x14ac:dyDescent="0.2">
      <c r="A55" s="14" t="s">
        <v>14</v>
      </c>
      <c r="B55" s="14"/>
      <c r="C55" s="2">
        <f>'[2]US mthly rpt'!C25</f>
        <v>1598241.7846044174</v>
      </c>
      <c r="D55" s="2">
        <f>'[2]US mthly rpt'!D25</f>
        <v>1489219.1290018042</v>
      </c>
      <c r="E55" s="2">
        <f>'[2]US mthly rpt'!E25</f>
        <v>1335201.7570214712</v>
      </c>
      <c r="F55" s="2">
        <f>'[2]US mthly rpt'!F25</f>
        <v>1051722.5243058691</v>
      </c>
      <c r="G55" s="2">
        <f>'[2]US mthly rpt'!G25</f>
        <v>1098824.7200226483</v>
      </c>
      <c r="H55" s="2">
        <f>'[2]US mthly rpt'!H25</f>
        <v>981337.4937378359</v>
      </c>
      <c r="I55" s="2">
        <f>'[2]US mthly rpt'!I25</f>
        <v>987438.99599045306</v>
      </c>
      <c r="J55" s="2">
        <f>'[2]US mthly rpt'!J25</f>
        <v>1090555.8992885102</v>
      </c>
      <c r="K55" s="2">
        <f>'[2]US mthly rpt'!K25</f>
        <v>1132530.3730097329</v>
      </c>
      <c r="L55" s="2">
        <f>'[2]US mthly rpt'!L25</f>
        <v>1097292.0914913954</v>
      </c>
      <c r="M55" s="2">
        <f>'[2]US mthly rpt'!M25</f>
        <v>1265138.7573211773</v>
      </c>
      <c r="N55" s="2">
        <f>'[2]US mthly rpt'!N25</f>
        <v>1584010.7245265595</v>
      </c>
      <c r="O55" s="2">
        <f>'[2]US mthly rpt'!O25</f>
        <v>1332772.9521345855</v>
      </c>
      <c r="P55" s="2">
        <f>'[2]US mthly rpt'!P25</f>
        <v>1434218.5831373397</v>
      </c>
      <c r="Q55" s="2">
        <f>'[2]US mthly rpt'!Q25</f>
        <v>1315796.4459479314</v>
      </c>
      <c r="R55" s="2">
        <f>'[2]US mthly rpt'!R25</f>
        <v>1096325.6200716437</v>
      </c>
      <c r="S55" s="2">
        <f>'[2]US mthly rpt'!S25</f>
        <v>1133473.1781102661</v>
      </c>
      <c r="T55" s="2">
        <f>'[2]US mthly rpt'!T25</f>
        <v>1084097.9825369706</v>
      </c>
      <c r="U55" s="2">
        <f>'[2]US mthly rpt'!U25</f>
        <v>1047680.791736073</v>
      </c>
      <c r="V55" s="2">
        <f>'[2]US mthly rpt'!V25</f>
        <v>1092483.2482216589</v>
      </c>
      <c r="W55" s="2">
        <f>'[2]US mthly rpt'!W25</f>
        <v>1151842.388046605</v>
      </c>
      <c r="X55" s="2">
        <f>'[2]US mthly rpt'!X25</f>
        <v>1242395.6443592529</v>
      </c>
      <c r="Y55" s="2">
        <f>'[2]US mthly rpt'!Y25</f>
        <v>1287880.490360925</v>
      </c>
      <c r="Z55" s="2">
        <f>'[2]US mthly rpt'!Z25</f>
        <v>1398547.4021452246</v>
      </c>
      <c r="AA55" s="2">
        <f>'[2]US mthly rpt'!AA25</f>
        <v>1631030.4598764991</v>
      </c>
      <c r="AB55" s="2">
        <f>'[2]US mthly rpt'!AB25</f>
        <v>1665559.5458791435</v>
      </c>
      <c r="AC55" s="2">
        <f>'[2]US mthly rpt'!AC25</f>
        <v>1281637.1007922713</v>
      </c>
      <c r="AD55" s="2">
        <f>'[2]US mthly rpt'!AD25</f>
        <v>1153156.8224321418</v>
      </c>
      <c r="AE55" s="2">
        <f>'[2]US mthly rpt'!AE25</f>
        <v>1092194.281163469</v>
      </c>
      <c r="AF55" s="2">
        <f>'[2]US mthly rpt'!AF25</f>
        <v>1082964.565951112</v>
      </c>
      <c r="AG55" s="2">
        <f>'[2]US mthly rpt'!AG25</f>
        <v>1139336.6689517859</v>
      </c>
      <c r="AH55" s="2">
        <f>'[2]US mthly rpt'!AH25</f>
        <v>1201003.7333833498</v>
      </c>
      <c r="AI55" s="2">
        <f>'[2]US mthly rpt'!AI25</f>
        <v>1264236.0052090613</v>
      </c>
      <c r="AJ55" s="2">
        <f>'[2]US mthly rpt'!AJ25</f>
        <v>1277916.6030684346</v>
      </c>
      <c r="AK55" s="2">
        <f>'[2]US mthly rpt'!AK25</f>
        <v>1383624.3559565244</v>
      </c>
      <c r="AL55" s="2">
        <f>'[2]US mthly rpt'!AL25</f>
        <v>1472633.7207973485</v>
      </c>
      <c r="AM55" s="2">
        <f>'[2]US mthly rpt'!AM25</f>
        <v>1486326.1226547295</v>
      </c>
      <c r="AN55" s="2">
        <f>'[2]US mthly rpt'!AN25</f>
        <v>1405715.6513918098</v>
      </c>
      <c r="AO55" s="2">
        <f>'[2]US mthly rpt'!AO25</f>
        <v>1244066.5472332067</v>
      </c>
      <c r="AP55" s="2">
        <f>'[2]US mthly rpt'!AP25</f>
        <v>1133351.2437359581</v>
      </c>
      <c r="AQ55" s="2">
        <f>'[2]US mthly rpt'!AQ25</f>
        <v>1017795.9907783176</v>
      </c>
      <c r="AR55" s="2">
        <f>'[2]US mthly rpt'!AR25</f>
        <v>1091636.0607521553</v>
      </c>
      <c r="AS55" s="2">
        <f>'[2]US mthly rpt'!AS25</f>
        <v>1080736.0278541534</v>
      </c>
      <c r="AT55" s="2">
        <f>'[2]US mthly rpt'!AT25</f>
        <v>1068994.6688099133</v>
      </c>
      <c r="AU55" s="2">
        <f>'[2]US mthly rpt'!AU25</f>
        <v>891713.05303336214</v>
      </c>
      <c r="AV55" s="2">
        <f>'[2]US mthly rpt'!AV25</f>
        <v>1122619.8577125175</v>
      </c>
      <c r="AW55" s="2">
        <f>'[2]US mthly rpt'!AW25</f>
        <v>1123349.711972879</v>
      </c>
      <c r="AX55" s="2">
        <f>'[2]US mthly rpt'!AX25</f>
        <v>1134833.515566664</v>
      </c>
      <c r="AY55" s="2">
        <f>'[2]US mthly rpt'!AY25</f>
        <v>1300035.4102302415</v>
      </c>
      <c r="AZ55" s="2">
        <f>'[2]US mthly rpt'!AZ25</f>
        <v>1164438.8670528231</v>
      </c>
      <c r="BA55" s="2">
        <f>'[2]US mthly rpt'!BA25</f>
        <v>1138413.6144759816</v>
      </c>
      <c r="BB55" s="2">
        <f>'[2]US mthly rpt'!BB25</f>
        <v>1001726.4857348813</v>
      </c>
      <c r="BC55" s="2">
        <f>'[2]US mthly rpt'!BC25</f>
        <v>937738.37722922466</v>
      </c>
      <c r="BD55" s="2">
        <f>'[2]US mthly rpt'!BD25</f>
        <v>1002343.1097876173</v>
      </c>
      <c r="BE55" s="2">
        <f>'[2]US mthly rpt'!BE25</f>
        <v>1009232.444207916</v>
      </c>
      <c r="BF55" s="2">
        <f>'[2]US mthly rpt'!BF25</f>
        <v>1112466.2436651171</v>
      </c>
      <c r="BG55" s="2">
        <f>'[2]US mthly rpt'!BG25</f>
        <v>1101932.3163828419</v>
      </c>
      <c r="BH55" s="2">
        <f>'[2]US mthly rpt'!BH25</f>
        <v>1234189.7420126365</v>
      </c>
      <c r="BI55" s="2">
        <f>'[2]US mthly rpt'!BI25</f>
        <v>1388107.6831664911</v>
      </c>
      <c r="BJ55" s="2">
        <f>'[2]US mthly rpt'!BJ25</f>
        <v>1438578.045432386</v>
      </c>
      <c r="BK55" s="2">
        <f>'[2]US mthly rpt'!BK25</f>
        <v>1469643.6336439759</v>
      </c>
      <c r="BL55" s="2">
        <f>'[2]US mthly rpt'!BL25</f>
        <v>1414840.1270373764</v>
      </c>
      <c r="BM55" s="2">
        <f>'[2]US mthly rpt'!BM25</f>
        <v>1162600.7554652896</v>
      </c>
      <c r="BN55" s="2">
        <f>'[2]US mthly rpt'!BN25</f>
        <v>1005704.7281155011</v>
      </c>
      <c r="BO55" s="2">
        <f>'[2]US mthly rpt'!BO25</f>
        <v>972604.91370596539</v>
      </c>
      <c r="BP55" s="2">
        <f>'[2]US mthly rpt'!BP25</f>
        <v>1023485.63232552</v>
      </c>
      <c r="BQ55" s="2">
        <f>'[2]US mthly rpt'!BQ25</f>
        <v>1031593.6810614252</v>
      </c>
      <c r="BR55" s="2">
        <f>'[2]US mthly rpt'!BR25</f>
        <v>1060084.5180447397</v>
      </c>
      <c r="BS55" s="2">
        <f>'[2]US mthly rpt'!BS25</f>
        <v>1137393.0241710506</v>
      </c>
      <c r="BT55" s="2">
        <f>'[2]US mthly rpt'!BT25</f>
        <v>1126175.9432207402</v>
      </c>
      <c r="BU55" s="2">
        <f>'[2]US mthly rpt'!BU25</f>
        <v>1187492.5049355784</v>
      </c>
      <c r="BV55" s="2">
        <f>'[2]US mthly rpt'!BV25</f>
        <v>1540535.6591433764</v>
      </c>
      <c r="BW55" s="2">
        <f>'[2]US mthly rpt'!BW25</f>
        <v>1529162.1123575459</v>
      </c>
      <c r="BX55" s="2">
        <f>'[2]US mthly rpt'!BX25</f>
        <v>1475641.0266249094</v>
      </c>
      <c r="BY55" s="2">
        <f>'[2]US mthly rpt'!BY25</f>
        <v>1291071.0183630101</v>
      </c>
      <c r="BZ55" s="2">
        <f>'[2]US mthly rpt'!BZ25</f>
        <v>1089474.9139982499</v>
      </c>
      <c r="CA55" s="2">
        <f>'[2]US mthly rpt'!CA25</f>
        <v>1045632.5006135886</v>
      </c>
      <c r="CB55" s="2">
        <f>'[2]US mthly rpt'!CB25</f>
        <v>1051582.2158439786</v>
      </c>
      <c r="CC55" s="2">
        <f>'[2]US mthly rpt'!CC25</f>
        <v>983332.83815095783</v>
      </c>
      <c r="CD55" s="2">
        <f>'[2]US mthly rpt'!CD25</f>
        <v>1024303.2867527935</v>
      </c>
      <c r="CE55" s="2">
        <f>'[2]US mthly rpt'!CE25</f>
        <v>1098494.3296456155</v>
      </c>
      <c r="CF55" s="2">
        <f>'[2]US mthly rpt'!CF25</f>
        <v>1131321.6895106928</v>
      </c>
      <c r="CG55" s="2">
        <f>'[2]US mthly rpt'!CG25</f>
        <v>1248837.2927475488</v>
      </c>
      <c r="CH55" s="2">
        <f>'[2]US mthly rpt'!CH25</f>
        <v>1338053.4391003621</v>
      </c>
      <c r="CI55" s="2">
        <f>'[2]US mthly rpt'!CI25</f>
        <v>1316260.1132893933</v>
      </c>
      <c r="CJ55" s="2">
        <f>'[2]US mthly rpt'!CJ25</f>
        <v>1320014.4352506781</v>
      </c>
      <c r="CK55" s="2">
        <f>'[2]US mthly rpt'!CK25</f>
        <v>1104402.0711284413</v>
      </c>
      <c r="CL55" s="2">
        <f>'[2]US mthly rpt'!CL25</f>
        <v>1006747.4954392874</v>
      </c>
      <c r="CM55" s="2">
        <f>'[2]US mthly rpt'!CM25</f>
        <v>1000393.4606429207</v>
      </c>
      <c r="CN55" s="2">
        <f>'[2]US mthly rpt'!CN25</f>
        <v>1033168.98230965</v>
      </c>
      <c r="CO55" s="2">
        <f>'[2]US mthly rpt'!CO25</f>
        <v>1049765.3225784011</v>
      </c>
      <c r="CP55" s="2">
        <f>'[2]US mthly rpt'!CP25</f>
        <v>1082774.931605156</v>
      </c>
      <c r="CQ55" s="2">
        <f>'[2]US mthly rpt'!CQ25</f>
        <v>1086087.1963920367</v>
      </c>
      <c r="CR55" s="2">
        <f>'[2]US mthly rpt'!CR25</f>
        <v>1136224.3652277361</v>
      </c>
      <c r="CS55" s="2">
        <f>'[2]US mthly rpt'!CS25</f>
        <v>1231623.9907168802</v>
      </c>
      <c r="CT55" s="2">
        <f>'[2]US mthly rpt'!CT25</f>
        <v>1402140.9311085695</v>
      </c>
      <c r="CU55" s="2">
        <f>'[2]US mthly rpt'!CU25</f>
        <v>1568283.8994358273</v>
      </c>
      <c r="CV55" s="2">
        <f>'[2]US mthly rpt'!CV25</f>
        <v>1439141.4027173216</v>
      </c>
      <c r="CW55" s="2">
        <f>'[2]US mthly rpt'!CW25</f>
        <v>1280546.4697234167</v>
      </c>
      <c r="CX55" s="2">
        <f>'[2]US mthly rpt'!CX25</f>
        <v>1080391.1437989229</v>
      </c>
      <c r="CY55" s="2">
        <f>'[2]US mthly rpt'!CY25</f>
        <v>1013377.9061643473</v>
      </c>
      <c r="CZ55" s="2">
        <f>'[2]US mthly rpt'!CZ25</f>
        <v>1045688.6347377086</v>
      </c>
      <c r="DA55" s="2">
        <f>'[2]US mthly rpt'!DA25</f>
        <v>1120499.8477688162</v>
      </c>
      <c r="DB55" s="2">
        <f>'[2]US mthly rpt'!DB25</f>
        <v>1087420.4327041851</v>
      </c>
      <c r="DC55" s="2">
        <f>'[2]US mthly rpt'!DC25</f>
        <v>1132280.0887246653</v>
      </c>
      <c r="DD55" s="2">
        <f>'[2]US mthly rpt'!DD25</f>
        <v>1291259.1971075153</v>
      </c>
      <c r="DE55" s="2">
        <f>'[2]US mthly rpt'!DE25</f>
        <v>1373559.2762217757</v>
      </c>
      <c r="DF55" s="2">
        <f>'[2]US mthly rpt'!DF25</f>
        <v>1438559.9658989513</v>
      </c>
      <c r="DG55" s="2">
        <f>'[2]US mthly rpt'!DG25</f>
        <v>1485553.9394416476</v>
      </c>
      <c r="DH55" s="2">
        <f>'[2]US mthly rpt'!DH25</f>
        <v>1404656.6377706099</v>
      </c>
      <c r="DI55" s="2">
        <f>'[2]US mthly rpt'!DI25</f>
        <v>1185829.2865677634</v>
      </c>
      <c r="DJ55" s="2">
        <f>'[2]US mthly rpt'!DJ25</f>
        <v>1026792.1979216289</v>
      </c>
      <c r="DK55" s="2">
        <f>'[2]US mthly rpt'!DK25</f>
        <v>976489.30421104631</v>
      </c>
      <c r="DL55" s="2">
        <f>'[2]US mthly rpt'!DL25</f>
        <v>1004382.4729310597</v>
      </c>
      <c r="DM55" s="2">
        <f>'[2]US mthly rpt'!DM25</f>
        <v>996137.30201987876</v>
      </c>
      <c r="DN55" s="2">
        <f>'[2]US mthly rpt'!DN25</f>
        <v>1037762.1601214366</v>
      </c>
      <c r="DO55" s="2">
        <f>'[2]US mthly rpt'!DO25</f>
        <v>1081259.2770656105</v>
      </c>
      <c r="DP55" s="2">
        <f>'[2]US mthly rpt'!DP25</f>
        <v>1184954.0329654519</v>
      </c>
      <c r="DQ55" s="2">
        <f>'[2]US mthly rpt'!DQ25</f>
        <v>1285950.3358092287</v>
      </c>
      <c r="DR55" s="2">
        <f>'[2]US mthly rpt'!DR25</f>
        <v>1452040.2018460883</v>
      </c>
      <c r="DS55" s="2">
        <f>'[2]US mthly rpt'!DS25</f>
        <v>1473951.6950396183</v>
      </c>
      <c r="DT55" s="2">
        <f>'[2]US mthly rpt'!DT25</f>
        <v>1408773.3150134315</v>
      </c>
      <c r="DU55" s="2">
        <f>'[2]US mthly rpt'!DU25</f>
        <v>1232695.620977219</v>
      </c>
      <c r="DV55" s="2">
        <f>'[2]US mthly rpt'!DV25</f>
        <v>1101747.1907843354</v>
      </c>
      <c r="DW55" s="2">
        <f>'[2]US mthly rpt'!DW25</f>
        <v>1066714.7143139187</v>
      </c>
      <c r="DX55" s="2">
        <f>'[2]US mthly rpt'!DX25</f>
        <v>1090410.9418913156</v>
      </c>
      <c r="DY55" s="2">
        <f>'[2]US mthly rpt'!DY25</f>
        <v>979611.18581605202</v>
      </c>
      <c r="DZ55" s="2">
        <f>'[2]US mthly rpt'!DZ25</f>
        <v>1021478.4872163753</v>
      </c>
      <c r="EA55" s="2">
        <f>'[2]US mthly rpt'!EA25</f>
        <v>1041389.358106077</v>
      </c>
      <c r="EB55" s="2">
        <f>'[2]US mthly rpt'!EB25</f>
        <v>1099437.8975811503</v>
      </c>
      <c r="EC55" s="2">
        <f>'[2]US mthly rpt'!EC25</f>
        <v>1189063.1830635034</v>
      </c>
      <c r="ED55" s="2">
        <f>'[2]US mthly rpt'!ED25</f>
        <v>1353768.8497135497</v>
      </c>
      <c r="EE55" s="2">
        <f>'[2]US mthly rpt'!EE25</f>
        <v>1422194.2126844423</v>
      </c>
      <c r="EF55" s="2">
        <f>'[2]US mthly rpt'!EF25</f>
        <v>1371161.5666936019</v>
      </c>
      <c r="EG55" s="2">
        <f>'[2]US mthly rpt'!EG25</f>
        <v>1131175.5559748854</v>
      </c>
      <c r="EH55" s="2">
        <f>'[2]US mthly rpt'!EH25</f>
        <v>974147.78886581759</v>
      </c>
      <c r="EI55" s="2">
        <f>'[2]US mthly rpt'!EI25</f>
        <v>895338.11738034734</v>
      </c>
      <c r="EJ55" s="2">
        <f>'[2]US mthly rpt'!EJ25</f>
        <v>904236.15416195698</v>
      </c>
      <c r="EK55" s="2">
        <f>'[2]US mthly rpt'!EK25</f>
        <v>979805.79861697205</v>
      </c>
      <c r="EL55" s="2">
        <f>'[2]US mthly rpt'!EL25</f>
        <v>1123362.9984280416</v>
      </c>
      <c r="EM55" s="2">
        <f>'[2]US mthly rpt'!EM25</f>
        <v>1129147.8917286801</v>
      </c>
      <c r="EN55" s="2">
        <f>'[2]US mthly rpt'!EN25</f>
        <v>1212287.9065875139</v>
      </c>
      <c r="EO55" s="2">
        <f>'[2]US mthly rpt'!EO25</f>
        <v>1270324.2663768199</v>
      </c>
      <c r="EP55" s="2">
        <f>'[2]US mthly rpt'!EP25</f>
        <v>1420713.1252742654</v>
      </c>
      <c r="EQ55" s="2">
        <f>'[2]US mthly rpt'!EQ25</f>
        <v>1471176.6857403868</v>
      </c>
      <c r="ER55" s="2">
        <f>'[2]US mthly rpt'!ER25</f>
        <v>1379738.4194766863</v>
      </c>
      <c r="ES55" s="2">
        <f>'[2]US mthly rpt'!ES25</f>
        <v>1270437.5508655242</v>
      </c>
      <c r="ET55" s="2">
        <f>'[2]US mthly rpt'!ET25</f>
        <v>1116692.6955426303</v>
      </c>
      <c r="EU55" s="2">
        <f>'[2]US mthly rpt'!EU25</f>
        <v>1027068.3426464431</v>
      </c>
      <c r="EV55" s="2">
        <f>'[2]US mthly rpt'!EV25</f>
        <v>1008770.1579763638</v>
      </c>
      <c r="EW55" s="2">
        <f>'[2]US mthly rpt'!EW25</f>
        <v>1010466.561441542</v>
      </c>
      <c r="EX55" s="2">
        <f>'[2]US mthly rpt'!EX25</f>
        <v>1034551.1168770569</v>
      </c>
      <c r="EY55" s="2">
        <f>'[2]US mthly rpt'!EY25</f>
        <v>1024182.5155312464</v>
      </c>
      <c r="EZ55" s="2">
        <f>'[2]US mthly rpt'!EZ25</f>
        <v>1182053.6566959189</v>
      </c>
      <c r="FA55" s="2">
        <f>'[2]US mthly rpt'!FA25</f>
        <v>1270169.3518659628</v>
      </c>
      <c r="FB55" s="2">
        <f>'[2]US mthly rpt'!FB25</f>
        <v>1357347.0802782953</v>
      </c>
      <c r="FC55" s="2">
        <f>'[2]US mthly rpt'!FC25</f>
        <v>1532745.0716565314</v>
      </c>
      <c r="FD55" s="2">
        <f>'[2]US mthly rpt'!FD25</f>
        <v>1374782.1813229024</v>
      </c>
      <c r="FE55" s="2">
        <f>'[2]US mthly rpt'!FE25</f>
        <v>1217114.8482677492</v>
      </c>
      <c r="FF55" s="2">
        <f>'[2]US mthly rpt'!FF25</f>
        <v>1129026.3740933649</v>
      </c>
      <c r="FG55" s="2">
        <f>'[2]US mthly rpt'!FG25</f>
        <v>955738.26865907223</v>
      </c>
      <c r="FH55" s="2">
        <f>'[2]US mthly rpt'!FH25</f>
        <v>1030506.3016578224</v>
      </c>
      <c r="FI55" s="2">
        <f>'[2]US mthly rpt'!FI25</f>
        <v>990521.40982146875</v>
      </c>
      <c r="FJ55" s="2">
        <f>'[2]US mthly rpt'!FJ25</f>
        <v>1042138.6564437852</v>
      </c>
      <c r="FK55" s="2">
        <f>'[2]US mthly rpt'!FK25</f>
        <v>1078506.1323401234</v>
      </c>
      <c r="FL55" s="2">
        <f>'[2]US mthly rpt'!FL25</f>
        <v>1228066.7722688168</v>
      </c>
      <c r="FM55" s="2">
        <f>'[2]US mthly rpt'!FM25</f>
        <v>1294972.9833494402</v>
      </c>
      <c r="FN55" s="2">
        <f>'[2]US mthly rpt'!FN25</f>
        <v>1372798.7278534092</v>
      </c>
      <c r="FO55" s="2">
        <f>'[2]US mthly rpt'!FO25</f>
        <v>1452617.5359625556</v>
      </c>
      <c r="FP55" s="2">
        <f>'[2]US mthly rpt'!FP25</f>
        <v>1427247.4044953322</v>
      </c>
      <c r="FQ55" s="313">
        <f>'[2]US mthly rpt'!FQ25</f>
        <v>1195747.6515204648</v>
      </c>
      <c r="FR55" s="2">
        <f>'[2]US mthly rpt'!FR25</f>
        <v>982597.73701690591</v>
      </c>
      <c r="FS55" s="2">
        <f>'[2]US mthly rpt'!FS25</f>
        <v>944384.00113692915</v>
      </c>
      <c r="FT55" s="2">
        <f>'[2]US mthly rpt'!FT25</f>
        <v>930222.66280754621</v>
      </c>
      <c r="FU55" s="2">
        <f>'[2]US mthly rpt'!FU25</f>
        <v>935131.14195316832</v>
      </c>
      <c r="FV55" s="2">
        <f>'[2]US mthly rpt'!FV25</f>
        <v>1004638.501520033</v>
      </c>
      <c r="FW55" s="2">
        <f>'[2]US mthly rpt'!FW25</f>
        <v>1012974.4019997817</v>
      </c>
      <c r="FX55" s="2">
        <f>'[2]US mthly rpt'!FX25</f>
        <v>1135837.787645705</v>
      </c>
      <c r="FY55" s="2">
        <f>'[2]US mthly rpt'!FY25</f>
        <v>1189993.576191697</v>
      </c>
      <c r="FZ55" s="2">
        <f>'[2]US mthly rpt'!FZ25</f>
        <v>1288412.2600902142</v>
      </c>
      <c r="GA55" s="2">
        <f>'[2]US mthly rpt'!GA25</f>
        <v>1313777.7584052747</v>
      </c>
      <c r="GB55" s="2">
        <f>'[2]US mthly rpt'!GB25</f>
        <v>1266926.7926956303</v>
      </c>
      <c r="GC55" s="299">
        <f>'[2]US mthly rpt'!GC25</f>
        <v>1095660.0799887576</v>
      </c>
      <c r="GD55" s="295">
        <f>'[2]US mthly rpt'!GD25</f>
        <v>965827.24269439757</v>
      </c>
      <c r="GE55" s="295">
        <f>'[2]US mthly rpt'!GE25</f>
        <v>915215.67339898401</v>
      </c>
      <c r="GF55" s="295">
        <f>'[2]US mthly rpt'!GF25</f>
        <v>916179.33056427981</v>
      </c>
      <c r="GG55" s="295">
        <f>'[2]US mthly rpt'!GG25</f>
        <v>924846.17793377803</v>
      </c>
      <c r="GH55" s="295">
        <f>'[2]US mthly rpt'!GH25</f>
        <v>963352.85762197711</v>
      </c>
      <c r="GI55" s="295">
        <f>'[2]US mthly rpt'!GI25</f>
        <v>998212.09349551832</v>
      </c>
      <c r="GJ55" s="295">
        <f>'[2]US mthly rpt'!GJ25</f>
        <v>1114321.0562596626</v>
      </c>
      <c r="GK55" s="295">
        <f>'[2]US mthly rpt'!GK25</f>
        <v>1179406.8487284277</v>
      </c>
      <c r="GL55" s="295">
        <f>'[2]US mthly rpt'!GL25</f>
        <v>1242267.6511112323</v>
      </c>
      <c r="GM55" s="295">
        <f>'[2]US mthly rpt'!GM25</f>
        <v>1351541.1639121587</v>
      </c>
      <c r="GN55" s="295">
        <f>'[2]US mthly rpt'!GN25</f>
        <v>1276504.9189561063</v>
      </c>
      <c r="GO55" s="295">
        <f>'[2]US mthly rpt'!GO25</f>
        <v>1106639.233116905</v>
      </c>
      <c r="GP55" s="295">
        <f>'[2]US mthly rpt'!GP25</f>
        <v>984653.98906067037</v>
      </c>
      <c r="GQ55" s="295">
        <f>'[2]US mthly rpt'!GQ25</f>
        <v>918253.51433820394</v>
      </c>
      <c r="GR55" s="295">
        <f>'[2]US mthly rpt'!GR25</f>
        <v>927210.91743060632</v>
      </c>
      <c r="GS55" s="295">
        <f>'[2]US mthly rpt'!GS25</f>
        <v>912487.02914601401</v>
      </c>
      <c r="GT55" s="295">
        <f>'[2]US mthly rpt'!GT25</f>
        <v>961255.56547634292</v>
      </c>
      <c r="GU55" s="295">
        <f>'[2]US mthly rpt'!GU25</f>
        <v>995102.43000307831</v>
      </c>
      <c r="GV55" s="295">
        <f>'[2]US mthly rpt'!GV25</f>
        <v>1118946.3418003102</v>
      </c>
      <c r="GW55" s="295">
        <f>'[2]US mthly rpt'!GW25</f>
        <v>1175881.0989175674</v>
      </c>
    </row>
    <row r="56" spans="1:205" x14ac:dyDescent="0.2">
      <c r="A56" s="14" t="s">
        <v>8</v>
      </c>
      <c r="B56" s="14"/>
      <c r="C56" s="2">
        <f>'[2]US mthly rpt'!C30</f>
        <v>28451.612903225803</v>
      </c>
      <c r="D56" s="2">
        <f>'[2]US mthly rpt'!D30</f>
        <v>34964.285714285717</v>
      </c>
      <c r="E56" s="2">
        <f>'[2]US mthly rpt'!E30</f>
        <v>33838.709677419356</v>
      </c>
      <c r="F56" s="2">
        <f>'[2]US mthly rpt'!F30</f>
        <v>37600</v>
      </c>
      <c r="G56" s="2">
        <f>'[2]US mthly rpt'!G30</f>
        <v>39419.354838709674</v>
      </c>
      <c r="H56" s="2">
        <f>'[2]US mthly rpt'!H30</f>
        <v>41766.666666666664</v>
      </c>
      <c r="I56" s="2">
        <f>'[2]US mthly rpt'!I30</f>
        <v>39322.580645161288</v>
      </c>
      <c r="J56" s="2">
        <f>'[2]US mthly rpt'!J30</f>
        <v>40451.61290322581</v>
      </c>
      <c r="K56" s="2">
        <f>'[2]US mthly rpt'!K30</f>
        <v>32200</v>
      </c>
      <c r="L56" s="2">
        <f>'[2]US mthly rpt'!L30</f>
        <v>43677.419354838712</v>
      </c>
      <c r="M56" s="2">
        <f>'[2]US mthly rpt'!M30</f>
        <v>33566.666666666672</v>
      </c>
      <c r="N56" s="2">
        <f>'[2]US mthly rpt'!N30</f>
        <v>44225.806451612902</v>
      </c>
      <c r="O56" s="2">
        <f>'[2]US mthly rpt'!O30</f>
        <v>49580.645161290318</v>
      </c>
      <c r="P56" s="2">
        <f>'[2]US mthly rpt'!P30</f>
        <v>102892.85714285713</v>
      </c>
      <c r="Q56" s="2">
        <f>'[2]US mthly rpt'!Q30</f>
        <v>65548.387096774197</v>
      </c>
      <c r="R56" s="2">
        <f>'[2]US mthly rpt'!R30</f>
        <v>57800</v>
      </c>
      <c r="S56" s="2">
        <f>'[2]US mthly rpt'!S30</f>
        <v>33322.580645161288</v>
      </c>
      <c r="T56" s="2">
        <f>'[2]US mthly rpt'!T30</f>
        <v>26266.666666666664</v>
      </c>
      <c r="U56" s="2">
        <f>'[2]US mthly rpt'!U30</f>
        <v>25774.193548387098</v>
      </c>
      <c r="V56" s="2">
        <f>'[2]US mthly rpt'!V30</f>
        <v>29548.387096774193</v>
      </c>
      <c r="W56" s="2">
        <f>'[2]US mthly rpt'!W30</f>
        <v>24466.666666666668</v>
      </c>
      <c r="X56" s="2">
        <f>'[2]US mthly rpt'!X30</f>
        <v>42548.38709677419</v>
      </c>
      <c r="Y56" s="2">
        <f>'[2]US mthly rpt'!Y30</f>
        <v>43399.999999999993</v>
      </c>
      <c r="Z56" s="2">
        <f>'[2]US mthly rpt'!Z30</f>
        <v>46064.51612903225</v>
      </c>
      <c r="AA56" s="2">
        <f>'[2]US mthly rpt'!AA30</f>
        <v>77677.419354838712</v>
      </c>
      <c r="AB56" s="2">
        <f>'[2]US mthly rpt'!AB30</f>
        <v>54178.571428571435</v>
      </c>
      <c r="AC56" s="2">
        <f>'[2]US mthly rpt'!AC30</f>
        <v>51258.06451612903</v>
      </c>
      <c r="AD56" s="2">
        <f>'[2]US mthly rpt'!AD30</f>
        <v>26066.666666666672</v>
      </c>
      <c r="AE56" s="2">
        <f>'[2]US mthly rpt'!AE30</f>
        <v>29838.709677419352</v>
      </c>
      <c r="AF56" s="2">
        <f>'[2]US mthly rpt'!AF30</f>
        <v>25466.666666666664</v>
      </c>
      <c r="AG56" s="2">
        <f>'[2]US mthly rpt'!AG30</f>
        <v>37677.419354838705</v>
      </c>
      <c r="AH56" s="2">
        <f>'[2]US mthly rpt'!AH30</f>
        <v>24741.93548387097</v>
      </c>
      <c r="AI56" s="2">
        <f>'[2]US mthly rpt'!AI30</f>
        <v>21066.666666666664</v>
      </c>
      <c r="AJ56" s="2">
        <f>'[2]US mthly rpt'!AJ30</f>
        <v>20354.83870967742</v>
      </c>
      <c r="AK56" s="2">
        <f>'[2]US mthly rpt'!AK30</f>
        <v>97333.333333333328</v>
      </c>
      <c r="AL56" s="2">
        <f>'[2]US mthly rpt'!AL30</f>
        <v>45096.774193548386</v>
      </c>
      <c r="AM56" s="2">
        <f>'[2]US mthly rpt'!AM30</f>
        <v>119709.67741935485</v>
      </c>
      <c r="AN56" s="2">
        <f>'[2]US mthly rpt'!AN30</f>
        <v>117034.4827586207</v>
      </c>
      <c r="AO56" s="2">
        <f>'[2]US mthly rpt'!AO30</f>
        <v>87451.612903225818</v>
      </c>
      <c r="AP56" s="2">
        <f>'[2]US mthly rpt'!AP30</f>
        <v>50500</v>
      </c>
      <c r="AQ56" s="2">
        <f>'[2]US mthly rpt'!AQ30</f>
        <v>71935.483870967742</v>
      </c>
      <c r="AR56" s="2">
        <f>'[2]US mthly rpt'!AR30</f>
        <v>21533.333333333336</v>
      </c>
      <c r="AS56" s="2">
        <f>'[2]US mthly rpt'!AS30</f>
        <v>17838.709677419356</v>
      </c>
      <c r="AT56" s="2">
        <f>'[2]US mthly rpt'!AT30</f>
        <v>19129.032258064515</v>
      </c>
      <c r="AU56" s="2">
        <f>'[2]US mthly rpt'!AU30</f>
        <v>20366.666666666668</v>
      </c>
      <c r="AV56" s="2">
        <f>'[2]US mthly rpt'!AV30</f>
        <v>56354.838709677417</v>
      </c>
      <c r="AW56" s="2">
        <f>'[2]US mthly rpt'!AW30</f>
        <v>20066.666666666664</v>
      </c>
      <c r="AX56" s="2">
        <f>'[2]US mthly rpt'!AX30</f>
        <v>30612.903225806451</v>
      </c>
      <c r="AY56" s="2">
        <f>'[2]US mthly rpt'!AY30</f>
        <v>76290.322580645166</v>
      </c>
      <c r="AZ56" s="2">
        <f>'[2]US mthly rpt'!AZ30</f>
        <v>120178.57142857143</v>
      </c>
      <c r="BA56" s="2">
        <f>'[2]US mthly rpt'!BA30</f>
        <v>85322.580645161288</v>
      </c>
      <c r="BB56" s="2">
        <f>'[2]US mthly rpt'!BB30</f>
        <v>73433.333333333328</v>
      </c>
      <c r="BC56" s="2">
        <f>'[2]US mthly rpt'!BC30</f>
        <v>41806.45161290322</v>
      </c>
      <c r="BD56" s="2">
        <f>'[2]US mthly rpt'!BD30</f>
        <v>45900</v>
      </c>
      <c r="BE56" s="2">
        <f>'[2]US mthly rpt'!BE30</f>
        <v>54580.645161290326</v>
      </c>
      <c r="BF56" s="2">
        <f>'[2]US mthly rpt'!BF30</f>
        <v>107225.80645161291</v>
      </c>
      <c r="BG56" s="2">
        <f>'[2]US mthly rpt'!BG30</f>
        <v>76900</v>
      </c>
      <c r="BH56" s="2">
        <f>'[2]US mthly rpt'!BH30</f>
        <v>116451.61290322579</v>
      </c>
      <c r="BI56" s="2">
        <f>'[2]US mthly rpt'!BI30</f>
        <v>99899.999999999985</v>
      </c>
      <c r="BJ56" s="2">
        <f>'[2]US mthly rpt'!BJ30</f>
        <v>120709.67741935483</v>
      </c>
      <c r="BK56" s="2">
        <f>'[2]US mthly rpt'!BK30</f>
        <v>131161.29032258067</v>
      </c>
      <c r="BL56" s="2">
        <f>'[2]US mthly rpt'!BL30</f>
        <v>94785.714285714275</v>
      </c>
      <c r="BM56" s="2">
        <f>'[2]US mthly rpt'!BM30</f>
        <v>94193.548387096758</v>
      </c>
      <c r="BN56" s="2">
        <f>'[2]US mthly rpt'!BN30</f>
        <v>93166.666666666672</v>
      </c>
      <c r="BO56" s="2">
        <f>'[2]US mthly rpt'!BO30</f>
        <v>121225.80645161291</v>
      </c>
      <c r="BP56" s="2">
        <f>'[2]US mthly rpt'!BP30</f>
        <v>90866.666666666672</v>
      </c>
      <c r="BQ56" s="2">
        <f>'[2]US mthly rpt'!BQ30</f>
        <v>105322.5806451613</v>
      </c>
      <c r="BR56" s="2">
        <f>'[2]US mthly rpt'!BR30</f>
        <v>94935.483870967728</v>
      </c>
      <c r="BS56" s="2">
        <f>'[2]US mthly rpt'!BS30</f>
        <v>104366.66666666667</v>
      </c>
      <c r="BT56" s="2">
        <f>'[2]US mthly rpt'!BT30</f>
        <v>120354.83870967742</v>
      </c>
      <c r="BU56" s="2">
        <f>'[2]US mthly rpt'!BU30</f>
        <v>119533.33333333334</v>
      </c>
      <c r="BV56" s="2">
        <f>'[2]US mthly rpt'!BV30</f>
        <v>138290.32258064515</v>
      </c>
      <c r="BW56" s="2">
        <f>'[2]US mthly rpt'!BW30</f>
        <v>127290.32258064515</v>
      </c>
      <c r="BX56" s="2">
        <f>'[2]US mthly rpt'!BX30</f>
        <v>105392.85714285714</v>
      </c>
      <c r="BY56" s="2">
        <f>'[2]US mthly rpt'!BY30</f>
        <v>155129.03225806452</v>
      </c>
      <c r="BZ56" s="2">
        <f>'[2]US mthly rpt'!BZ30</f>
        <v>174666.66666666669</v>
      </c>
      <c r="CA56" s="2">
        <f>'[2]US mthly rpt'!CA30</f>
        <v>148258.06451612903</v>
      </c>
      <c r="CB56" s="2">
        <f>'[2]US mthly rpt'!CB30</f>
        <v>123766.66666666667</v>
      </c>
      <c r="CC56" s="2">
        <f>'[2]US mthly rpt'!CC30</f>
        <v>101741.93548387096</v>
      </c>
      <c r="CD56" s="2">
        <f>'[2]US mthly rpt'!CD30</f>
        <v>114064.51612903227</v>
      </c>
      <c r="CE56" s="2">
        <f>'[2]US mthly rpt'!CE30</f>
        <v>133533.33333333331</v>
      </c>
      <c r="CF56" s="2">
        <f>'[2]US mthly rpt'!CF30</f>
        <v>58774.193548387091</v>
      </c>
      <c r="CG56" s="2">
        <f>'[2]US mthly rpt'!CG30</f>
        <v>121900</v>
      </c>
      <c r="CH56" s="2">
        <f>'[2]US mthly rpt'!CH30</f>
        <v>123064.51612903227</v>
      </c>
      <c r="CI56" s="2">
        <f>'[2]US mthly rpt'!CI30</f>
        <v>164129.03225806452</v>
      </c>
      <c r="CJ56" s="2">
        <f>'[2]US mthly rpt'!CJ30</f>
        <v>149524.63054187191</v>
      </c>
      <c r="CK56" s="2">
        <f>'[2]US mthly rpt'!CK30</f>
        <v>151516.12903225809</v>
      </c>
      <c r="CL56" s="2">
        <f>'[2]US mthly rpt'!CL30</f>
        <v>186999.99999999997</v>
      </c>
      <c r="CM56" s="2">
        <f>'[2]US mthly rpt'!CM30</f>
        <v>145225.80645161291</v>
      </c>
      <c r="CN56" s="2">
        <f>'[2]US mthly rpt'!CN30</f>
        <v>159633.33333333334</v>
      </c>
      <c r="CO56" s="2">
        <f>'[2]US mthly rpt'!CO30</f>
        <v>167322.5806451613</v>
      </c>
      <c r="CP56" s="2">
        <f>'[2]US mthly rpt'!CP30</f>
        <v>155387.09677419355</v>
      </c>
      <c r="CQ56" s="2">
        <f>'[2]US mthly rpt'!CQ30</f>
        <v>148400</v>
      </c>
      <c r="CR56" s="2">
        <f>'[2]US mthly rpt'!CR30</f>
        <v>188838.70967741933</v>
      </c>
      <c r="CS56" s="2">
        <f>'[2]US mthly rpt'!CS30</f>
        <v>232933.33333333334</v>
      </c>
      <c r="CT56" s="2">
        <f>'[2]US mthly rpt'!CT30</f>
        <v>203870.96774193546</v>
      </c>
      <c r="CU56" s="2">
        <f>'[2]US mthly rpt'!CU30</f>
        <v>162580.6451612903</v>
      </c>
      <c r="CV56" s="2">
        <f>'[2]US mthly rpt'!CV30</f>
        <v>188678.57142857145</v>
      </c>
      <c r="CW56" s="2">
        <f>'[2]US mthly rpt'!CW30</f>
        <v>284548.38709677418</v>
      </c>
      <c r="CX56" s="2">
        <f>'[2]US mthly rpt'!CX30</f>
        <v>282800.00000000006</v>
      </c>
      <c r="CY56" s="2">
        <f>'[2]US mthly rpt'!CY30</f>
        <v>308129.03225806454</v>
      </c>
      <c r="CZ56" s="2">
        <f>'[2]US mthly rpt'!CZ30</f>
        <v>267433.33333333337</v>
      </c>
      <c r="DA56" s="2">
        <f>'[2]US mthly rpt'!DA30</f>
        <v>274709.67741935485</v>
      </c>
      <c r="DB56" s="2">
        <f>'[2]US mthly rpt'!DB30</f>
        <v>294258.06451612903</v>
      </c>
      <c r="DC56" s="2">
        <f>'[2]US mthly rpt'!DC30</f>
        <v>333266.66666666663</v>
      </c>
      <c r="DD56" s="2">
        <f>'[2]US mthly rpt'!DD30</f>
        <v>407451.61290322582</v>
      </c>
      <c r="DE56" s="2">
        <f>'[2]US mthly rpt'!DE30</f>
        <v>409833.33333333337</v>
      </c>
      <c r="DF56" s="2">
        <f>'[2]US mthly rpt'!DF30</f>
        <v>399967.74193548388</v>
      </c>
      <c r="DG56" s="2">
        <f>'[2]US mthly rpt'!DG30</f>
        <v>355354.83870967739</v>
      </c>
      <c r="DH56" s="2">
        <f>'[2]US mthly rpt'!DH30</f>
        <v>341678.57142857148</v>
      </c>
      <c r="DI56" s="2">
        <f>'[2]US mthly rpt'!DI30</f>
        <v>330838.70967741933</v>
      </c>
      <c r="DJ56" s="2">
        <f>'[2]US mthly rpt'!DJ30</f>
        <v>406666.66666666663</v>
      </c>
      <c r="DK56" s="2">
        <f>'[2]US mthly rpt'!DK30</f>
        <v>450516.12903225812</v>
      </c>
      <c r="DL56" s="2">
        <f>'[2]US mthly rpt'!DL30</f>
        <v>383666.66666666669</v>
      </c>
      <c r="DM56" s="2">
        <f>'[2]US mthly rpt'!DM30</f>
        <v>435741.93548387097</v>
      </c>
      <c r="DN56" s="2">
        <f>'[2]US mthly rpt'!DN30</f>
        <v>403838.70967741933</v>
      </c>
      <c r="DO56" s="2">
        <f>'[2]US mthly rpt'!DO30</f>
        <v>462133.33333333331</v>
      </c>
      <c r="DP56" s="2">
        <f>'[2]US mthly rpt'!DP30</f>
        <v>548548.38709677418</v>
      </c>
      <c r="DQ56" s="2">
        <f>'[2]US mthly rpt'!DQ30</f>
        <v>424166.66666666669</v>
      </c>
      <c r="DR56" s="2">
        <f>'[2]US mthly rpt'!DR30</f>
        <v>522419.3548387097</v>
      </c>
      <c r="DS56" s="2">
        <f>'[2]US mthly rpt'!DS30</f>
        <v>510838.70967741933</v>
      </c>
      <c r="DT56" s="2">
        <f>'[2]US mthly rpt'!DT30</f>
        <v>661928.57142857148</v>
      </c>
      <c r="DU56" s="2">
        <f>'[2]US mthly rpt'!DU30</f>
        <v>470129.03225806449</v>
      </c>
      <c r="DV56" s="2">
        <f>'[2]US mthly rpt'!DV30</f>
        <v>628500</v>
      </c>
      <c r="DW56" s="2">
        <f>'[2]US mthly rpt'!DW30</f>
        <v>582870.9677419354</v>
      </c>
      <c r="DX56" s="2">
        <f>'[2]US mthly rpt'!DX30</f>
        <v>538233.33333333337</v>
      </c>
      <c r="DY56" s="2">
        <f>'[2]US mthly rpt'!DY30</f>
        <v>606741.93548387091</v>
      </c>
      <c r="DZ56" s="2">
        <f>'[2]US mthly rpt'!DZ30</f>
        <v>596580.6451612903</v>
      </c>
      <c r="EA56" s="2">
        <f>'[2]US mthly rpt'!EA30</f>
        <v>739033.33333333337</v>
      </c>
      <c r="EB56" s="2">
        <f>'[2]US mthly rpt'!EB30</f>
        <v>604774.19354838703</v>
      </c>
      <c r="EC56" s="2">
        <f>'[2]US mthly rpt'!EC30</f>
        <v>697399.99999999988</v>
      </c>
      <c r="ED56" s="2">
        <f>'[2]US mthly rpt'!ED30</f>
        <v>750580.6451612903</v>
      </c>
      <c r="EE56" s="2">
        <f>'[2]US mthly rpt'!EE30</f>
        <v>865838.70967741939</v>
      </c>
      <c r="EF56" s="2">
        <f>'[2]US mthly rpt'!EF30</f>
        <v>884275.86206896557</v>
      </c>
      <c r="EG56" s="2">
        <f>'[2]US mthly rpt'!EG30</f>
        <v>672999.99999999988</v>
      </c>
      <c r="EH56" s="2">
        <f>'[2]US mthly rpt'!EH30</f>
        <v>700500</v>
      </c>
      <c r="EI56" s="2">
        <f>'[2]US mthly rpt'!EI30</f>
        <v>893774.19354838715</v>
      </c>
      <c r="EJ56" s="2">
        <f>'[2]US mthly rpt'!EJ30</f>
        <v>742266.66666666674</v>
      </c>
      <c r="EK56" s="2">
        <f>'[2]US mthly rpt'!EK30</f>
        <v>755096.77419354848</v>
      </c>
      <c r="EL56" s="2">
        <f>'[2]US mthly rpt'!EL30</f>
        <v>675677.41935483878</v>
      </c>
      <c r="EM56" s="2">
        <f>'[2]US mthly rpt'!EM30</f>
        <v>595333.33333333337</v>
      </c>
      <c r="EN56" s="2">
        <f>'[2]US mthly rpt'!EN30</f>
        <v>861580.64516129042</v>
      </c>
      <c r="EO56" s="2">
        <f>'[2]US mthly rpt'!EO30</f>
        <v>849100</v>
      </c>
      <c r="EP56" s="2">
        <f>'[2]US mthly rpt'!EP30</f>
        <v>1053612.9032258063</v>
      </c>
      <c r="EQ56" s="2">
        <f>'[2]US mthly rpt'!EQ30</f>
        <v>1042677.4193548387</v>
      </c>
      <c r="ER56" s="2">
        <f>'[2]US mthly rpt'!ER30</f>
        <v>897295.56650246296</v>
      </c>
      <c r="ES56" s="2">
        <f>'[2]US mthly rpt'!ES30</f>
        <v>1009806.4516129032</v>
      </c>
      <c r="ET56" s="2">
        <f>'[2]US mthly rpt'!ET30</f>
        <v>892999.99999999988</v>
      </c>
      <c r="EU56" s="2">
        <f>'[2]US mthly rpt'!EU30</f>
        <v>855032.25806451612</v>
      </c>
      <c r="EV56" s="2">
        <f>'[2]US mthly rpt'!EV30</f>
        <v>755866.66666666663</v>
      </c>
      <c r="EW56" s="2">
        <f>'[2]US mthly rpt'!EW30</f>
        <v>794806.45161290315</v>
      </c>
      <c r="EX56" s="2">
        <f>'[2]US mthly rpt'!EX30</f>
        <v>715645.16129032255</v>
      </c>
      <c r="EY56" s="2">
        <f>'[2]US mthly rpt'!EY30</f>
        <v>923576.83233532938</v>
      </c>
      <c r="EZ56" s="2">
        <f>'[2]US mthly rpt'!EZ30</f>
        <v>1043754.2516901681</v>
      </c>
      <c r="FA56" s="2">
        <f>'[2]US mthly rpt'!FA30</f>
        <v>936543.49900199613</v>
      </c>
      <c r="FB56" s="2">
        <f>'[2]US mthly rpt'!FB30</f>
        <v>1001657.4774966197</v>
      </c>
      <c r="FC56" s="2">
        <f>'[2]US mthly rpt'!FC30</f>
        <v>849463.92910952284</v>
      </c>
      <c r="FD56" s="2">
        <f>'[2]US mthly rpt'!FD30</f>
        <v>818505.40376390074</v>
      </c>
      <c r="FE56" s="2">
        <f>'[2]US mthly rpt'!FE30</f>
        <v>889302.63878694235</v>
      </c>
      <c r="FF56" s="2">
        <f>'[2]US mthly rpt'!FF30</f>
        <v>876076.83233532938</v>
      </c>
      <c r="FG56" s="2">
        <f>'[2]US mthly rpt'!FG30</f>
        <v>1002851.0258837165</v>
      </c>
      <c r="FH56" s="2">
        <f>'[2]US mthly rpt'!FH30</f>
        <v>876810.16566866275</v>
      </c>
      <c r="FI56" s="2">
        <f>'[2]US mthly rpt'!FI30</f>
        <v>1074915.5420127488</v>
      </c>
      <c r="FJ56" s="2">
        <f>'[2]US mthly rpt'!FJ30</f>
        <v>1032851.0258837163</v>
      </c>
      <c r="FK56" s="2">
        <f>'[2]US mthly rpt'!FK30</f>
        <v>823343.49900199613</v>
      </c>
      <c r="FL56" s="2">
        <f>'[2]US mthly rpt'!FL30</f>
        <v>927883.28394823254</v>
      </c>
      <c r="FM56" s="2">
        <f>'[2]US mthly rpt'!FM30</f>
        <v>1038443.4990019959</v>
      </c>
      <c r="FN56" s="2">
        <f>'[2]US mthly rpt'!FN30</f>
        <v>1163334.8968514586</v>
      </c>
      <c r="FO56" s="2">
        <f>'[2]US mthly rpt'!FO30</f>
        <v>988204.50729120628</v>
      </c>
      <c r="FP56" s="2">
        <f>'[2]US mthly rpt'!FP30</f>
        <v>925510.95890410955</v>
      </c>
      <c r="FQ56" s="313">
        <f>'[2]US mthly rpt'!FQ30</f>
        <v>911172.24922669015</v>
      </c>
      <c r="FR56" s="2">
        <f>'[2]US mthly rpt'!FR30</f>
        <v>1107644.2922374429</v>
      </c>
      <c r="FS56" s="2">
        <f>'[2]US mthly rpt'!FS30</f>
        <v>1064817.4105170129</v>
      </c>
      <c r="FT56" s="2">
        <f>'[2]US mthly rpt'!FT30</f>
        <v>1171244.2922374429</v>
      </c>
      <c r="FU56" s="2">
        <f>'[2]US mthly rpt'!FU30</f>
        <v>1145172.2492266903</v>
      </c>
      <c r="FV56" s="2">
        <f>'[2]US mthly rpt'!FV30</f>
        <v>1016785.1524524967</v>
      </c>
      <c r="FW56" s="2">
        <f>'[2]US mthly rpt'!FW30</f>
        <v>1101777.6255707764</v>
      </c>
      <c r="FX56" s="2">
        <f>'[2]US mthly rpt'!FX30</f>
        <v>1174236.7653557225</v>
      </c>
      <c r="FY56" s="2">
        <f>'[2]US mthly rpt'!FY30</f>
        <v>1202177.6255707762</v>
      </c>
      <c r="FZ56" s="2">
        <f>'[2]US mthly rpt'!FZ30</f>
        <v>1241527.0879363676</v>
      </c>
      <c r="GA56" s="2">
        <f>'[2]US mthly rpt'!GA30</f>
        <v>1263204.5072912066</v>
      </c>
      <c r="GB56" s="2">
        <f>'[2]US mthly rpt'!GB30</f>
        <v>1156400.5752751012</v>
      </c>
      <c r="GC56" s="299">
        <f>'[2]US mthly rpt'!GC30</f>
        <v>1214245.6375618374</v>
      </c>
      <c r="GD56" s="295">
        <f>'[2]US mthly rpt'!GD30</f>
        <v>1303109.7093735323</v>
      </c>
      <c r="GE56" s="295">
        <f>'[2]US mthly rpt'!GE30</f>
        <v>1022434.054411687</v>
      </c>
      <c r="GF56" s="295">
        <f>'[2]US mthly rpt'!GF30</f>
        <v>1045119.4621758058</v>
      </c>
      <c r="GG56" s="295">
        <f>'[2]US mthly rpt'!GG30</f>
        <v>1092465.5849014374</v>
      </c>
      <c r="GH56" s="295">
        <f>'[2]US mthly rpt'!GH30</f>
        <v>1070655.6099069407</v>
      </c>
      <c r="GI56" s="295">
        <f>'[2]US mthly rpt'!GI30</f>
        <v>1121404.0909583641</v>
      </c>
      <c r="GJ56" s="295">
        <f>'[2]US mthly rpt'!GJ30</f>
        <v>1136226.2689097186</v>
      </c>
      <c r="GK56" s="295">
        <f>'[2]US mthly rpt'!GK30</f>
        <v>1170810.4887893042</v>
      </c>
      <c r="GL56" s="295">
        <f>'[2]US mthly rpt'!GL30</f>
        <v>1153622.787244526</v>
      </c>
      <c r="GM56" s="295">
        <f>'[2]US mthly rpt'!GM30</f>
        <v>1400286.2924546131</v>
      </c>
      <c r="GN56" s="295">
        <f>'[2]US mthly rpt'!GN30</f>
        <v>1340358.6307374462</v>
      </c>
      <c r="GO56" s="295">
        <f>'[2]US mthly rpt'!GO30</f>
        <v>1299519.0560917906</v>
      </c>
      <c r="GP56" s="295">
        <f>'[2]US mthly rpt'!GP30</f>
        <v>1289525.9391277249</v>
      </c>
      <c r="GQ56" s="295">
        <f>'[2]US mthly rpt'!GQ30</f>
        <v>1284172.48783617</v>
      </c>
      <c r="GR56" s="295">
        <f>'[2]US mthly rpt'!GR30</f>
        <v>1183711.1759581419</v>
      </c>
      <c r="GS56" s="295">
        <f>'[2]US mthly rpt'!GS30</f>
        <v>1116644.7241971307</v>
      </c>
      <c r="GT56" s="295">
        <f>'[2]US mthly rpt'!GT30</f>
        <v>1200968.6808850802</v>
      </c>
      <c r="GU56" s="295">
        <f>'[2]US mthly rpt'!GU30</f>
        <v>1123770.1410547355</v>
      </c>
      <c r="GV56" s="295">
        <f>'[2]US mthly rpt'!GV30</f>
        <v>1215836.8714506233</v>
      </c>
      <c r="GW56" s="295">
        <f>'[2]US mthly rpt'!GW30</f>
        <v>1257502.7187647773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f>'[2]US mthly rpt'!C35</f>
        <v>41716</v>
      </c>
      <c r="D58" s="8">
        <f>'[2]US mthly rpt'!D35</f>
        <v>32297</v>
      </c>
      <c r="E58" s="8">
        <f>'[2]US mthly rpt'!E35</f>
        <v>27158</v>
      </c>
      <c r="F58" s="8">
        <f>'[2]US mthly rpt'!F35</f>
        <v>35460</v>
      </c>
      <c r="G58" s="8">
        <f>'[2]US mthly rpt'!G35</f>
        <v>43537</v>
      </c>
      <c r="H58" s="8">
        <f>'[2]US mthly rpt'!H35</f>
        <v>52869</v>
      </c>
      <c r="I58" s="8">
        <f>'[2]US mthly rpt'!I35</f>
        <v>61699</v>
      </c>
      <c r="J58" s="8">
        <f>'[2]US mthly rpt'!J35</f>
        <v>65156</v>
      </c>
      <c r="K58" s="8">
        <f>'[2]US mthly rpt'!K35</f>
        <v>68866</v>
      </c>
      <c r="L58" s="8">
        <f>'[2]US mthly rpt'!L35</f>
        <v>71442</v>
      </c>
      <c r="M58" s="8">
        <f>'[2]US mthly rpt'!M35</f>
        <v>72363</v>
      </c>
      <c r="N58" s="8">
        <f>'[2]US mthly rpt'!N35</f>
        <v>57231</v>
      </c>
      <c r="O58" s="8">
        <f>'[2]US mthly rpt'!O35</f>
        <v>48238</v>
      </c>
      <c r="P58" s="8">
        <f>'[2]US mthly rpt'!P35</f>
        <v>36228</v>
      </c>
      <c r="Q58" s="8">
        <f>'[2]US mthly rpt'!Q35</f>
        <v>30047</v>
      </c>
      <c r="R58" s="8">
        <f>'[2]US mthly rpt'!R35</f>
        <v>35266</v>
      </c>
      <c r="S58" s="8">
        <f>'[2]US mthly rpt'!S35</f>
        <v>42042</v>
      </c>
      <c r="T58" s="8">
        <f>'[2]US mthly rpt'!T35</f>
        <v>49595</v>
      </c>
      <c r="U58" s="8">
        <f>'[2]US mthly rpt'!U35</f>
        <v>58401</v>
      </c>
      <c r="V58" s="8">
        <f>'[2]US mthly rpt'!V35</f>
        <v>64259</v>
      </c>
      <c r="W58" s="8">
        <f>'[2]US mthly rpt'!W35</f>
        <v>71071</v>
      </c>
      <c r="X58" s="8">
        <f>'[2]US mthly rpt'!X35</f>
        <v>72365</v>
      </c>
      <c r="Y58" s="8">
        <f>'[2]US mthly rpt'!Y35</f>
        <v>68543</v>
      </c>
      <c r="Z58" s="8">
        <f>'[2]US mthly rpt'!Z35</f>
        <v>61599</v>
      </c>
      <c r="AA58" s="8">
        <f>'[2]US mthly rpt'!AA35</f>
        <v>46974</v>
      </c>
      <c r="AB58" s="8">
        <f>'[2]US mthly rpt'!AB35</f>
        <v>29955</v>
      </c>
      <c r="AC58" s="8">
        <f>'[2]US mthly rpt'!AC35</f>
        <v>26867</v>
      </c>
      <c r="AD58" s="8">
        <f>'[2]US mthly rpt'!AD35</f>
        <v>29533</v>
      </c>
      <c r="AE58" s="8">
        <f>'[2]US mthly rpt'!AE35</f>
        <v>36516</v>
      </c>
      <c r="AF58" s="8">
        <f>'[2]US mthly rpt'!AF35</f>
        <v>43658</v>
      </c>
      <c r="AG58" s="8">
        <f>'[2]US mthly rpt'!AG35</f>
        <v>49714</v>
      </c>
      <c r="AH58" s="8">
        <f>'[2]US mthly rpt'!AH35</f>
        <v>54782</v>
      </c>
      <c r="AI58" s="8">
        <f>'[2]US mthly rpt'!AI35</f>
        <v>58299</v>
      </c>
      <c r="AJ58" s="8">
        <f>'[2]US mthly rpt'!AJ35</f>
        <v>60970</v>
      </c>
      <c r="AK58" s="8">
        <f>'[2]US mthly rpt'!AK35</f>
        <v>59696</v>
      </c>
      <c r="AL58" s="8">
        <f>'[2]US mthly rpt'!AL35</f>
        <v>52007</v>
      </c>
      <c r="AM58" s="8">
        <f>'[2]US mthly rpt'!AM35</f>
        <v>39367</v>
      </c>
      <c r="AN58" s="8">
        <f>'[2]US mthly rpt'!AN35</f>
        <v>29003</v>
      </c>
      <c r="AO58" s="8">
        <f>'[2]US mthly rpt'!AO35</f>
        <v>25570</v>
      </c>
      <c r="AP58" s="8">
        <f>'[2]US mthly rpt'!AP35</f>
        <v>30285</v>
      </c>
      <c r="AQ58" s="8">
        <f>'[2]US mthly rpt'!AQ35</f>
        <v>38135</v>
      </c>
      <c r="AR58" s="8">
        <f>'[2]US mthly rpt'!AR35</f>
        <v>42506</v>
      </c>
      <c r="AS58" s="8">
        <f>'[2]US mthly rpt'!AS35</f>
        <v>47514</v>
      </c>
      <c r="AT58" s="8">
        <f>'[2]US mthly rpt'!AT35</f>
        <v>54090</v>
      </c>
      <c r="AU58" s="8">
        <f>'[2]US mthly rpt'!AU35</f>
        <v>58981</v>
      </c>
      <c r="AV58" s="8">
        <f>'[2]US mthly rpt'!AV35</f>
        <v>59569</v>
      </c>
      <c r="AW58" s="8">
        <f>'[2]US mthly rpt'!AW35</f>
        <v>60640</v>
      </c>
      <c r="AX58" s="8">
        <f>'[2]US mthly rpt'!AX35</f>
        <v>55408</v>
      </c>
      <c r="AY58" s="8">
        <f>'[2]US mthly rpt'!AY35</f>
        <v>46160</v>
      </c>
      <c r="AZ58" s="8">
        <f>'[2]US mthly rpt'!AZ35</f>
        <v>39628</v>
      </c>
      <c r="BA58" s="8">
        <f>'[2]US mthly rpt'!BA35</f>
        <v>40047</v>
      </c>
      <c r="BB58" s="8">
        <f>'[2]US mthly rpt'!BB35</f>
        <v>44762</v>
      </c>
      <c r="BC58" s="8">
        <f>'[2]US mthly rpt'!BC35</f>
        <v>55558</v>
      </c>
      <c r="BD58" s="8">
        <f>'[2]US mthly rpt'!BD35</f>
        <v>64160</v>
      </c>
      <c r="BE58" s="8">
        <f>'[2]US mthly rpt'!BE35</f>
        <v>69855</v>
      </c>
      <c r="BF58" s="8">
        <f>'[2]US mthly rpt'!BF35</f>
        <v>71310</v>
      </c>
      <c r="BG58" s="8">
        <f>'[2]US mthly rpt'!BG35</f>
        <v>75053</v>
      </c>
      <c r="BH58" s="8">
        <f>'[2]US mthly rpt'!BH35</f>
        <v>71835</v>
      </c>
      <c r="BI58" s="8">
        <f>'[2]US mthly rpt'!BI35</f>
        <v>62575</v>
      </c>
      <c r="BJ58" s="8">
        <f>'[2]US mthly rpt'!BJ35</f>
        <v>50140</v>
      </c>
      <c r="BK58" s="8">
        <f>'[2]US mthly rpt'!BK35</f>
        <v>35203</v>
      </c>
      <c r="BL58" s="8">
        <f>'[2]US mthly rpt'!BL35</f>
        <v>27653</v>
      </c>
      <c r="BM58" s="8">
        <f>'[2]US mthly rpt'!BM35</f>
        <v>27845</v>
      </c>
      <c r="BN58" s="8">
        <f>'[2]US mthly rpt'!BN35</f>
        <v>34975</v>
      </c>
      <c r="BO58" s="8">
        <f>'[2]US mthly rpt'!BO35</f>
        <v>42122</v>
      </c>
      <c r="BP58" s="8">
        <f>'[2]US mthly rpt'!BP35</f>
        <v>49028</v>
      </c>
      <c r="BQ58" s="8">
        <f>'[2]US mthly rpt'!BQ35</f>
        <v>54549</v>
      </c>
      <c r="BR58" s="8">
        <f>'[2]US mthly rpt'!BR35</f>
        <v>58801</v>
      </c>
      <c r="BS58" s="8">
        <f>'[2]US mthly rpt'!BS35</f>
        <v>61368</v>
      </c>
      <c r="BT58" s="8">
        <f>'[2]US mthly rpt'!BT35</f>
        <v>61412</v>
      </c>
      <c r="BU58" s="8">
        <f>'[2]US mthly rpt'!BU35</f>
        <v>61201</v>
      </c>
      <c r="BV58" s="8">
        <f>'[2]US mthly rpt'!BV35</f>
        <v>49241</v>
      </c>
      <c r="BW58" s="8">
        <f>'[2]US mthly rpt'!BW35</f>
        <v>34646</v>
      </c>
      <c r="BX58" s="8">
        <f>'[2]US mthly rpt'!BX35</f>
        <v>26631</v>
      </c>
      <c r="BY58" s="8">
        <f>'[2]US mthly rpt'!BY35</f>
        <v>24258</v>
      </c>
      <c r="BZ58" s="8">
        <f>'[2]US mthly rpt'!BZ35</f>
        <v>28117</v>
      </c>
      <c r="CA58" s="8">
        <f>'[2]US mthly rpt'!CA35</f>
        <v>33515</v>
      </c>
      <c r="CB58" s="8">
        <f>'[2]US mthly rpt'!CB35</f>
        <v>40130</v>
      </c>
      <c r="CC58" s="8">
        <f>'[2]US mthly rpt'!CC35</f>
        <v>47085</v>
      </c>
      <c r="CD58" s="8">
        <f>'[2]US mthly rpt'!CD35</f>
        <v>52026</v>
      </c>
      <c r="CE58" s="8">
        <f>'[2]US mthly rpt'!CE35</f>
        <v>57400</v>
      </c>
      <c r="CF58" s="8">
        <f>'[2]US mthly rpt'!CF35</f>
        <v>59720</v>
      </c>
      <c r="CG58" s="8">
        <f>'[2]US mthly rpt'!CG35</f>
        <v>59023</v>
      </c>
      <c r="CH58" s="8">
        <f>'[2]US mthly rpt'!CH35</f>
        <v>54978</v>
      </c>
      <c r="CI58" s="8">
        <f>'[2]US mthly rpt'!CI35</f>
        <v>47515</v>
      </c>
      <c r="CJ58" s="8">
        <f>'[2]US mthly rpt'!CJ35</f>
        <v>44351.53571428571</v>
      </c>
      <c r="CK58" s="8">
        <f>'[2]US mthly rpt'!CK35</f>
        <v>45074</v>
      </c>
      <c r="CL58" s="8">
        <f>'[2]US mthly rpt'!CL35</f>
        <v>50136</v>
      </c>
      <c r="CM58" s="8">
        <f>'[2]US mthly rpt'!CM35</f>
        <v>56169</v>
      </c>
      <c r="CN58" s="8">
        <f>'[2]US mthly rpt'!CN35</f>
        <v>61790</v>
      </c>
      <c r="CO58" s="8">
        <f>'[2]US mthly rpt'!CO35</f>
        <v>68736</v>
      </c>
      <c r="CP58" s="8">
        <f>'[2]US mthly rpt'!CP35</f>
        <v>73064</v>
      </c>
      <c r="CQ58" s="8">
        <f>'[2]US mthly rpt'!CQ35</f>
        <v>76200</v>
      </c>
      <c r="CR58" s="8">
        <f>'[2]US mthly rpt'!CR35</f>
        <v>74639</v>
      </c>
      <c r="CS58" s="8">
        <f>'[2]US mthly rpt'!CS35</f>
        <v>72933</v>
      </c>
      <c r="CT58" s="8">
        <f>'[2]US mthly rpt'!CT35</f>
        <v>67991</v>
      </c>
      <c r="CU58" s="8">
        <f>'[2]US mthly rpt'!CU35</f>
        <v>55875</v>
      </c>
      <c r="CV58" s="8">
        <f>'[2]US mthly rpt'!CV35</f>
        <v>46995</v>
      </c>
      <c r="CW58" s="8">
        <f>'[2]US mthly rpt'!CW35</f>
        <v>40675</v>
      </c>
      <c r="CX58" s="8">
        <f>'[2]US mthly rpt'!CX35</f>
        <v>41058</v>
      </c>
      <c r="CY58" s="8">
        <f>'[2]US mthly rpt'!CY35</f>
        <v>46901</v>
      </c>
      <c r="CZ58" s="8">
        <f>'[2]US mthly rpt'!CZ35</f>
        <v>55308</v>
      </c>
      <c r="DA58" s="8">
        <f>'[2]US mthly rpt'!DA35</f>
        <v>59921</v>
      </c>
      <c r="DB58" s="8">
        <f>'[2]US mthly rpt'!DB35</f>
        <v>65365</v>
      </c>
      <c r="DC58" s="8">
        <f>'[2]US mthly rpt'!DC35</f>
        <v>68099</v>
      </c>
      <c r="DD58" s="8">
        <f>'[2]US mthly rpt'!DD35</f>
        <v>62526</v>
      </c>
      <c r="DE58" s="8">
        <f>'[2]US mthly rpt'!DE35</f>
        <v>56088</v>
      </c>
      <c r="DF58" s="8">
        <f>'[2]US mthly rpt'!DF35</f>
        <v>45077</v>
      </c>
      <c r="DG58" s="8">
        <f>'[2]US mthly rpt'!DG35</f>
        <v>31544</v>
      </c>
      <c r="DH58" s="8">
        <f>'[2]US mthly rpt'!DH35</f>
        <v>28214</v>
      </c>
      <c r="DI58" s="8">
        <f>'[2]US mthly rpt'!DI35</f>
        <v>28807</v>
      </c>
      <c r="DJ58" s="8">
        <f>'[2]US mthly rpt'!DJ35</f>
        <v>34812</v>
      </c>
      <c r="DK58" s="8">
        <f>'[2]US mthly rpt'!DK35</f>
        <v>47222</v>
      </c>
      <c r="DL58" s="8">
        <f>'[2]US mthly rpt'!DL35</f>
        <v>57899</v>
      </c>
      <c r="DM58" s="8">
        <f>'[2]US mthly rpt'!DM35</f>
        <v>67863</v>
      </c>
      <c r="DN58" s="8">
        <f>'[2]US mthly rpt'!DN35</f>
        <v>77239</v>
      </c>
      <c r="DO58" s="8">
        <f>'[2]US mthly rpt'!DO35</f>
        <v>81408</v>
      </c>
      <c r="DP58" s="8">
        <f>'[2]US mthly rpt'!DP35</f>
        <v>81544</v>
      </c>
      <c r="DQ58" s="8">
        <f>'[2]US mthly rpt'!DQ35</f>
        <v>80706</v>
      </c>
      <c r="DR58" s="8">
        <f>'[2]US mthly rpt'!DR35</f>
        <v>77946</v>
      </c>
      <c r="DS58" s="8">
        <f>'[2]US mthly rpt'!DS35</f>
        <v>68328</v>
      </c>
      <c r="DT58" s="8">
        <f>'[2]US mthly rpt'!DT35</f>
        <v>55894</v>
      </c>
      <c r="DU58" s="8">
        <f>'[2]US mthly rpt'!DU35</f>
        <v>59233</v>
      </c>
      <c r="DV58" s="8">
        <f>'[2]US mthly rpt'!DV35</f>
        <v>67514</v>
      </c>
      <c r="DW58" s="8">
        <f>'[2]US mthly rpt'!DW35</f>
        <v>78296</v>
      </c>
      <c r="DX58" s="8">
        <f>'[2]US mthly rpt'!DX35</f>
        <v>84750</v>
      </c>
      <c r="DY58" s="8">
        <f>'[2]US mthly rpt'!DY35</f>
        <v>91007</v>
      </c>
      <c r="DZ58" s="8">
        <f>'[2]US mthly rpt'!DZ35</f>
        <v>97570</v>
      </c>
      <c r="EA58" s="8">
        <f>'[2]US mthly rpt'!EA35</f>
        <v>100190</v>
      </c>
      <c r="EB58" s="8">
        <f>'[2]US mthly rpt'!EB35</f>
        <v>104546</v>
      </c>
      <c r="EC58" s="8">
        <f>'[2]US mthly rpt'!EC35</f>
        <v>104406</v>
      </c>
      <c r="ED58" s="8">
        <f>'[2]US mthly rpt'!ED35</f>
        <v>96247</v>
      </c>
      <c r="EE58" s="8">
        <f>'[2]US mthly rpt'!EE35</f>
        <v>78414</v>
      </c>
      <c r="EF58" s="8">
        <f>'[2]US mthly rpt'!EF35</f>
        <v>64797</v>
      </c>
      <c r="EG58" s="8">
        <f>'[2]US mthly rpt'!EG35</f>
        <v>66378</v>
      </c>
      <c r="EH58" s="8">
        <f>'[2]US mthly rpt'!EH35</f>
        <v>73861</v>
      </c>
      <c r="EI58" s="8">
        <f>'[2]US mthly rpt'!EI35</f>
        <v>76605</v>
      </c>
      <c r="EJ58" s="8">
        <f>'[2]US mthly rpt'!EJ35</f>
        <v>85179</v>
      </c>
      <c r="EK58" s="8">
        <f>'[2]US mthly rpt'!EK35</f>
        <v>90602</v>
      </c>
      <c r="EL58" s="8">
        <f>'[2]US mthly rpt'!EL35</f>
        <v>98823</v>
      </c>
      <c r="EM58" s="8">
        <f>'[2]US mthly rpt'!EM35</f>
        <v>103828</v>
      </c>
      <c r="EN58" s="8">
        <f>'[2]US mthly rpt'!EN35</f>
        <v>102093</v>
      </c>
      <c r="EO58" s="8">
        <f>'[2]US mthly rpt'!EO35</f>
        <v>100909</v>
      </c>
      <c r="EP58" s="8">
        <f>'[2]US mthly rpt'!EP35</f>
        <v>84096</v>
      </c>
      <c r="EQ58" s="8">
        <f>'[2]US mthly rpt'!EQ35</f>
        <v>59442</v>
      </c>
      <c r="ER58" s="8">
        <f>'[2]US mthly rpt'!ER35</f>
        <v>49494</v>
      </c>
      <c r="ES58" s="8">
        <f>'[2]US mthly rpt'!ES35</f>
        <v>43978</v>
      </c>
      <c r="ET58" s="8">
        <f>'[2]US mthly rpt'!ET35</f>
        <v>42886</v>
      </c>
      <c r="EU58" s="8">
        <f>'[2]US mthly rpt'!EU35</f>
        <v>50160</v>
      </c>
      <c r="EV58" s="8">
        <f>'[2]US mthly rpt'!EV35</f>
        <v>60915</v>
      </c>
      <c r="EW58" s="8">
        <f>'[2]US mthly rpt'!EW35</f>
        <v>68382</v>
      </c>
      <c r="EX58" s="8">
        <f>'[2]US mthly rpt'!EX35</f>
        <v>79380</v>
      </c>
      <c r="EY58" s="8">
        <f>'[2]US mthly rpt'!EY35</f>
        <v>76454</v>
      </c>
      <c r="EZ58" s="8">
        <f>'[2]US mthly rpt'!EZ35</f>
        <v>71002</v>
      </c>
      <c r="FA58" s="8">
        <f>'[2]US mthly rpt'!FA35</f>
        <v>67724</v>
      </c>
      <c r="FB58" s="8">
        <f>'[2]US mthly rpt'!FB35</f>
        <v>60829</v>
      </c>
      <c r="FC58" s="8">
        <f>'[2]US mthly rpt'!FC35</f>
        <v>47080</v>
      </c>
      <c r="FD58" s="8">
        <f>'[2]US mthly rpt'!FD35</f>
        <v>40149</v>
      </c>
      <c r="FE58" s="8">
        <f>'[2]US mthly rpt'!FE35</f>
        <v>34665</v>
      </c>
      <c r="FF58" s="8">
        <f>'[2]US mthly rpt'!FF35</f>
        <v>36263</v>
      </c>
      <c r="FG58" s="8">
        <f>'[2]US mthly rpt'!FG35</f>
        <v>44819</v>
      </c>
      <c r="FH58" s="8">
        <f>'[2]US mthly rpt'!FH35</f>
        <v>56965</v>
      </c>
      <c r="FI58" s="8">
        <f>'[2]US mthly rpt'!FI35</f>
        <v>60637</v>
      </c>
      <c r="FJ58" s="8">
        <f>'[2]US mthly rpt'!FJ35</f>
        <v>67212</v>
      </c>
      <c r="FK58" s="8">
        <f>'[2]US mthly rpt'!FK35</f>
        <v>75931</v>
      </c>
      <c r="FL58" s="8">
        <f>'[2]US mthly rpt'!FL35</f>
        <v>80928</v>
      </c>
      <c r="FM58" s="8">
        <f>'[2]US mthly rpt'!FM35</f>
        <v>76905</v>
      </c>
      <c r="FN58" s="8">
        <f>'[2]US mthly rpt'!FN35</f>
        <v>67503</v>
      </c>
      <c r="FO58" s="8">
        <f>'[2]US mthly rpt'!FO35</f>
        <v>54496</v>
      </c>
      <c r="FP58" s="8">
        <f>'[2]US mthly rpt'!FP35</f>
        <v>48551</v>
      </c>
      <c r="FQ58" s="150">
        <f>'[2]US mthly rpt'!FQ35</f>
        <v>51517</v>
      </c>
      <c r="FR58" s="8">
        <f>'[2]US mthly rpt'!FR35</f>
        <v>56771</v>
      </c>
      <c r="FS58" s="8">
        <f>'[2]US mthly rpt'!FS35</f>
        <v>67203</v>
      </c>
      <c r="FT58" s="8">
        <f>'[2]US mthly rpt'!FT35</f>
        <v>75537</v>
      </c>
      <c r="FU58" s="8">
        <f>'[2]US mthly rpt'!FU35</f>
        <v>81824</v>
      </c>
      <c r="FV58" s="8">
        <f>'[2]US mthly rpt'!FV35</f>
        <v>95316</v>
      </c>
      <c r="FW58" s="8">
        <f>'[2]US mthly rpt'!FW35</f>
        <v>100310</v>
      </c>
      <c r="FX58" s="8">
        <f>'[2]US mthly rpt'!FX35</f>
        <v>98772</v>
      </c>
      <c r="FY58" s="8">
        <f>'[2]US mthly rpt'!FY35</f>
        <v>92250</v>
      </c>
      <c r="FZ58" s="8">
        <f>'[2]US mthly rpt'!FZ35</f>
        <v>83347</v>
      </c>
      <c r="GA58" s="8">
        <f>'[2]US mthly rpt'!GA35</f>
        <v>78190</v>
      </c>
      <c r="GB58" s="8">
        <f>'[2]US mthly rpt'!GB35</f>
        <v>65701.112802253367</v>
      </c>
      <c r="GC58" s="269">
        <f>'[2]US mthly rpt'!GC35</f>
        <v>60572.253183208231</v>
      </c>
      <c r="GD58" s="294">
        <f>'[2]US mthly rpt'!GD35</f>
        <v>59260.820809219265</v>
      </c>
      <c r="GE58" s="294">
        <f>'[2]US mthly rpt'!GE35</f>
        <v>67874.437783411267</v>
      </c>
      <c r="GF58" s="294">
        <f>'[2]US mthly rpt'!GF35</f>
        <v>74794.538698167846</v>
      </c>
      <c r="GG58" s="294">
        <f>'[2]US mthly rpt'!GG35</f>
        <v>80916.98431065568</v>
      </c>
      <c r="GH58" s="294">
        <f>'[2]US mthly rpt'!GH35</f>
        <v>87799.542771634413</v>
      </c>
      <c r="GI58" s="294">
        <f>'[2]US mthly rpt'!GI35</f>
        <v>93188.257003856852</v>
      </c>
      <c r="GJ58" s="294">
        <f>'[2]US mthly rpt'!GJ35</f>
        <v>95553.736267074026</v>
      </c>
      <c r="GK58" s="294">
        <f>'[2]US mthly rpt'!GK35</f>
        <v>93181.655941531921</v>
      </c>
      <c r="GL58" s="294">
        <f>'[2]US mthly rpt'!GL35</f>
        <v>89102.007741620124</v>
      </c>
      <c r="GM58" s="294">
        <f>'[2]US mthly rpt'!GM35</f>
        <v>79493.277764800863</v>
      </c>
      <c r="GN58" s="294">
        <f>'[2]US mthly rpt'!GN35</f>
        <v>72017.955751909976</v>
      </c>
      <c r="GO58" s="294">
        <f>'[2]US mthly rpt'!GO35</f>
        <v>65679.360845114003</v>
      </c>
      <c r="GP58" s="294">
        <f>'[2]US mthly rpt'!GP35</f>
        <v>61218.372783658546</v>
      </c>
      <c r="GQ58" s="294">
        <f>'[2]US mthly rpt'!GQ35</f>
        <v>58006.940886971744</v>
      </c>
      <c r="GR58" s="294">
        <f>'[2]US mthly rpt'!GR35</f>
        <v>58168.122928699617</v>
      </c>
      <c r="GS58" s="294">
        <f>'[2]US mthly rpt'!GS35</f>
        <v>61051.36979684767</v>
      </c>
      <c r="GT58" s="294">
        <f>'[2]US mthly rpt'!GT35</f>
        <v>61831.965425135379</v>
      </c>
      <c r="GU58" s="294">
        <f>'[2]US mthly rpt'!GU35</f>
        <v>64618.025211960106</v>
      </c>
      <c r="GV58" s="294">
        <f>'[2]US mthly rpt'!GV35</f>
        <v>63767.573700449837</v>
      </c>
      <c r="GW58" s="294">
        <f>'[2]US mthly rpt'!GW35</f>
        <v>62259.67856069679</v>
      </c>
    </row>
    <row r="59" spans="1:205" x14ac:dyDescent="0.2">
      <c r="A59" s="16" t="s">
        <v>3</v>
      </c>
      <c r="B59" s="16"/>
      <c r="C59" s="18">
        <f>'[2]US mthly rpt'!C41</f>
        <v>25.64466055122351</v>
      </c>
      <c r="D59" s="18">
        <f>'[2]US mthly rpt'!D41</f>
        <v>21.189707018309193</v>
      </c>
      <c r="E59" s="18">
        <f>'[2]US mthly rpt'!E41</f>
        <v>19.837251462321593</v>
      </c>
      <c r="F59" s="18">
        <f>'[2]US mthly rpt'!F41</f>
        <v>32.552342587972817</v>
      </c>
      <c r="G59" s="18">
        <f>'[2]US mthly rpt'!G41</f>
        <v>38.249265655349838</v>
      </c>
      <c r="H59" s="18">
        <f>'[2]US mthly rpt'!H41</f>
        <v>51.675090421973557</v>
      </c>
      <c r="I59" s="18">
        <f>'[2]US mthly rpt'!I41</f>
        <v>60.090873484152844</v>
      </c>
      <c r="J59" s="18">
        <f>'[2]US mthly rpt'!J41</f>
        <v>57.608812759993683</v>
      </c>
      <c r="K59" s="18">
        <f>'[2]US mthly rpt'!K41</f>
        <v>59.126130472622719</v>
      </c>
      <c r="L59" s="18">
        <f>'[2]US mthly rpt'!L41</f>
        <v>62.615170099517314</v>
      </c>
      <c r="M59" s="18">
        <f>'[2]US mthly rpt'!M41</f>
        <v>55.719333009174619</v>
      </c>
      <c r="N59" s="18">
        <f>'[2]US mthly rpt'!N41</f>
        <v>35.14907012043156</v>
      </c>
      <c r="O59" s="18">
        <f>'[2]US mthly rpt'!O41</f>
        <v>34.895557905272511</v>
      </c>
      <c r="P59" s="18">
        <f>'[2]US mthly rpt'!P41</f>
        <v>23.568883199123206</v>
      </c>
      <c r="Q59" s="18">
        <f>'[2]US mthly rpt'!Q41</f>
        <v>21.751990727595221</v>
      </c>
      <c r="R59" s="18">
        <f>'[2]US mthly rpt'!R41</f>
        <v>30.55646576653486</v>
      </c>
      <c r="S59" s="18">
        <f>'[2]US mthly rpt'!S41</f>
        <v>36.032013044720401</v>
      </c>
      <c r="T59" s="18">
        <f>'[2]US mthly rpt'!T41</f>
        <v>44.665506989591165</v>
      </c>
      <c r="U59" s="18">
        <f>'[2]US mthly rpt'!U41</f>
        <v>54.404703318345518</v>
      </c>
      <c r="V59" s="18">
        <f>'[2]US mthly rpt'!V41</f>
        <v>57.270221246269287</v>
      </c>
      <c r="W59" s="18">
        <f>'[2]US mthly rpt'!W41</f>
        <v>60.418645691139183</v>
      </c>
      <c r="X59" s="18">
        <f>'[2]US mthly rpt'!X41</f>
        <v>56.317628027735964</v>
      </c>
      <c r="Y59" s="18">
        <f>'[2]US mthly rpt'!Y41</f>
        <v>51.48652030603801</v>
      </c>
      <c r="Z59" s="18">
        <f>'[2]US mthly rpt'!Z41</f>
        <v>42.640517650987242</v>
      </c>
      <c r="AA59" s="18">
        <f>'[2]US mthly rpt'!AA41</f>
        <v>27.490948318873119</v>
      </c>
      <c r="AB59" s="18">
        <f>'[2]US mthly rpt'!AB41</f>
        <v>17.418349746701644</v>
      </c>
      <c r="AC59" s="18">
        <f>'[2]US mthly rpt'!AC41</f>
        <v>20.156874073276128</v>
      </c>
      <c r="AD59" s="18">
        <f>'[2]US mthly rpt'!AD41</f>
        <v>25.044446852538396</v>
      </c>
      <c r="AE59" s="18">
        <f>'[2]US mthly rpt'!AE41</f>
        <v>32.544497620015356</v>
      </c>
      <c r="AF59" s="18">
        <f>'[2]US mthly rpt'!AF41</f>
        <v>39.387197613417158</v>
      </c>
      <c r="AG59" s="18">
        <f>'[2]US mthly rpt'!AG41</f>
        <v>42.237387380404044</v>
      </c>
      <c r="AH59" s="18">
        <f>'[2]US mthly rpt'!AH41</f>
        <v>44.692795080913534</v>
      </c>
      <c r="AI59" s="18">
        <f>'[2]US mthly rpt'!AI41</f>
        <v>45.358187822733136</v>
      </c>
      <c r="AJ59" s="18">
        <f>'[2]US mthly rpt'!AJ41</f>
        <v>46.962444091426313</v>
      </c>
      <c r="AK59" s="18">
        <f>'[2]US mthly rpt'!AK41</f>
        <v>40.309051657394185</v>
      </c>
      <c r="AL59" s="18">
        <f>'[2]US mthly rpt'!AL41</f>
        <v>34.266294425554079</v>
      </c>
      <c r="AM59" s="18">
        <f>'[2]US mthly rpt'!AM41</f>
        <v>24.511906894095418</v>
      </c>
      <c r="AN59" s="18">
        <f>'[2]US mthly rpt'!AN41</f>
        <v>19.046460315159514</v>
      </c>
      <c r="AO59" s="18">
        <f>'[2]US mthly rpt'!AO41</f>
        <v>19.203643454160627</v>
      </c>
      <c r="AP59" s="18">
        <f>'[2]US mthly rpt'!AP41</f>
        <v>25.581761357472253</v>
      </c>
      <c r="AQ59" s="18">
        <f>'[2]US mthly rpt'!AQ41</f>
        <v>34.994859639410905</v>
      </c>
      <c r="AR59" s="18">
        <f>'[2]US mthly rpt'!AR41</f>
        <v>38.184664639401362</v>
      </c>
      <c r="AS59" s="18">
        <f>'[2]US mthly rpt'!AS41</f>
        <v>43.250584941322174</v>
      </c>
      <c r="AT59" s="18">
        <f>'[2]US mthly rpt'!AT41</f>
        <v>49.709421775218608</v>
      </c>
      <c r="AU59" s="18">
        <f>'[2]US mthly rpt'!AU41</f>
        <v>64.666496498132958</v>
      </c>
      <c r="AV59" s="18">
        <f>'[2]US mthly rpt'!AV41</f>
        <v>50.526105590537746</v>
      </c>
      <c r="AW59" s="18">
        <f>'[2]US mthly rpt'!AW41</f>
        <v>53.034048779457223</v>
      </c>
      <c r="AX59" s="18">
        <f>'[2]US mthly rpt'!AX41</f>
        <v>47.542297188925012</v>
      </c>
      <c r="AY59" s="18">
        <f>'[2]US mthly rpt'!AY41</f>
        <v>33.538572228629974</v>
      </c>
      <c r="AZ59" s="18">
        <f>'[2]US mthly rpt'!AZ41</f>
        <v>30.848094392090832</v>
      </c>
      <c r="BA59" s="18">
        <f>'[2]US mthly rpt'!BA41</f>
        <v>32.725190412493738</v>
      </c>
      <c r="BB59" s="18">
        <f>'[2]US mthly rpt'!BB41</f>
        <v>41.632880252903163</v>
      </c>
      <c r="BC59" s="18">
        <f>'[2]US mthly rpt'!BC41</f>
        <v>56.718180081326551</v>
      </c>
      <c r="BD59" s="18">
        <f>'[2]US mthly rpt'!BD41</f>
        <v>61.207175511985326</v>
      </c>
      <c r="BE59" s="18">
        <f>'[2]US mthly rpt'!BE41</f>
        <v>65.664730673149435</v>
      </c>
      <c r="BF59" s="18">
        <f>'[2]US mthly rpt'!BF41</f>
        <v>58.465577432578414</v>
      </c>
      <c r="BG59" s="18">
        <f>'[2]US mthly rpt'!BG41</f>
        <v>63.667239994144765</v>
      </c>
      <c r="BH59" s="18">
        <f>'[2]US mthly rpt'!BH41</f>
        <v>53.185843701990692</v>
      </c>
      <c r="BI59" s="18">
        <f>'[2]US mthly rpt'!BI41</f>
        <v>42.05287426126722</v>
      </c>
      <c r="BJ59" s="18">
        <f>'[2]US mthly rpt'!BJ41</f>
        <v>32.155707548508275</v>
      </c>
      <c r="BK59" s="18">
        <f>'[2]US mthly rpt'!BK41</f>
        <v>21.990811917777087</v>
      </c>
      <c r="BL59" s="18">
        <f>'[2]US mthly rpt'!BL41</f>
        <v>18.317783945566216</v>
      </c>
      <c r="BM59" s="18">
        <f>'[2]US mthly rpt'!BM41</f>
        <v>22.155574635123799</v>
      </c>
      <c r="BN59" s="18">
        <f>'[2]US mthly rpt'!BN41</f>
        <v>31.828110337637085</v>
      </c>
      <c r="BO59" s="18">
        <f>'[2]US mthly rpt'!BO41</f>
        <v>38.508700865461037</v>
      </c>
      <c r="BP59" s="18">
        <f>'[2]US mthly rpt'!BP41</f>
        <v>43.99685812497593</v>
      </c>
      <c r="BQ59" s="18">
        <f>'[2]US mthly rpt'!BQ41</f>
        <v>47.979786935335362</v>
      </c>
      <c r="BR59" s="18">
        <f>'[2]US mthly rpt'!BR41</f>
        <v>50.909075083092148</v>
      </c>
      <c r="BS59" s="18">
        <f>'[2]US mthly rpt'!BS41</f>
        <v>49.420190116333899</v>
      </c>
      <c r="BT59" s="18">
        <f>'[2]US mthly rpt'!BT41</f>
        <v>49.266332520802592</v>
      </c>
      <c r="BU59" s="18">
        <f>'[2]US mthly rpt'!BU41</f>
        <v>46.824629022680668</v>
      </c>
      <c r="BV59" s="18">
        <f>'[2]US mthly rpt'!BV41</f>
        <v>29.330615880410292</v>
      </c>
      <c r="BW59" s="18">
        <f>'[2]US mthly rpt'!BW41</f>
        <v>20.915783193794383</v>
      </c>
      <c r="BX59" s="18">
        <f>'[2]US mthly rpt'!BX41</f>
        <v>16.844041277936174</v>
      </c>
      <c r="BY59" s="18">
        <f>'[2]US mthly rpt'!BY41</f>
        <v>16.773613020952627</v>
      </c>
      <c r="BZ59" s="18">
        <f>'[2]US mthly rpt'!BZ41</f>
        <v>22.241970701739703</v>
      </c>
      <c r="CA59" s="18">
        <f>'[2]US mthly rpt'!CA41</f>
        <v>28.072087156797789</v>
      </c>
      <c r="CB59" s="18">
        <f>'[2]US mthly rpt'!CB41</f>
        <v>34.143053689963871</v>
      </c>
      <c r="CC59" s="18">
        <f>'[2]US mthly rpt'!CC41</f>
        <v>43.393322878821245</v>
      </c>
      <c r="CD59" s="18">
        <f>'[2]US mthly rpt'!CD41</f>
        <v>45.702276424450879</v>
      </c>
      <c r="CE59" s="18">
        <f>'[2]US mthly rpt'!CE41</f>
        <v>46.589862975325723</v>
      </c>
      <c r="CF59" s="18">
        <f>'[2]US mthly rpt'!CF41</f>
        <v>50.180830679367467</v>
      </c>
      <c r="CG59" s="18">
        <f>'[2]US mthly rpt'!CG41</f>
        <v>43.059308528545579</v>
      </c>
      <c r="CH59" s="18">
        <f>'[2]US mthly rpt'!CH41</f>
        <v>37.62735226354021</v>
      </c>
      <c r="CI59" s="18">
        <f>'[2]US mthly rpt'!CI41</f>
        <v>32.096290453702721</v>
      </c>
      <c r="CJ59" s="18">
        <f>'[2]US mthly rpt'!CJ41</f>
        <v>30.180576172955355</v>
      </c>
      <c r="CK59" s="18">
        <f>'[2]US mthly rpt'!CK41</f>
        <v>35.889280045653152</v>
      </c>
      <c r="CL59" s="18">
        <f>'[2]US mthly rpt'!CL41</f>
        <v>41.998831571621807</v>
      </c>
      <c r="CM59" s="18">
        <f>'[2]US mthly rpt'!CM41</f>
        <v>49.029377921037586</v>
      </c>
      <c r="CN59" s="18">
        <f>'[2]US mthly rpt'!CN41</f>
        <v>51.80238098941981</v>
      </c>
      <c r="CO59" s="18">
        <f>'[2]US mthly rpt'!CO41</f>
        <v>56.47578931476253</v>
      </c>
      <c r="CP59" s="18">
        <f>'[2]US mthly rpt'!CP41</f>
        <v>59.010047413289399</v>
      </c>
      <c r="CQ59" s="18">
        <f>'[2]US mthly rpt'!CQ41</f>
        <v>61.7260350878529</v>
      </c>
      <c r="CR59" s="18">
        <f>'[2]US mthly rpt'!CR41</f>
        <v>56.328639302957306</v>
      </c>
      <c r="CS59" s="18">
        <f>'[2]US mthly rpt'!CS41</f>
        <v>49.798665304752149</v>
      </c>
      <c r="CT59" s="18">
        <f>'[2]US mthly rpt'!CT41</f>
        <v>42.335302776190019</v>
      </c>
      <c r="CU59" s="18">
        <f>'[2]US mthly rpt'!CU41</f>
        <v>32.281555581234507</v>
      </c>
      <c r="CV59" s="18">
        <f>'[2]US mthly rpt'!CV41</f>
        <v>28.869900078881869</v>
      </c>
      <c r="CW59" s="18">
        <f>'[2]US mthly rpt'!CW41</f>
        <v>25.988840115825028</v>
      </c>
      <c r="CX59" s="18">
        <f>'[2]US mthly rpt'!CX41</f>
        <v>30.1190337002778</v>
      </c>
      <c r="CY59" s="18">
        <f>'[2]US mthly rpt'!CY41</f>
        <v>35.490543890741478</v>
      </c>
      <c r="CZ59" s="18">
        <f>'[2]US mthly rpt'!CZ41</f>
        <v>42.11946897914342</v>
      </c>
      <c r="DA59" s="18">
        <f>'[2]US mthly rpt'!DA41</f>
        <v>42.94767124093314</v>
      </c>
      <c r="DB59" s="18">
        <f>'[2]US mthly rpt'!DB41</f>
        <v>47.308400710803909</v>
      </c>
      <c r="DC59" s="18">
        <f>'[2]US mthly rpt'!DC41</f>
        <v>46.466617151232491</v>
      </c>
      <c r="DD59" s="18">
        <f>'[2]US mthly rpt'!DD41</f>
        <v>36.807913172463202</v>
      </c>
      <c r="DE59" s="18">
        <f>'[2]US mthly rpt'!DE41</f>
        <v>31.450169580994228</v>
      </c>
      <c r="DF59" s="18">
        <f>'[2]US mthly rpt'!DF41</f>
        <v>24.517987848600491</v>
      </c>
      <c r="DG59" s="18">
        <f>'[2]US mthly rpt'!DG41</f>
        <v>17.135015256799999</v>
      </c>
      <c r="DH59" s="18">
        <f>'[2]US mthly rpt'!DH41</f>
        <v>16.156119312819744</v>
      </c>
      <c r="DI59" s="18">
        <f>'[2]US mthly rpt'!DI41</f>
        <v>18.993609722970049</v>
      </c>
      <c r="DJ59" s="18">
        <f>'[2]US mthly rpt'!DJ41</f>
        <v>24.285314953909317</v>
      </c>
      <c r="DK59" s="18">
        <f>'[2]US mthly rpt'!DK41</f>
        <v>33.091674985899409</v>
      </c>
      <c r="DL59" s="18">
        <f>'[2]US mthly rpt'!DL41</f>
        <v>41.712500190576712</v>
      </c>
      <c r="DM59" s="18">
        <f>'[2]US mthly rpt'!DM41</f>
        <v>47.394359958950297</v>
      </c>
      <c r="DN59" s="18">
        <f>'[2]US mthly rpt'!DN41</f>
        <v>53.57863027009482</v>
      </c>
      <c r="DO59" s="18">
        <f>'[2]US mthly rpt'!DO41</f>
        <v>52.746138248619225</v>
      </c>
      <c r="DP59" s="18">
        <f>'[2]US mthly rpt'!DP41</f>
        <v>47.040026628329066</v>
      </c>
      <c r="DQ59" s="18">
        <f>'[2]US mthly rpt'!DQ41</f>
        <v>47.193262147066214</v>
      </c>
      <c r="DR59" s="18">
        <f>'[2]US mthly rpt'!DR41</f>
        <v>39.477131722502669</v>
      </c>
      <c r="DS59" s="18">
        <f>'[2]US mthly rpt'!DS41</f>
        <v>34.42580125216859</v>
      </c>
      <c r="DT59" s="18">
        <f>'[2]US mthly rpt'!DT41</f>
        <v>26.99277977480391</v>
      </c>
      <c r="DU59" s="18">
        <f>'[2]US mthly rpt'!DU41</f>
        <v>34.785143548080654</v>
      </c>
      <c r="DV59" s="18">
        <f>'[2]US mthly rpt'!DV41</f>
        <v>39.019858179567599</v>
      </c>
      <c r="DW59" s="18">
        <f>'[2]US mthly rpt'!DW41</f>
        <v>47.464039517135504</v>
      </c>
      <c r="DX59" s="18">
        <f>'[2]US mthly rpt'!DX41</f>
        <v>52.037146041795971</v>
      </c>
      <c r="DY59" s="18">
        <f>'[2]US mthly rpt'!DY41</f>
        <v>57.368689718607612</v>
      </c>
      <c r="DZ59" s="18">
        <f>'[2]US mthly rpt'!DZ41</f>
        <v>60.300639233515057</v>
      </c>
      <c r="EA59" s="18">
        <f>'[2]US mthly rpt'!EA41</f>
        <v>56.273153831239838</v>
      </c>
      <c r="EB59" s="18">
        <f>'[2]US mthly rpt'!EB41</f>
        <v>61.345650898831373</v>
      </c>
      <c r="EC59" s="18">
        <f>'[2]US mthly rpt'!EC41</f>
        <v>55.344838392473115</v>
      </c>
      <c r="ED59" s="18">
        <f>'[2]US mthly rpt'!ED41</f>
        <v>45.737174473351658</v>
      </c>
      <c r="EE59" s="18">
        <f>'[2]US mthly rpt'!EE41</f>
        <v>34.271360011313028</v>
      </c>
      <c r="EF59" s="18">
        <f>'[2]US mthly rpt'!EF41</f>
        <v>28.729238583023111</v>
      </c>
      <c r="EG59" s="18">
        <f>'[2]US mthly rpt'!EG41</f>
        <v>36.791319880250065</v>
      </c>
      <c r="EH59" s="18">
        <f>'[2]US mthly rpt'!EH41</f>
        <v>44.105393678048308</v>
      </c>
      <c r="EI59" s="18">
        <f>'[2]US mthly rpt'!EI41</f>
        <v>42.817323167506501</v>
      </c>
      <c r="EJ59" s="18">
        <f>'[2]US mthly rpt'!EJ41</f>
        <v>51.733285192388912</v>
      </c>
      <c r="EK59" s="18">
        <f>'[2]US mthly rpt'!EK41</f>
        <v>52.223105446910424</v>
      </c>
      <c r="EL59" s="18">
        <f>'[2]US mthly rpt'!EL41</f>
        <v>54.93095042399797</v>
      </c>
      <c r="EM59" s="18">
        <f>'[2]US mthly rpt'!EM41</f>
        <v>60.208251902693966</v>
      </c>
      <c r="EN59" s="18">
        <f>'[2]US mthly rpt'!EN41</f>
        <v>49.228288800613413</v>
      </c>
      <c r="EO59" s="18">
        <f>'[2]US mthly rpt'!EO41</f>
        <v>47.611514882060433</v>
      </c>
      <c r="EP59" s="18">
        <f>'[2]US mthly rpt'!EP41</f>
        <v>33.987436995511345</v>
      </c>
      <c r="EQ59" s="18">
        <f>'[2]US mthly rpt'!EQ41</f>
        <v>23.645763642177762</v>
      </c>
      <c r="ER59" s="18">
        <f>'[2]US mthly rpt'!ER41</f>
        <v>21.736170959572672</v>
      </c>
      <c r="ES59" s="18">
        <f>'[2]US mthly rpt'!ES41</f>
        <v>19.286532472928222</v>
      </c>
      <c r="ET59" s="18">
        <f>'[2]US mthly rpt'!ET41</f>
        <v>21.339580969328495</v>
      </c>
      <c r="EU59" s="18">
        <f>'[2]US mthly rpt'!EU41</f>
        <v>26.651072732803005</v>
      </c>
      <c r="EV59" s="18">
        <f>'[2]US mthly rpt'!EV41</f>
        <v>34.51985085504635</v>
      </c>
      <c r="EW59" s="18">
        <f>'[2]US mthly rpt'!EW41</f>
        <v>37.879035196067413</v>
      </c>
      <c r="EX59" s="18">
        <f>'[2]US mthly rpt'!EX41</f>
        <v>45.354913040449581</v>
      </c>
      <c r="EY59" s="18">
        <f>'[2]US mthly rpt'!EY41</f>
        <v>39.252282415557019</v>
      </c>
      <c r="EZ59" s="18">
        <f>'[2]US mthly rpt'!EZ41</f>
        <v>31.899428397432057</v>
      </c>
      <c r="FA59" s="18">
        <f>'[2]US mthly rpt'!FA41</f>
        <v>30.689992118078408</v>
      </c>
      <c r="FB59" s="18">
        <f>'[2]US mthly rpt'!FB41</f>
        <v>25.785876419575793</v>
      </c>
      <c r="FC59" s="18">
        <f>'[2]US mthly rpt'!FC41</f>
        <v>19.763169388101694</v>
      </c>
      <c r="FD59" s="18">
        <f>'[2]US mthly rpt'!FD41</f>
        <v>18.305397009034287</v>
      </c>
      <c r="FE59" s="18">
        <f>'[2]US mthly rpt'!FE41</f>
        <v>16.456851603748554</v>
      </c>
      <c r="FF59" s="18">
        <f>'[2]US mthly rpt'!FF41</f>
        <v>18.085353354248696</v>
      </c>
      <c r="FG59" s="18">
        <f>'[2]US mthly rpt'!FG41</f>
        <v>22.883306941827488</v>
      </c>
      <c r="FH59" s="18">
        <f>'[2]US mthly rpt'!FH41</f>
        <v>29.866569589182394</v>
      </c>
      <c r="FI59" s="18">
        <f>'[2]US mthly rpt'!FI41</f>
        <v>29.357952536944364</v>
      </c>
      <c r="FJ59" s="18">
        <f>'[2]US mthly rpt'!FJ41</f>
        <v>32.391486363733996</v>
      </c>
      <c r="FK59" s="18">
        <f>'[2]US mthly rpt'!FK41</f>
        <v>39.924817792464559</v>
      </c>
      <c r="FL59" s="18">
        <f>'[2]US mthly rpt'!FL41</f>
        <v>37.537047654063386</v>
      </c>
      <c r="FM59" s="18">
        <f>'[2]US mthly rpt'!FM41</f>
        <v>32.958111242319291</v>
      </c>
      <c r="FN59" s="18">
        <f>'[2]US mthly rpt'!FN41</f>
        <v>26.616499754761691</v>
      </c>
      <c r="FO59" s="18">
        <f>'[2]US mthly rpt'!FO41</f>
        <v>22.326904229098805</v>
      </c>
      <c r="FP59" s="18">
        <f>'[2]US mthly rpt'!FP41</f>
        <v>20.635778308253411</v>
      </c>
      <c r="FQ59" s="151">
        <f>'[2]US mthly rpt'!FQ41</f>
        <v>24.451332953725984</v>
      </c>
      <c r="FR59" s="18">
        <f>'[2]US mthly rpt'!FR41</f>
        <v>27.160012670997673</v>
      </c>
      <c r="FS59" s="18">
        <f>'[2]US mthly rpt'!FS41</f>
        <v>33.447617351950583</v>
      </c>
      <c r="FT59" s="18">
        <f>'[2]US mthly rpt'!FT41</f>
        <v>35.944890695834367</v>
      </c>
      <c r="FU59" s="18">
        <f>'[2]US mthly rpt'!FU41</f>
        <v>39.332724422274268</v>
      </c>
      <c r="FV59" s="18">
        <f>'[2]US mthly rpt'!FV41</f>
        <v>47.152906226601075</v>
      </c>
      <c r="FW59" s="18">
        <f>'[2]US mthly rpt'!FW41</f>
        <v>47.433457300067872</v>
      </c>
      <c r="FX59" s="18">
        <f>'[2]US mthly rpt'!FX41</f>
        <v>42.757061615897967</v>
      </c>
      <c r="FY59" s="18">
        <f>'[2]US mthly rpt'!FY41</f>
        <v>38.563293434865031</v>
      </c>
      <c r="FZ59" s="18">
        <f>'[2]US mthly rpt'!FZ41</f>
        <v>32.94426803749775</v>
      </c>
      <c r="GA59" s="18">
        <f>'[2]US mthly rpt'!GA41</f>
        <v>30.34169114814129</v>
      </c>
      <c r="GB59" s="18">
        <f>'[2]US mthly rpt'!GB41</f>
        <v>27.111942724135858</v>
      </c>
      <c r="GC59" s="300">
        <f>'[2]US mthly rpt'!GC41</f>
        <v>26.222824907086924</v>
      </c>
      <c r="GD59" s="296">
        <f>'[2]US mthly rpt'!GD41</f>
        <v>26.118319751110057</v>
      </c>
      <c r="GE59" s="296">
        <f>'[2]US mthly rpt'!GE41</f>
        <v>35.02926086651474</v>
      </c>
      <c r="GF59" s="296">
        <f>'[2]US mthly rpt'!GF41</f>
        <v>38.135208656134495</v>
      </c>
      <c r="GG59" s="296">
        <f>'[2]US mthly rpt'!GG41</f>
        <v>40.111293554810544</v>
      </c>
      <c r="GH59" s="296">
        <f>'[2]US mthly rpt'!GH41</f>
        <v>43.165770533050228</v>
      </c>
      <c r="GI59" s="296">
        <f>'[2]US mthly rpt'!GI41</f>
        <v>43.964684591171277</v>
      </c>
      <c r="GJ59" s="296">
        <f>'[2]US mthly rpt'!GJ41</f>
        <v>42.457999082459835</v>
      </c>
      <c r="GK59" s="296">
        <f>'[2]US mthly rpt'!GK41</f>
        <v>39.648101668737212</v>
      </c>
      <c r="GL59" s="296">
        <f>'[2]US mthly rpt'!GL41</f>
        <v>37.189516813952757</v>
      </c>
      <c r="GM59" s="296">
        <f>'[2]US mthly rpt'!GM41</f>
        <v>28.887449894753047</v>
      </c>
      <c r="GN59" s="296">
        <f>'[2]US mthly rpt'!GN41</f>
        <v>27.520714926211426</v>
      </c>
      <c r="GO59" s="296">
        <f>'[2]US mthly rpt'!GO41</f>
        <v>27.29635915462309</v>
      </c>
      <c r="GP59" s="296">
        <f>'[2]US mthly rpt'!GP41</f>
        <v>26.918878328340941</v>
      </c>
      <c r="GQ59" s="296">
        <f>'[2]US mthly rpt'!GQ41</f>
        <v>26.337747933280674</v>
      </c>
      <c r="GR59" s="296">
        <f>'[2]US mthly rpt'!GR41</f>
        <v>27.55578858683505</v>
      </c>
      <c r="GS59" s="296">
        <f>'[2]US mthly rpt'!GS41</f>
        <v>30.087435030406983</v>
      </c>
      <c r="GT59" s="296">
        <f>'[2]US mthly rpt'!GT41</f>
        <v>28.596462891943702</v>
      </c>
      <c r="GU59" s="296">
        <f>'[2]US mthly rpt'!GU41</f>
        <v>30.496418753347005</v>
      </c>
      <c r="GV59" s="296">
        <f>'[2]US mthly rpt'!GV41</f>
        <v>27.311989112539649</v>
      </c>
      <c r="GW59" s="296">
        <f>'[2]US mthly rpt'!GW41</f>
        <v>25.585638446464021</v>
      </c>
    </row>
    <row r="60" spans="1:205" x14ac:dyDescent="0.2">
      <c r="C60" s="17">
        <f>'[2]US mthly rpt'!C48</f>
        <v>31</v>
      </c>
      <c r="D60" s="17">
        <f>'[2]US mthly rpt'!D48</f>
        <v>28</v>
      </c>
      <c r="E60" s="17">
        <f>'[2]US mthly rpt'!E48</f>
        <v>31</v>
      </c>
      <c r="F60" s="17">
        <f>'[2]US mthly rpt'!F48</f>
        <v>30</v>
      </c>
      <c r="G60" s="17">
        <f>'[2]US mthly rpt'!G48</f>
        <v>31</v>
      </c>
      <c r="H60" s="17">
        <f>'[2]US mthly rpt'!H48</f>
        <v>30</v>
      </c>
      <c r="I60" s="17">
        <f>'[2]US mthly rpt'!I48</f>
        <v>31</v>
      </c>
      <c r="J60" s="17">
        <f>'[2]US mthly rpt'!J48</f>
        <v>31</v>
      </c>
      <c r="K60" s="17">
        <f>'[2]US mthly rpt'!K48</f>
        <v>30</v>
      </c>
      <c r="L60" s="17">
        <f>'[2]US mthly rpt'!L48</f>
        <v>31</v>
      </c>
      <c r="M60" s="17">
        <f>'[2]US mthly rpt'!M48</f>
        <v>30</v>
      </c>
      <c r="N60" s="17">
        <f>'[2]US mthly rpt'!N48</f>
        <v>31</v>
      </c>
      <c r="O60" s="17">
        <f>'[2]US mthly rpt'!O48</f>
        <v>31</v>
      </c>
      <c r="P60" s="17">
        <f>'[2]US mthly rpt'!P48</f>
        <v>28</v>
      </c>
      <c r="Q60" s="17">
        <f>'[2]US mthly rpt'!Q48</f>
        <v>31</v>
      </c>
      <c r="R60" s="17">
        <f>'[2]US mthly rpt'!R48</f>
        <v>30</v>
      </c>
      <c r="S60" s="17">
        <f>'[2]US mthly rpt'!S48</f>
        <v>31</v>
      </c>
      <c r="T60" s="17">
        <f>'[2]US mthly rpt'!T48</f>
        <v>30</v>
      </c>
      <c r="U60" s="17">
        <f>'[2]US mthly rpt'!U48</f>
        <v>31</v>
      </c>
      <c r="V60" s="17">
        <f>'[2]US mthly rpt'!V48</f>
        <v>31</v>
      </c>
      <c r="W60" s="17">
        <f>'[2]US mthly rpt'!W48</f>
        <v>30</v>
      </c>
      <c r="X60" s="17">
        <f>'[2]US mthly rpt'!X48</f>
        <v>31</v>
      </c>
      <c r="Y60" s="17">
        <f>'[2]US mthly rpt'!Y48</f>
        <v>30</v>
      </c>
      <c r="Z60" s="17">
        <f>'[2]US mthly rpt'!Z48</f>
        <v>31</v>
      </c>
      <c r="AA60" s="17">
        <f>'[2]US mthly rpt'!AA48</f>
        <v>31</v>
      </c>
      <c r="AB60" s="17">
        <f>'[2]US mthly rpt'!AB48</f>
        <v>28</v>
      </c>
      <c r="AC60" s="17">
        <f>'[2]US mthly rpt'!AC48</f>
        <v>31</v>
      </c>
      <c r="AD60" s="17">
        <f>'[2]US mthly rpt'!AD48</f>
        <v>30</v>
      </c>
      <c r="AE60" s="17">
        <f>'[2]US mthly rpt'!AE48</f>
        <v>31</v>
      </c>
      <c r="AF60" s="17">
        <f>'[2]US mthly rpt'!AF48</f>
        <v>30</v>
      </c>
      <c r="AG60" s="17">
        <f>'[2]US mthly rpt'!AG48</f>
        <v>31</v>
      </c>
      <c r="AH60" s="17">
        <f>'[2]US mthly rpt'!AH48</f>
        <v>31</v>
      </c>
      <c r="AI60" s="17">
        <f>'[2]US mthly rpt'!AI48</f>
        <v>30</v>
      </c>
      <c r="AJ60" s="17">
        <f>'[2]US mthly rpt'!AJ48</f>
        <v>31</v>
      </c>
      <c r="AK60" s="17">
        <f>'[2]US mthly rpt'!AK48</f>
        <v>30</v>
      </c>
      <c r="AL60" s="17">
        <f>'[2]US mthly rpt'!AL48</f>
        <v>31</v>
      </c>
      <c r="AM60" s="17">
        <f>'[2]US mthly rpt'!AM48</f>
        <v>31</v>
      </c>
      <c r="AN60" s="17">
        <f>'[2]US mthly rpt'!AN48</f>
        <v>29</v>
      </c>
      <c r="AO60" s="17">
        <f>'[2]US mthly rpt'!AO48</f>
        <v>31</v>
      </c>
      <c r="AP60" s="17">
        <f>'[2]US mthly rpt'!AP48</f>
        <v>30</v>
      </c>
      <c r="AQ60" s="17">
        <f>'[2]US mthly rpt'!AQ48</f>
        <v>31</v>
      </c>
      <c r="AR60" s="17">
        <f>'[2]US mthly rpt'!AR48</f>
        <v>30</v>
      </c>
      <c r="AS60" s="17">
        <f>'[2]US mthly rpt'!AS48</f>
        <v>31</v>
      </c>
      <c r="AT60" s="17">
        <f>'[2]US mthly rpt'!AT48</f>
        <v>31</v>
      </c>
      <c r="AU60" s="17">
        <f>'[2]US mthly rpt'!AU48</f>
        <v>30</v>
      </c>
      <c r="AV60" s="17">
        <f>'[2]US mthly rpt'!AV48</f>
        <v>31</v>
      </c>
      <c r="AW60" s="17">
        <f>'[2]US mthly rpt'!AW48</f>
        <v>30</v>
      </c>
      <c r="AX60" s="17">
        <f>'[2]US mthly rpt'!AX48</f>
        <v>31</v>
      </c>
      <c r="AY60" s="17">
        <f>'[2]US mthly rpt'!AY48</f>
        <v>31</v>
      </c>
      <c r="AZ60" s="17">
        <f>'[2]US mthly rpt'!AZ48</f>
        <v>28</v>
      </c>
      <c r="BA60" s="17">
        <f>'[2]US mthly rpt'!BA48</f>
        <v>31</v>
      </c>
      <c r="BB60" s="17">
        <f>'[2]US mthly rpt'!BB48</f>
        <v>30</v>
      </c>
      <c r="BC60" s="17">
        <f>'[2]US mthly rpt'!BC48</f>
        <v>31</v>
      </c>
      <c r="BD60" s="17">
        <f>'[2]US mthly rpt'!BD48</f>
        <v>30</v>
      </c>
      <c r="BE60" s="17">
        <f>'[2]US mthly rpt'!BE48</f>
        <v>31</v>
      </c>
      <c r="BF60" s="17">
        <f>'[2]US mthly rpt'!BF48</f>
        <v>31</v>
      </c>
      <c r="BG60" s="17">
        <f>'[2]US mthly rpt'!BG48</f>
        <v>30</v>
      </c>
      <c r="BH60" s="17">
        <f>'[2]US mthly rpt'!BH48</f>
        <v>31</v>
      </c>
      <c r="BI60" s="17">
        <f>'[2]US mthly rpt'!BI48</f>
        <v>30</v>
      </c>
      <c r="BJ60" s="17">
        <f>'[2]US mthly rpt'!BJ48</f>
        <v>31</v>
      </c>
      <c r="BK60" s="17">
        <f>'[2]US mthly rpt'!BK48</f>
        <v>31</v>
      </c>
      <c r="BL60" s="17">
        <f>'[2]US mthly rpt'!BL48</f>
        <v>28</v>
      </c>
      <c r="BM60" s="17">
        <f>'[2]US mthly rpt'!BM48</f>
        <v>31</v>
      </c>
      <c r="BN60" s="17">
        <f>'[2]US mthly rpt'!BN48</f>
        <v>30</v>
      </c>
      <c r="BO60" s="17">
        <f>'[2]US mthly rpt'!BO48</f>
        <v>31</v>
      </c>
      <c r="BP60" s="17">
        <f>'[2]US mthly rpt'!BP48</f>
        <v>30</v>
      </c>
      <c r="BQ60" s="17">
        <f>'[2]US mthly rpt'!BQ48</f>
        <v>31</v>
      </c>
      <c r="BR60" s="17">
        <f>'[2]US mthly rpt'!BR48</f>
        <v>31</v>
      </c>
      <c r="BS60" s="17">
        <f>'[2]US mthly rpt'!BS48</f>
        <v>30</v>
      </c>
      <c r="BT60" s="17">
        <f>'[2]US mthly rpt'!BT48</f>
        <v>31</v>
      </c>
      <c r="BU60" s="17">
        <f>'[2]US mthly rpt'!BU48</f>
        <v>30</v>
      </c>
      <c r="BV60" s="17">
        <f>'[2]US mthly rpt'!BV48</f>
        <v>31</v>
      </c>
      <c r="BW60" s="17">
        <f>'[2]US mthly rpt'!BW48</f>
        <v>31</v>
      </c>
      <c r="BX60" s="17">
        <f>'[2]US mthly rpt'!BX48</f>
        <v>28</v>
      </c>
      <c r="BY60" s="17">
        <f>'[2]US mthly rpt'!BY48</f>
        <v>31</v>
      </c>
      <c r="BZ60" s="17">
        <f>'[2]US mthly rpt'!BZ48</f>
        <v>30</v>
      </c>
      <c r="CA60" s="17">
        <f>'[2]US mthly rpt'!CA48</f>
        <v>31</v>
      </c>
      <c r="CB60" s="17">
        <f>'[2]US mthly rpt'!CB48</f>
        <v>30</v>
      </c>
      <c r="CC60" s="17">
        <f>'[2]US mthly rpt'!CC48</f>
        <v>31</v>
      </c>
      <c r="CD60" s="17">
        <f>'[2]US mthly rpt'!CD48</f>
        <v>31</v>
      </c>
      <c r="CE60" s="17">
        <f>'[2]US mthly rpt'!CE48</f>
        <v>30</v>
      </c>
      <c r="CF60" s="17">
        <f>'[2]US mthly rpt'!CF48</f>
        <v>31</v>
      </c>
      <c r="CG60" s="17">
        <f>'[2]US mthly rpt'!CG48</f>
        <v>30</v>
      </c>
      <c r="CH60" s="17">
        <f>'[2]US mthly rpt'!CH48</f>
        <v>31</v>
      </c>
      <c r="CI60" s="17">
        <f>'[2]US mthly rpt'!CI48</f>
        <v>31</v>
      </c>
      <c r="CJ60" s="17">
        <f>'[2]US mthly rpt'!CJ48</f>
        <v>29</v>
      </c>
      <c r="CK60" s="17">
        <f>'[2]US mthly rpt'!CK48</f>
        <v>31</v>
      </c>
      <c r="CL60" s="17">
        <f>'[2]US mthly rpt'!CL48</f>
        <v>30</v>
      </c>
      <c r="CM60" s="17">
        <f>'[2]US mthly rpt'!CM48</f>
        <v>31</v>
      </c>
      <c r="CN60" s="17">
        <f>'[2]US mthly rpt'!CN48</f>
        <v>30</v>
      </c>
      <c r="CO60" s="17">
        <f>'[2]US mthly rpt'!CO48</f>
        <v>31</v>
      </c>
      <c r="CP60" s="17">
        <f>'[2]US mthly rpt'!CP48</f>
        <v>31</v>
      </c>
      <c r="CQ60" s="17">
        <f>'[2]US mthly rpt'!CQ48</f>
        <v>30</v>
      </c>
      <c r="CR60" s="17">
        <f>'[2]US mthly rpt'!CR48</f>
        <v>31</v>
      </c>
      <c r="CS60" s="17">
        <f>'[2]US mthly rpt'!CS48</f>
        <v>30</v>
      </c>
      <c r="CT60" s="17">
        <f>'[2]US mthly rpt'!CT48</f>
        <v>31</v>
      </c>
      <c r="CU60" s="17">
        <f>'[2]US mthly rpt'!CU48</f>
        <v>31</v>
      </c>
      <c r="CV60" s="17">
        <f>'[2]US mthly rpt'!CV48</f>
        <v>28</v>
      </c>
      <c r="CW60" s="17">
        <f>'[2]US mthly rpt'!CW48</f>
        <v>31</v>
      </c>
      <c r="CX60" s="17">
        <f>'[2]US mthly rpt'!CX48</f>
        <v>30</v>
      </c>
      <c r="CY60" s="17">
        <f>'[2]US mthly rpt'!CY48</f>
        <v>31</v>
      </c>
      <c r="CZ60" s="17">
        <f>'[2]US mthly rpt'!CZ48</f>
        <v>30</v>
      </c>
      <c r="DA60" s="17">
        <f>'[2]US mthly rpt'!DA48</f>
        <v>31</v>
      </c>
      <c r="DB60" s="17">
        <f>'[2]US mthly rpt'!DB48</f>
        <v>31</v>
      </c>
      <c r="DC60" s="17">
        <f>'[2]US mthly rpt'!DC48</f>
        <v>30</v>
      </c>
      <c r="DD60" s="17">
        <f>'[2]US mthly rpt'!DD48</f>
        <v>31</v>
      </c>
      <c r="DE60" s="17">
        <f>'[2]US mthly rpt'!DE48</f>
        <v>30</v>
      </c>
      <c r="DF60" s="17">
        <f>'[2]US mthly rpt'!DF48</f>
        <v>31</v>
      </c>
      <c r="DG60" s="17">
        <f>'[2]US mthly rpt'!DG48</f>
        <v>31</v>
      </c>
      <c r="DH60" s="17">
        <f>'[2]US mthly rpt'!DH48</f>
        <v>28</v>
      </c>
      <c r="DI60" s="17">
        <f>'[2]US mthly rpt'!DI48</f>
        <v>31</v>
      </c>
      <c r="DJ60" s="17">
        <f>'[2]US mthly rpt'!DJ48</f>
        <v>30</v>
      </c>
      <c r="DK60" s="17">
        <f>'[2]US mthly rpt'!DK48</f>
        <v>31</v>
      </c>
      <c r="DL60" s="17">
        <f>'[2]US mthly rpt'!DL48</f>
        <v>30</v>
      </c>
      <c r="DM60" s="17">
        <f>'[2]US mthly rpt'!DM48</f>
        <v>31</v>
      </c>
      <c r="DN60" s="17">
        <f>'[2]US mthly rpt'!DN48</f>
        <v>31</v>
      </c>
      <c r="DO60" s="17">
        <f>'[2]US mthly rpt'!DO48</f>
        <v>30</v>
      </c>
      <c r="DP60" s="17">
        <f>'[2]US mthly rpt'!DP48</f>
        <v>31</v>
      </c>
      <c r="DQ60" s="17">
        <f>'[2]US mthly rpt'!DQ48</f>
        <v>30</v>
      </c>
      <c r="DR60" s="17">
        <f>'[2]US mthly rpt'!DR48</f>
        <v>31</v>
      </c>
      <c r="DS60" s="17">
        <f>'[2]US mthly rpt'!DS48</f>
        <v>31</v>
      </c>
      <c r="DT60" s="17">
        <f>'[2]US mthly rpt'!DT48</f>
        <v>28</v>
      </c>
      <c r="DU60" s="17">
        <f>'[2]US mthly rpt'!DU48</f>
        <v>31</v>
      </c>
      <c r="DV60" s="17">
        <f>'[2]US mthly rpt'!DV48</f>
        <v>30</v>
      </c>
      <c r="DW60" s="17">
        <f>'[2]US mthly rpt'!DW48</f>
        <v>31</v>
      </c>
      <c r="DX60" s="17">
        <f>'[2]US mthly rpt'!DX48</f>
        <v>30</v>
      </c>
      <c r="DY60" s="17">
        <f>'[2]US mthly rpt'!DY48</f>
        <v>31</v>
      </c>
      <c r="DZ60" s="17">
        <f>'[2]US mthly rpt'!DZ48</f>
        <v>31</v>
      </c>
      <c r="EA60" s="17">
        <f>'[2]US mthly rpt'!EA48</f>
        <v>30</v>
      </c>
      <c r="EB60" s="17">
        <f>'[2]US mthly rpt'!EB48</f>
        <v>31</v>
      </c>
      <c r="EC60" s="17">
        <f>'[2]US mthly rpt'!EC48</f>
        <v>30</v>
      </c>
      <c r="ED60" s="17">
        <f>'[2]US mthly rpt'!ED48</f>
        <v>31</v>
      </c>
      <c r="EE60" s="17">
        <f>'[2]US mthly rpt'!EE48</f>
        <v>31</v>
      </c>
      <c r="EF60" s="17">
        <f>'[2]US mthly rpt'!EF48</f>
        <v>29</v>
      </c>
      <c r="EG60" s="17">
        <f>'[2]US mthly rpt'!EG48</f>
        <v>31</v>
      </c>
      <c r="EH60" s="17">
        <f>'[2]US mthly rpt'!EH48</f>
        <v>30</v>
      </c>
      <c r="EI60" s="17">
        <f>'[2]US mthly rpt'!EI48</f>
        <v>31</v>
      </c>
      <c r="EJ60" s="17">
        <f>'[2]US mthly rpt'!EJ48</f>
        <v>30</v>
      </c>
      <c r="EK60" s="17">
        <f>'[2]US mthly rpt'!EK48</f>
        <v>31</v>
      </c>
      <c r="EL60" s="17">
        <f>'[2]US mthly rpt'!EL48</f>
        <v>31</v>
      </c>
      <c r="EM60" s="17">
        <f>'[2]US mthly rpt'!EM48</f>
        <v>30</v>
      </c>
      <c r="EN60" s="17">
        <f>'[2]US mthly rpt'!EN48</f>
        <v>31</v>
      </c>
      <c r="EO60" s="17">
        <f>'[2]US mthly rpt'!EO48</f>
        <v>30</v>
      </c>
      <c r="EP60" s="17">
        <f>'[2]US mthly rpt'!EP48</f>
        <v>31</v>
      </c>
      <c r="EQ60" s="17">
        <f>'[2]US mthly rpt'!EQ48</f>
        <v>31</v>
      </c>
      <c r="ER60" s="17">
        <f>'[2]US mthly rpt'!ER48</f>
        <v>28</v>
      </c>
      <c r="ES60" s="17">
        <f>'[2]US mthly rpt'!ES48</f>
        <v>31</v>
      </c>
      <c r="ET60" s="17">
        <f>'[2]US mthly rpt'!ET48</f>
        <v>30</v>
      </c>
      <c r="EU60" s="17">
        <f>'[2]US mthly rpt'!EU48</f>
        <v>31</v>
      </c>
      <c r="EV60" s="17">
        <f>'[2]US mthly rpt'!EV48</f>
        <v>30</v>
      </c>
      <c r="EW60" s="17">
        <f>'[2]US mthly rpt'!EW48</f>
        <v>31</v>
      </c>
      <c r="EX60" s="17">
        <f>'[2]US mthly rpt'!EX48</f>
        <v>31</v>
      </c>
      <c r="EY60" s="17">
        <f>'[2]US mthly rpt'!EY48</f>
        <v>30</v>
      </c>
      <c r="EZ60" s="17">
        <f>'[2]US mthly rpt'!EZ48</f>
        <v>31</v>
      </c>
      <c r="FA60" s="17">
        <f>'[2]US mthly rpt'!FA48</f>
        <v>30</v>
      </c>
      <c r="FB60" s="17">
        <f>'[2]US mthly rpt'!FB48</f>
        <v>31</v>
      </c>
      <c r="FC60" s="17">
        <f>'[2]US mthly rpt'!FC48</f>
        <v>31</v>
      </c>
      <c r="FD60" s="17">
        <f>'[2]US mthly rpt'!FD48</f>
        <v>28</v>
      </c>
      <c r="FE60" s="17">
        <f>'[2]US mthly rpt'!FE48</f>
        <v>31</v>
      </c>
      <c r="FF60" s="17">
        <f>'[2]US mthly rpt'!FF48</f>
        <v>30</v>
      </c>
      <c r="FG60" s="17">
        <f>'[2]US mthly rpt'!FG48</f>
        <v>31</v>
      </c>
      <c r="FH60" s="17">
        <f>'[2]US mthly rpt'!FH48</f>
        <v>30</v>
      </c>
      <c r="FI60" s="17">
        <f>'[2]US mthly rpt'!FI48</f>
        <v>31</v>
      </c>
      <c r="FJ60" s="17">
        <f>'[2]US mthly rpt'!FJ48</f>
        <v>31</v>
      </c>
      <c r="FK60" s="17">
        <f>'[2]US mthly rpt'!FK48</f>
        <v>30</v>
      </c>
      <c r="FL60" s="17">
        <f>'[2]US mthly rpt'!FL48</f>
        <v>31</v>
      </c>
      <c r="FM60" s="17">
        <f>'[2]US mthly rpt'!FM48</f>
        <v>30</v>
      </c>
      <c r="FN60" s="17">
        <f>'[2]US mthly rpt'!FN48</f>
        <v>31</v>
      </c>
      <c r="FO60" s="17">
        <f>'[2]US mthly rpt'!FO48</f>
        <v>31</v>
      </c>
      <c r="FP60" s="17">
        <f>'[2]US mthly rpt'!FP48</f>
        <v>28</v>
      </c>
      <c r="FQ60" s="152">
        <f>'[2]US mthly rpt'!FQ48</f>
        <v>31</v>
      </c>
      <c r="FR60" s="17">
        <f>'[2]US mthly rpt'!FR48</f>
        <v>30</v>
      </c>
      <c r="FS60" s="17">
        <f>'[2]US mthly rpt'!FS48</f>
        <v>31</v>
      </c>
      <c r="FT60" s="17">
        <f>'[2]US mthly rpt'!FT48</f>
        <v>30</v>
      </c>
      <c r="FU60" s="17">
        <f>'[2]US mthly rpt'!FU48</f>
        <v>31</v>
      </c>
      <c r="FV60" s="17">
        <f>'[2]US mthly rpt'!FV48</f>
        <v>31</v>
      </c>
      <c r="FW60" s="17">
        <f>'[2]US mthly rpt'!FW48</f>
        <v>30</v>
      </c>
      <c r="FX60" s="17">
        <f>'[2]US mthly rpt'!FX48</f>
        <v>31</v>
      </c>
      <c r="FY60" s="17">
        <f>'[2]US mthly rpt'!FY48</f>
        <v>30</v>
      </c>
      <c r="FZ60" s="17">
        <f>'[2]US mthly rpt'!FZ48</f>
        <v>31</v>
      </c>
      <c r="GA60" s="17">
        <f>'[2]US mthly rpt'!GA48</f>
        <v>31</v>
      </c>
      <c r="GB60" s="17">
        <f>'[2]US mthly rpt'!GB48</f>
        <v>29</v>
      </c>
      <c r="GC60" s="301">
        <f>'[2]US mthly rpt'!GC48</f>
        <v>31</v>
      </c>
      <c r="GD60" s="297">
        <f>'[2]US mthly rpt'!GD48</f>
        <v>30</v>
      </c>
      <c r="GE60" s="297">
        <f>'[2]US mthly rpt'!GE48</f>
        <v>31</v>
      </c>
      <c r="GF60" s="297">
        <f>'[2]US mthly rpt'!GF48</f>
        <v>30</v>
      </c>
      <c r="GG60" s="297">
        <f>'[2]US mthly rpt'!GG48</f>
        <v>31</v>
      </c>
      <c r="GH60" s="297">
        <f>'[2]US mthly rpt'!GH48</f>
        <v>31</v>
      </c>
      <c r="GI60" s="297">
        <f>'[2]US mthly rpt'!GI48</f>
        <v>30</v>
      </c>
      <c r="GJ60" s="297">
        <f>'[2]US mthly rpt'!GJ48</f>
        <v>31</v>
      </c>
      <c r="GK60" s="297">
        <f>'[2]US mthly rpt'!GK48</f>
        <v>30</v>
      </c>
      <c r="GL60" s="297">
        <f>'[2]US mthly rpt'!GL48</f>
        <v>31</v>
      </c>
      <c r="GM60" s="297">
        <f>'[2]US mthly rpt'!GM48</f>
        <v>31</v>
      </c>
      <c r="GN60" s="297">
        <f>'[2]US mthly rpt'!GN48</f>
        <v>28</v>
      </c>
      <c r="GO60" s="297">
        <f>'[2]US mthly rpt'!GO48</f>
        <v>31</v>
      </c>
      <c r="GP60" s="297">
        <f>'[2]US mthly rpt'!GP48</f>
        <v>30</v>
      </c>
      <c r="GQ60" s="297">
        <f>'[2]US mthly rpt'!GQ48</f>
        <v>31</v>
      </c>
      <c r="GR60" s="297">
        <f>'[2]US mthly rpt'!GR48</f>
        <v>30</v>
      </c>
      <c r="GS60" s="297">
        <f>'[2]US mthly rpt'!GS48</f>
        <v>31</v>
      </c>
      <c r="GT60" s="297">
        <f>'[2]US mthly rpt'!GT48</f>
        <v>31</v>
      </c>
      <c r="GU60" s="297">
        <f>'[2]US mthly rpt'!GU48</f>
        <v>30</v>
      </c>
      <c r="GV60" s="297">
        <f>'[2]US mthly rpt'!GV48</f>
        <v>31</v>
      </c>
      <c r="GW60" s="297">
        <f>'[2]US mthly rpt'!GW48</f>
        <v>30</v>
      </c>
    </row>
    <row r="61" spans="1:205" x14ac:dyDescent="0.2"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4"/>
      <c r="EU61" s="184"/>
      <c r="EV61" s="184"/>
    </row>
    <row r="62" spans="1:205" x14ac:dyDescent="0.2">
      <c r="DP62" s="1"/>
      <c r="DR62" s="95"/>
      <c r="DX62" s="22"/>
      <c r="DY62" s="22"/>
      <c r="DZ62" s="22"/>
      <c r="EA62" s="22"/>
      <c r="EB62" s="22"/>
      <c r="EC62" s="22"/>
      <c r="ET62" s="184"/>
      <c r="EU62" s="184"/>
      <c r="EV62" s="184"/>
    </row>
    <row r="63" spans="1:205" x14ac:dyDescent="0.2">
      <c r="DP63" s="1"/>
      <c r="DR63" s="95"/>
      <c r="DX63" s="22"/>
      <c r="DY63" s="22"/>
      <c r="DZ63" s="22"/>
      <c r="EA63" s="22"/>
      <c r="EB63" s="22"/>
      <c r="EC63" s="22"/>
      <c r="ET63" s="184"/>
      <c r="EU63" s="184"/>
      <c r="EV63" s="184"/>
    </row>
    <row r="64" spans="1:205" x14ac:dyDescent="0.2">
      <c r="DP64" s="1"/>
      <c r="DR64" s="95"/>
      <c r="DX64" s="22"/>
      <c r="DY64" s="22"/>
      <c r="DZ64" s="22"/>
      <c r="EA64" s="22"/>
      <c r="EB64" s="22"/>
      <c r="EC64" s="22"/>
      <c r="ET64" s="184"/>
      <c r="EU64" s="184"/>
      <c r="EV64" s="184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4"/>
      <c r="EU65" s="184"/>
      <c r="EV65" s="184"/>
    </row>
    <row r="66" spans="120:152" x14ac:dyDescent="0.2">
      <c r="DP66" s="1"/>
      <c r="DR66" s="95"/>
      <c r="ET66" s="184"/>
      <c r="EU66" s="184"/>
      <c r="EV66" s="184"/>
    </row>
    <row r="67" spans="120:152" x14ac:dyDescent="0.2">
      <c r="DP67" s="1"/>
      <c r="DR67" s="95"/>
      <c r="ET67" s="184"/>
      <c r="EU67" s="184"/>
      <c r="EV67" s="184"/>
    </row>
    <row r="68" spans="120:152" x14ac:dyDescent="0.2">
      <c r="DP68" s="1"/>
      <c r="DR68" s="95"/>
      <c r="ET68" s="184"/>
      <c r="EU68" s="184"/>
      <c r="EV68" s="184"/>
    </row>
    <row r="69" spans="120:152" x14ac:dyDescent="0.2">
      <c r="DP69" s="1"/>
      <c r="DR69" s="95"/>
      <c r="ET69" s="184"/>
      <c r="EU69" s="184"/>
      <c r="EV69" s="184"/>
    </row>
    <row r="70" spans="120:152" x14ac:dyDescent="0.2">
      <c r="DP70" s="1"/>
      <c r="DR70" s="95"/>
      <c r="ET70" s="184"/>
      <c r="EU70" s="184"/>
      <c r="EV70" s="184"/>
    </row>
    <row r="71" spans="120:152" x14ac:dyDescent="0.2">
      <c r="DP71" s="1"/>
      <c r="DR71" s="95"/>
      <c r="ET71" s="184"/>
      <c r="EU71" s="184"/>
      <c r="EV71" s="184"/>
    </row>
    <row r="72" spans="120:152" x14ac:dyDescent="0.2">
      <c r="DP72" s="1"/>
      <c r="DR72" s="95"/>
      <c r="ET72" s="184"/>
      <c r="EU72" s="184"/>
      <c r="EV72" s="184"/>
    </row>
    <row r="73" spans="120:152" x14ac:dyDescent="0.2">
      <c r="DP73" s="1"/>
      <c r="DR73" s="95"/>
      <c r="ET73" s="184"/>
      <c r="EU73" s="184"/>
      <c r="EV73" s="184"/>
    </row>
    <row r="74" spans="120:152" x14ac:dyDescent="0.2">
      <c r="DP74" s="1"/>
      <c r="DR74" s="95"/>
      <c r="ET74" s="184"/>
      <c r="EU74" s="184"/>
      <c r="EV74" s="184"/>
    </row>
    <row r="75" spans="120:152" x14ac:dyDescent="0.2">
      <c r="DP75" s="1"/>
      <c r="DR75" s="95"/>
      <c r="ET75" s="184"/>
      <c r="EU75" s="184"/>
      <c r="EV75" s="184"/>
    </row>
    <row r="76" spans="120:152" x14ac:dyDescent="0.2">
      <c r="DP76" s="1"/>
      <c r="DR76" s="95"/>
      <c r="ET76" s="184"/>
      <c r="EU76" s="184"/>
      <c r="EV76" s="184"/>
    </row>
    <row r="77" spans="120:152" x14ac:dyDescent="0.2">
      <c r="DP77" s="1"/>
      <c r="DR77" s="95"/>
      <c r="ET77" s="184"/>
      <c r="EU77" s="184"/>
      <c r="EV77" s="184"/>
    </row>
    <row r="78" spans="120:152" x14ac:dyDescent="0.2">
      <c r="DP78" s="1"/>
      <c r="DR78" s="95"/>
      <c r="ET78" s="184"/>
      <c r="EU78" s="184"/>
      <c r="EV78" s="184"/>
    </row>
    <row r="79" spans="120:152" x14ac:dyDescent="0.2">
      <c r="DP79" s="1"/>
      <c r="DR79" s="95"/>
      <c r="ET79" s="184"/>
      <c r="EU79" s="184"/>
      <c r="EV79" s="184"/>
    </row>
    <row r="80" spans="120:152" x14ac:dyDescent="0.2">
      <c r="DP80" s="1"/>
      <c r="DR80" s="95"/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T55"/>
  <sheetViews>
    <sheetView zoomScale="80" zoomScaleNormal="80" workbookViewId="0">
      <pane xSplit="1" ySplit="3" topLeftCell="AH21" activePane="bottomRight" state="frozen"/>
      <selection activeCell="K47" sqref="K47"/>
      <selection pane="topRight" activeCell="K47" sqref="K47"/>
      <selection pane="bottomLeft" activeCell="K47" sqref="K47"/>
      <selection pane="bottomRight" activeCell="BE53" sqref="BE53"/>
    </sheetView>
  </sheetViews>
  <sheetFormatPr defaultRowHeight="12.75" x14ac:dyDescent="0.2"/>
  <cols>
    <col min="3" max="5" width="8.85546875" style="246"/>
    <col min="6" max="6" width="11" style="246" bestFit="1" customWidth="1"/>
    <col min="8" max="10" width="8.85546875" style="246"/>
    <col min="11" max="11" width="11" style="246" bestFit="1" customWidth="1"/>
    <col min="13" max="15" width="8.85546875" style="246"/>
    <col min="16" max="16" width="11" style="246" bestFit="1" customWidth="1"/>
    <col min="18" max="20" width="8.85546875" style="246"/>
    <col min="21" max="21" width="11" style="246" bestFit="1" customWidth="1"/>
    <col min="26" max="26" width="11" bestFit="1" customWidth="1"/>
    <col min="31" max="31" width="11" bestFit="1" customWidth="1"/>
  </cols>
  <sheetData>
    <row r="1" spans="1:46" x14ac:dyDescent="0.2">
      <c r="A1" t="s">
        <v>54</v>
      </c>
    </row>
    <row r="2" spans="1:46" x14ac:dyDescent="0.2">
      <c r="A2" s="126"/>
      <c r="B2" s="314" t="str">
        <f>[4]Stocks!D33</f>
        <v>US</v>
      </c>
      <c r="C2" s="314" t="str">
        <f>[4]Stocks!E33</f>
        <v>PADD 1</v>
      </c>
      <c r="D2" s="314" t="str">
        <f>[4]Stocks!F33</f>
        <v>PADD 2</v>
      </c>
      <c r="E2" s="314" t="str">
        <f>[4]Stocks!G33</f>
        <v>PADD 3</v>
      </c>
      <c r="F2" s="314" t="str">
        <f>[4]Stocks!H33</f>
        <v>PADD 4 &amp; 5</v>
      </c>
      <c r="G2" s="314" t="s">
        <v>56</v>
      </c>
      <c r="H2" s="314" t="str">
        <f>C2</f>
        <v>PADD 1</v>
      </c>
      <c r="I2" s="314" t="str">
        <f t="shared" ref="I2:K2" si="0">D2</f>
        <v>PADD 2</v>
      </c>
      <c r="J2" s="314" t="str">
        <f t="shared" si="0"/>
        <v>PADD 3</v>
      </c>
      <c r="K2" s="314" t="str">
        <f t="shared" si="0"/>
        <v>PADD 4 &amp; 5</v>
      </c>
      <c r="L2" s="314" t="s">
        <v>56</v>
      </c>
      <c r="M2" s="314" t="str">
        <f>H2</f>
        <v>PADD 1</v>
      </c>
      <c r="N2" s="314" t="str">
        <f t="shared" ref="N2:P2" si="1">I2</f>
        <v>PADD 2</v>
      </c>
      <c r="O2" s="314" t="str">
        <f t="shared" si="1"/>
        <v>PADD 3</v>
      </c>
      <c r="P2" s="314" t="str">
        <f t="shared" si="1"/>
        <v>PADD 4 &amp; 5</v>
      </c>
      <c r="Q2" s="314" t="s">
        <v>56</v>
      </c>
      <c r="R2" s="314" t="str">
        <f>M2</f>
        <v>PADD 1</v>
      </c>
      <c r="S2" s="314" t="str">
        <f t="shared" ref="S2:U2" si="2">N2</f>
        <v>PADD 2</v>
      </c>
      <c r="T2" s="314" t="str">
        <f t="shared" si="2"/>
        <v>PADD 3</v>
      </c>
      <c r="U2" s="314" t="str">
        <f t="shared" si="2"/>
        <v>PADD 4 &amp; 5</v>
      </c>
      <c r="V2" s="314" t="s">
        <v>56</v>
      </c>
      <c r="W2" s="314" t="str">
        <f>R2</f>
        <v>PADD 1</v>
      </c>
      <c r="X2" s="314" t="str">
        <f t="shared" ref="X2:Z2" si="3">S2</f>
        <v>PADD 2</v>
      </c>
      <c r="Y2" s="314" t="str">
        <f t="shared" si="3"/>
        <v>PADD 3</v>
      </c>
      <c r="Z2" s="314" t="str">
        <f t="shared" si="3"/>
        <v>PADD 4 &amp; 5</v>
      </c>
      <c r="AA2" s="314" t="str">
        <f>V2</f>
        <v>US</v>
      </c>
      <c r="AB2" s="314" t="str">
        <f t="shared" ref="AB2:AE2" si="4">W2</f>
        <v>PADD 1</v>
      </c>
      <c r="AC2" s="314" t="str">
        <f t="shared" si="4"/>
        <v>PADD 2</v>
      </c>
      <c r="AD2" s="314" t="str">
        <f t="shared" si="4"/>
        <v>PADD 3</v>
      </c>
      <c r="AE2" s="314" t="str">
        <f t="shared" si="4"/>
        <v>PADD 4 &amp; 5</v>
      </c>
      <c r="AF2" s="314" t="str">
        <f>AA2</f>
        <v>US</v>
      </c>
      <c r="AG2" s="314" t="str">
        <f t="shared" ref="AG2" si="5">AB2</f>
        <v>PADD 1</v>
      </c>
      <c r="AH2" s="314" t="str">
        <f t="shared" ref="AH2" si="6">AC2</f>
        <v>PADD 2</v>
      </c>
      <c r="AI2" s="314" t="str">
        <f t="shared" ref="AI2" si="7">AD2</f>
        <v>PADD 3</v>
      </c>
      <c r="AJ2" s="314" t="str">
        <f t="shared" ref="AJ2" si="8">AE2</f>
        <v>PADD 4 &amp; 5</v>
      </c>
      <c r="AK2" s="314" t="str">
        <f>AF2</f>
        <v>US</v>
      </c>
      <c r="AL2" s="314" t="str">
        <f t="shared" ref="AL2" si="9">AG2</f>
        <v>PADD 1</v>
      </c>
      <c r="AM2" s="314" t="str">
        <f t="shared" ref="AM2" si="10">AH2</f>
        <v>PADD 2</v>
      </c>
      <c r="AN2" s="314" t="str">
        <f t="shared" ref="AN2" si="11">AI2</f>
        <v>PADD 3</v>
      </c>
      <c r="AO2" s="314" t="str">
        <f t="shared" ref="AO2" si="12">AJ2</f>
        <v>PADD 4 &amp; 5</v>
      </c>
      <c r="AP2" s="314" t="s">
        <v>56</v>
      </c>
      <c r="AQ2" s="314" t="str">
        <f>AL2</f>
        <v>PADD 1</v>
      </c>
      <c r="AR2" s="314" t="str">
        <f t="shared" ref="AR2" si="13">AM2</f>
        <v>PADD 2</v>
      </c>
      <c r="AS2" s="314" t="str">
        <f t="shared" ref="AS2" si="14">AN2</f>
        <v>PADD 3</v>
      </c>
      <c r="AT2" s="314" t="str">
        <f t="shared" ref="AT2" si="15">AO2</f>
        <v>PADD 4 &amp; 5</v>
      </c>
    </row>
    <row r="3" spans="1:46" x14ac:dyDescent="0.2">
      <c r="A3" s="126" t="s">
        <v>55</v>
      </c>
      <c r="B3">
        <v>2014</v>
      </c>
      <c r="C3" s="246">
        <f>B3</f>
        <v>2014</v>
      </c>
      <c r="D3" s="246">
        <f>C3</f>
        <v>2014</v>
      </c>
      <c r="E3" s="246">
        <f>D3</f>
        <v>2014</v>
      </c>
      <c r="F3" s="246">
        <f>E3</f>
        <v>2014</v>
      </c>
      <c r="G3">
        <f>B3+1</f>
        <v>2015</v>
      </c>
      <c r="H3" s="246">
        <f>G3</f>
        <v>2015</v>
      </c>
      <c r="I3" s="246">
        <f t="shared" ref="I3:K3" si="16">H3</f>
        <v>2015</v>
      </c>
      <c r="J3" s="246">
        <f t="shared" si="16"/>
        <v>2015</v>
      </c>
      <c r="K3" s="246">
        <f t="shared" si="16"/>
        <v>2015</v>
      </c>
      <c r="L3">
        <f>G3+1</f>
        <v>2016</v>
      </c>
      <c r="M3" s="246">
        <f>L3</f>
        <v>2016</v>
      </c>
      <c r="N3" s="246">
        <f t="shared" ref="N3:P3" si="17">M3</f>
        <v>2016</v>
      </c>
      <c r="O3" s="246">
        <f t="shared" si="17"/>
        <v>2016</v>
      </c>
      <c r="P3" s="246">
        <f t="shared" si="17"/>
        <v>2016</v>
      </c>
      <c r="Q3" s="246">
        <f>L3+1</f>
        <v>2017</v>
      </c>
      <c r="R3" s="246">
        <f>Q3</f>
        <v>2017</v>
      </c>
      <c r="S3" s="246">
        <f t="shared" ref="S3:U3" si="18">R3</f>
        <v>2017</v>
      </c>
      <c r="T3" s="246">
        <f t="shared" si="18"/>
        <v>2017</v>
      </c>
      <c r="U3" s="246">
        <f t="shared" si="18"/>
        <v>2017</v>
      </c>
      <c r="V3" s="246">
        <f t="shared" ref="V3" si="19">Q3+1</f>
        <v>2018</v>
      </c>
      <c r="W3">
        <f>V3</f>
        <v>2018</v>
      </c>
      <c r="X3" s="246">
        <f t="shared" ref="X3:Z3" si="20">W3</f>
        <v>2018</v>
      </c>
      <c r="Y3" s="246">
        <f t="shared" si="20"/>
        <v>2018</v>
      </c>
      <c r="Z3" s="246">
        <f t="shared" si="20"/>
        <v>2018</v>
      </c>
      <c r="AA3" t="s">
        <v>57</v>
      </c>
      <c r="AB3" t="str">
        <f>AA3</f>
        <v>Avg '15-'19</v>
      </c>
      <c r="AC3" s="246" t="str">
        <f t="shared" ref="AC3:AE3" si="21">AB3</f>
        <v>Avg '15-'19</v>
      </c>
      <c r="AD3" s="246" t="str">
        <f t="shared" si="21"/>
        <v>Avg '15-'19</v>
      </c>
      <c r="AE3" s="246" t="str">
        <f t="shared" si="21"/>
        <v>Avg '15-'19</v>
      </c>
      <c r="AF3" s="246" t="s">
        <v>58</v>
      </c>
      <c r="AG3" s="246" t="str">
        <f>AF3</f>
        <v>Max '15-'19</v>
      </c>
      <c r="AH3" s="246" t="str">
        <f t="shared" ref="AH3:AJ3" si="22">AG3</f>
        <v>Max '15-'19</v>
      </c>
      <c r="AI3" s="246" t="str">
        <f t="shared" si="22"/>
        <v>Max '15-'19</v>
      </c>
      <c r="AJ3" s="246" t="str">
        <f t="shared" si="22"/>
        <v>Max '15-'19</v>
      </c>
      <c r="AK3" s="246" t="s">
        <v>59</v>
      </c>
      <c r="AL3" s="246" t="str">
        <f>AK3</f>
        <v>Min '15-'19</v>
      </c>
      <c r="AM3" s="246" t="str">
        <f t="shared" ref="AM3:AO3" si="23">AL3</f>
        <v>Min '15-'19</v>
      </c>
      <c r="AN3" s="246" t="str">
        <f t="shared" si="23"/>
        <v>Min '15-'19</v>
      </c>
      <c r="AO3" s="246" t="str">
        <f t="shared" si="23"/>
        <v>Min '15-'19</v>
      </c>
      <c r="AP3" s="246">
        <v>2019</v>
      </c>
      <c r="AQ3" s="246">
        <f>AP3</f>
        <v>2019</v>
      </c>
      <c r="AR3" s="246">
        <f t="shared" ref="AR3" si="24">AQ3</f>
        <v>2019</v>
      </c>
      <c r="AS3" s="246">
        <f t="shared" ref="AS3" si="25">AR3</f>
        <v>2019</v>
      </c>
      <c r="AT3" s="246">
        <f t="shared" ref="AT3" si="26">AS3</f>
        <v>2019</v>
      </c>
    </row>
    <row r="4" spans="1:46" x14ac:dyDescent="0.2">
      <c r="A4" s="126">
        <v>1</v>
      </c>
      <c r="B4" s="246">
        <f>[4]Stocks!D863</f>
        <v>42433</v>
      </c>
      <c r="C4" s="246">
        <f>[4]Stocks!E863</f>
        <v>3835</v>
      </c>
      <c r="D4" s="246">
        <f>[4]Stocks!F863</f>
        <v>13055</v>
      </c>
      <c r="E4" s="246">
        <f>[4]Stocks!G863</f>
        <v>23241</v>
      </c>
      <c r="F4" s="246">
        <f>[4]Stocks!H863</f>
        <v>2301</v>
      </c>
      <c r="G4" s="246">
        <f>[4]Stocks!D915</f>
        <v>75650</v>
      </c>
      <c r="H4" s="246">
        <f>[4]Stocks!E915</f>
        <v>5474</v>
      </c>
      <c r="I4" s="246">
        <f>[4]Stocks!F915</f>
        <v>26305</v>
      </c>
      <c r="J4" s="246">
        <f>[4]Stocks!G915</f>
        <v>40271</v>
      </c>
      <c r="K4" s="246">
        <f>[4]Stocks!H915</f>
        <v>3599</v>
      </c>
      <c r="L4" s="246">
        <f>[4]Stocks!D967</f>
        <v>93189</v>
      </c>
      <c r="M4" s="246">
        <f>[4]Stocks!E967</f>
        <v>6645</v>
      </c>
      <c r="N4" s="246">
        <f>[4]Stocks!F967</f>
        <v>25682</v>
      </c>
      <c r="O4" s="246">
        <f>[4]Stocks!G967</f>
        <v>57852</v>
      </c>
      <c r="P4" s="246">
        <f>[4]Stocks!H967</f>
        <v>3010</v>
      </c>
      <c r="Q4" s="246">
        <f>[4]Stocks!D1020</f>
        <v>75212</v>
      </c>
      <c r="R4" s="246">
        <f>[4]Stocks!E1020</f>
        <v>6629</v>
      </c>
      <c r="S4" s="246">
        <f>[4]Stocks!F1020</f>
        <v>21554</v>
      </c>
      <c r="T4" s="246">
        <f>[4]Stocks!G1020</f>
        <v>44146</v>
      </c>
      <c r="U4" s="246">
        <f>[4]Stocks!H1020</f>
        <v>2884</v>
      </c>
      <c r="V4" s="246">
        <f>[4]Stocks!D1072</f>
        <v>59224</v>
      </c>
      <c r="W4" s="246">
        <f>[4]Stocks!E1072</f>
        <v>5173</v>
      </c>
      <c r="X4" s="246">
        <f>[4]Stocks!F1072</f>
        <v>18708</v>
      </c>
      <c r="Y4" s="246">
        <f>[4]Stocks!G1072</f>
        <v>32516</v>
      </c>
      <c r="Z4" s="246">
        <f>[4]Stocks!H1072</f>
        <v>2827</v>
      </c>
      <c r="AA4" s="315">
        <f>AVERAGE(AP4,G4,L4,Q4,V4)</f>
        <v>73379.8</v>
      </c>
      <c r="AB4" s="315">
        <f>AVERAGE(AQ4,H4,M4,R4,W4)</f>
        <v>6015.4</v>
      </c>
      <c r="AC4" s="315">
        <f>AVERAGE(AR4,I4,N4,S4,X4)</f>
        <v>22526.799999999999</v>
      </c>
      <c r="AD4" s="315">
        <f>AVERAGE(AS4,J4,O4,T4,Y4)</f>
        <v>41832</v>
      </c>
      <c r="AE4" s="315">
        <f>AVERAGE(AT4,K4,P4,U4,Z4)</f>
        <v>3005.6</v>
      </c>
      <c r="AF4" s="315">
        <f>MAX(AP4,G4,L4,Q4,V4)</f>
        <v>93189</v>
      </c>
      <c r="AG4" s="315">
        <f>MAX(AQ4,H4,M4,R4,W4)</f>
        <v>6645</v>
      </c>
      <c r="AH4" s="315">
        <f>MAX(AR4,I4,N4,S4,X4)</f>
        <v>26305</v>
      </c>
      <c r="AI4" s="315">
        <f>MAX(AS4,J4,O4,T4,Y4)</f>
        <v>57852</v>
      </c>
      <c r="AJ4" s="315">
        <f>MAX(AT4,K4,P4,U4,Z4)</f>
        <v>3599</v>
      </c>
      <c r="AK4" s="315">
        <f>MIN(AP4,G4,L4,Q4,V4)</f>
        <v>59224</v>
      </c>
      <c r="AL4" s="315">
        <f>MIN(AQ4,H4,M4,R4,W4)</f>
        <v>5173</v>
      </c>
      <c r="AM4" s="315">
        <f>MIN(AR4,I4,N4,S4,X4)</f>
        <v>18708</v>
      </c>
      <c r="AN4" s="315">
        <f>MIN(AS4,J4,O4,T4,Y4)</f>
        <v>32516</v>
      </c>
      <c r="AO4" s="315">
        <f>MIN(AT4,K4,P4,U4,Z4)</f>
        <v>2708</v>
      </c>
      <c r="AP4" s="315">
        <f>[4]Stocks!D1124</f>
        <v>63624</v>
      </c>
      <c r="AQ4" s="315">
        <f>[4]Stocks!E1124</f>
        <v>6156</v>
      </c>
      <c r="AR4" s="315">
        <f>[4]Stocks!F1124</f>
        <v>20385</v>
      </c>
      <c r="AS4" s="315">
        <f>[4]Stocks!G1124</f>
        <v>34375</v>
      </c>
      <c r="AT4" s="315">
        <f>[4]Stocks!H1124</f>
        <v>2708</v>
      </c>
    </row>
    <row r="5" spans="1:46" x14ac:dyDescent="0.2">
      <c r="A5" s="126">
        <v>2</v>
      </c>
      <c r="B5" s="246">
        <f>[4]Stocks!D864</f>
        <v>38654</v>
      </c>
      <c r="C5" s="246">
        <f>[4]Stocks!E864</f>
        <v>3717</v>
      </c>
      <c r="D5" s="246">
        <f>[4]Stocks!F864</f>
        <v>11538</v>
      </c>
      <c r="E5" s="246">
        <f>[4]Stocks!G864</f>
        <v>21303</v>
      </c>
      <c r="F5" s="246">
        <f>[4]Stocks!H864</f>
        <v>2096</v>
      </c>
      <c r="G5" s="246">
        <f>[4]Stocks!D916</f>
        <v>74853</v>
      </c>
      <c r="H5" s="246">
        <f>[4]Stocks!E916</f>
        <v>5116</v>
      </c>
      <c r="I5" s="246">
        <f>[4]Stocks!F916</f>
        <v>25291</v>
      </c>
      <c r="J5" s="246">
        <f>[4]Stocks!G916</f>
        <v>41023</v>
      </c>
      <c r="K5" s="246">
        <f>[4]Stocks!H916</f>
        <v>3423</v>
      </c>
      <c r="L5" s="246">
        <f>[4]Stocks!D968</f>
        <v>88698</v>
      </c>
      <c r="M5" s="246">
        <f>[4]Stocks!E968</f>
        <v>6342</v>
      </c>
      <c r="N5" s="246">
        <f>[4]Stocks!F968</f>
        <v>24518</v>
      </c>
      <c r="O5" s="246">
        <f>[4]Stocks!G968</f>
        <v>54941</v>
      </c>
      <c r="P5" s="246">
        <f>[4]Stocks!H968</f>
        <v>2898</v>
      </c>
      <c r="Q5" s="246">
        <f>[4]Stocks!D1021</f>
        <v>68024</v>
      </c>
      <c r="R5" s="246">
        <f>[4]Stocks!E1021</f>
        <v>5988</v>
      </c>
      <c r="S5" s="246">
        <f>[4]Stocks!F1021</f>
        <v>19454</v>
      </c>
      <c r="T5" s="246">
        <f>[4]Stocks!G1021</f>
        <v>39912</v>
      </c>
      <c r="U5" s="246">
        <f>[4]Stocks!H1021</f>
        <v>2670</v>
      </c>
      <c r="V5" s="246">
        <f>[4]Stocks!D1073</f>
        <v>55546</v>
      </c>
      <c r="W5" s="246">
        <f>[4]Stocks!E1073</f>
        <v>4317</v>
      </c>
      <c r="X5" s="246">
        <f>[4]Stocks!F1073</f>
        <v>16871</v>
      </c>
      <c r="Y5" s="246">
        <f>[4]Stocks!G1073</f>
        <v>31576</v>
      </c>
      <c r="Z5" s="246">
        <f>[4]Stocks!H1073</f>
        <v>2782</v>
      </c>
      <c r="AA5" s="315">
        <f t="shared" ref="AA5:AA23" si="27">AVERAGE(AP5,G5,L5,Q5,V5)</f>
        <v>69833.399999999994</v>
      </c>
      <c r="AB5" s="315">
        <f t="shared" ref="AB5:AB23" si="28">AVERAGE(AQ5,H5,M5,R5,W5)</f>
        <v>5622.8</v>
      </c>
      <c r="AC5" s="315">
        <f t="shared" ref="AC5:AC23" si="29">AVERAGE(AR5,I5,N5,S5,X5)</f>
        <v>21180.2</v>
      </c>
      <c r="AD5" s="315">
        <f t="shared" ref="AD5:AD23" si="30">AVERAGE(AS5,J5,O5,T5,Y5)</f>
        <v>40140</v>
      </c>
      <c r="AE5" s="315">
        <f t="shared" ref="AE5:AE23" si="31">AVERAGE(AT5,K5,P5,U5,Z5)</f>
        <v>2890.6</v>
      </c>
      <c r="AF5" s="315">
        <f t="shared" ref="AF5:AF55" si="32">MAX(AP5,G5,L5,Q5,V5)</f>
        <v>88698</v>
      </c>
      <c r="AG5" s="315">
        <f t="shared" ref="AG5:AG55" si="33">MAX(AQ5,H5,M5,R5,W5)</f>
        <v>6351</v>
      </c>
      <c r="AH5" s="315">
        <f t="shared" ref="AH5:AH55" si="34">MAX(AR5,I5,N5,S5,X5)</f>
        <v>25291</v>
      </c>
      <c r="AI5" s="315">
        <f t="shared" ref="AI5:AI55" si="35">MAX(AS5,J5,O5,T5,Y5)</f>
        <v>54941</v>
      </c>
      <c r="AJ5" s="315">
        <f t="shared" ref="AJ5:AJ55" si="36">MAX(AT5,K5,P5,U5,Z5)</f>
        <v>3423</v>
      </c>
      <c r="AK5" s="315">
        <f t="shared" ref="AK5:AO55" si="37">MIN(B5,G5,L5,Q5,V5)</f>
        <v>38654</v>
      </c>
      <c r="AL5" s="315">
        <f t="shared" ref="AL5:AO19" si="38">MIN(C5,H5,M5,R5,W5)</f>
        <v>3717</v>
      </c>
      <c r="AM5" s="315">
        <f t="shared" si="38"/>
        <v>11538</v>
      </c>
      <c r="AN5" s="315">
        <f t="shared" si="38"/>
        <v>21303</v>
      </c>
      <c r="AO5" s="315">
        <f t="shared" si="38"/>
        <v>2096</v>
      </c>
      <c r="AP5" s="315">
        <f>[4]Stocks!D1125</f>
        <v>62046</v>
      </c>
      <c r="AQ5" s="315">
        <f>[4]Stocks!E1125</f>
        <v>6351</v>
      </c>
      <c r="AR5" s="315">
        <f>[4]Stocks!F1125</f>
        <v>19767</v>
      </c>
      <c r="AS5" s="315">
        <f>[4]Stocks!G1125</f>
        <v>33248</v>
      </c>
      <c r="AT5" s="315">
        <f>[4]Stocks!H1125</f>
        <v>2680</v>
      </c>
    </row>
    <row r="6" spans="1:46" x14ac:dyDescent="0.2">
      <c r="A6" s="126">
        <v>3</v>
      </c>
      <c r="B6" s="246">
        <f>[4]Stocks!D865</f>
        <v>35263</v>
      </c>
      <c r="C6" s="246">
        <f>[4]Stocks!E865</f>
        <v>3216</v>
      </c>
      <c r="D6" s="246">
        <f>[4]Stocks!F865</f>
        <v>10195</v>
      </c>
      <c r="E6" s="246">
        <f>[4]Stocks!G865</f>
        <v>20076</v>
      </c>
      <c r="F6" s="246">
        <f>[4]Stocks!H865</f>
        <v>1776</v>
      </c>
      <c r="G6" s="246">
        <f>[4]Stocks!D917</f>
        <v>71246</v>
      </c>
      <c r="H6" s="246">
        <f>[4]Stocks!E917</f>
        <v>4684</v>
      </c>
      <c r="I6" s="246">
        <f>[4]Stocks!F917</f>
        <v>23690</v>
      </c>
      <c r="J6" s="246">
        <f>[4]Stocks!G917</f>
        <v>39681</v>
      </c>
      <c r="K6" s="246">
        <f>[4]Stocks!H917</f>
        <v>3191</v>
      </c>
      <c r="L6" s="246">
        <f>[4]Stocks!D969</f>
        <v>86725</v>
      </c>
      <c r="M6" s="246">
        <f>[4]Stocks!E969</f>
        <v>6024</v>
      </c>
      <c r="N6" s="246">
        <f>[4]Stocks!F969</f>
        <v>22325</v>
      </c>
      <c r="O6" s="246">
        <f>[4]Stocks!G969</f>
        <v>55627</v>
      </c>
      <c r="P6" s="246">
        <f>[4]Stocks!H969</f>
        <v>2749</v>
      </c>
      <c r="Q6" s="246">
        <f>[4]Stocks!D1022</f>
        <v>64087</v>
      </c>
      <c r="R6" s="246">
        <f>[4]Stocks!E1022</f>
        <v>5998</v>
      </c>
      <c r="S6" s="246">
        <f>[4]Stocks!F1022</f>
        <v>17500</v>
      </c>
      <c r="T6" s="246">
        <f>[4]Stocks!G1022</f>
        <v>38052</v>
      </c>
      <c r="U6" s="246">
        <f>[4]Stocks!H1022</f>
        <v>2537</v>
      </c>
      <c r="V6" s="246">
        <f>[4]Stocks!D1074</f>
        <v>51355</v>
      </c>
      <c r="W6" s="246">
        <f>[4]Stocks!E1074</f>
        <v>3129</v>
      </c>
      <c r="X6" s="246">
        <f>[4]Stocks!F1074</f>
        <v>15512</v>
      </c>
      <c r="Y6" s="246">
        <f>[4]Stocks!G1074</f>
        <v>30329</v>
      </c>
      <c r="Z6" s="246">
        <f>[4]Stocks!H1074</f>
        <v>2384</v>
      </c>
      <c r="AA6" s="315">
        <f t="shared" si="27"/>
        <v>66300.800000000003</v>
      </c>
      <c r="AB6" s="315">
        <f t="shared" si="28"/>
        <v>5261.4</v>
      </c>
      <c r="AC6" s="315">
        <f t="shared" si="29"/>
        <v>19518.8</v>
      </c>
      <c r="AD6" s="315">
        <f t="shared" si="30"/>
        <v>38926.199999999997</v>
      </c>
      <c r="AE6" s="315">
        <f t="shared" si="31"/>
        <v>2594.1999999999998</v>
      </c>
      <c r="AF6" s="315">
        <f t="shared" si="32"/>
        <v>86725</v>
      </c>
      <c r="AG6" s="315">
        <f t="shared" si="33"/>
        <v>6472</v>
      </c>
      <c r="AH6" s="315">
        <f t="shared" si="34"/>
        <v>23690</v>
      </c>
      <c r="AI6" s="315">
        <f t="shared" si="35"/>
        <v>55627</v>
      </c>
      <c r="AJ6" s="315">
        <f t="shared" si="36"/>
        <v>3191</v>
      </c>
      <c r="AK6" s="315">
        <f t="shared" si="37"/>
        <v>35263</v>
      </c>
      <c r="AL6" s="315">
        <f t="shared" si="38"/>
        <v>3129</v>
      </c>
      <c r="AM6" s="315">
        <f t="shared" si="38"/>
        <v>10195</v>
      </c>
      <c r="AN6" s="315">
        <f t="shared" si="38"/>
        <v>20076</v>
      </c>
      <c r="AO6" s="315">
        <f t="shared" si="38"/>
        <v>1776</v>
      </c>
      <c r="AP6" s="315">
        <f>[4]Stocks!D1126</f>
        <v>58091</v>
      </c>
      <c r="AQ6" s="315">
        <f>[4]Stocks!E1126</f>
        <v>6472</v>
      </c>
      <c r="AR6" s="315">
        <f>[4]Stocks!F1126</f>
        <v>18567</v>
      </c>
      <c r="AS6" s="315">
        <f>[4]Stocks!G1126</f>
        <v>30942</v>
      </c>
      <c r="AT6" s="315">
        <f>[4]Stocks!H1126</f>
        <v>2110</v>
      </c>
    </row>
    <row r="7" spans="1:46" x14ac:dyDescent="0.2">
      <c r="A7" s="126">
        <v>4</v>
      </c>
      <c r="B7" s="246">
        <f>[4]Stocks!D866</f>
        <v>31674</v>
      </c>
      <c r="C7" s="246">
        <f>[4]Stocks!E866</f>
        <v>2621</v>
      </c>
      <c r="D7" s="246">
        <f>[4]Stocks!F866</f>
        <v>8789</v>
      </c>
      <c r="E7" s="246">
        <f>[4]Stocks!G866</f>
        <v>18639</v>
      </c>
      <c r="F7" s="246">
        <f>[4]Stocks!H866</f>
        <v>1624</v>
      </c>
      <c r="G7" s="246">
        <f>[4]Stocks!D918</f>
        <v>69308</v>
      </c>
      <c r="H7" s="246">
        <f>[4]Stocks!E918</f>
        <v>4766</v>
      </c>
      <c r="I7" s="246">
        <f>[4]Stocks!F918</f>
        <v>22463</v>
      </c>
      <c r="J7" s="246">
        <f>[4]Stocks!G918</f>
        <v>39120</v>
      </c>
      <c r="K7" s="246">
        <f>[4]Stocks!H918</f>
        <v>2959</v>
      </c>
      <c r="L7" s="246">
        <f>[4]Stocks!D970</f>
        <v>80426</v>
      </c>
      <c r="M7" s="246">
        <f>[4]Stocks!E970</f>
        <v>5587</v>
      </c>
      <c r="N7" s="246">
        <f>[4]Stocks!F970</f>
        <v>20608</v>
      </c>
      <c r="O7" s="246">
        <f>[4]Stocks!G970</f>
        <v>51608</v>
      </c>
      <c r="P7" s="246">
        <f>[4]Stocks!H970</f>
        <v>2624</v>
      </c>
      <c r="Q7" s="246">
        <f>[4]Stocks!D1023</f>
        <v>58824</v>
      </c>
      <c r="R7" s="246">
        <f>[4]Stocks!E1023</f>
        <v>6054</v>
      </c>
      <c r="S7" s="246">
        <f>[4]Stocks!F1023</f>
        <v>16256</v>
      </c>
      <c r="T7" s="246">
        <f>[4]Stocks!G1023</f>
        <v>34422</v>
      </c>
      <c r="U7" s="246">
        <f>[4]Stocks!H1023</f>
        <v>2092</v>
      </c>
      <c r="V7" s="246">
        <f>[4]Stocks!D1075</f>
        <v>50126</v>
      </c>
      <c r="W7" s="246">
        <f>[4]Stocks!E1075</f>
        <v>3294</v>
      </c>
      <c r="X7" s="246">
        <f>[4]Stocks!F1075</f>
        <v>14702</v>
      </c>
      <c r="Y7" s="246">
        <f>[4]Stocks!G1075</f>
        <v>29833</v>
      </c>
      <c r="Z7" s="246">
        <f>[4]Stocks!H1075</f>
        <v>2297</v>
      </c>
      <c r="AA7" s="315">
        <f t="shared" si="27"/>
        <v>62600</v>
      </c>
      <c r="AB7" s="315">
        <f t="shared" si="28"/>
        <v>5075.3999999999996</v>
      </c>
      <c r="AC7" s="315">
        <f t="shared" si="29"/>
        <v>18205.2</v>
      </c>
      <c r="AD7" s="315">
        <f t="shared" si="30"/>
        <v>36910.6</v>
      </c>
      <c r="AE7" s="315">
        <f t="shared" si="31"/>
        <v>2409</v>
      </c>
      <c r="AF7" s="315">
        <f t="shared" si="32"/>
        <v>80426</v>
      </c>
      <c r="AG7" s="315">
        <f t="shared" si="33"/>
        <v>6054</v>
      </c>
      <c r="AH7" s="315">
        <f t="shared" si="34"/>
        <v>22463</v>
      </c>
      <c r="AI7" s="315">
        <f t="shared" si="35"/>
        <v>51608</v>
      </c>
      <c r="AJ7" s="315">
        <f t="shared" si="36"/>
        <v>2959</v>
      </c>
      <c r="AK7" s="315">
        <f t="shared" si="37"/>
        <v>31674</v>
      </c>
      <c r="AL7" s="315">
        <f t="shared" si="38"/>
        <v>2621</v>
      </c>
      <c r="AM7" s="315">
        <f t="shared" si="38"/>
        <v>8789</v>
      </c>
      <c r="AN7" s="315">
        <f t="shared" si="38"/>
        <v>18639</v>
      </c>
      <c r="AO7" s="315">
        <f t="shared" si="38"/>
        <v>1624</v>
      </c>
      <c r="AP7" s="315">
        <f>[4]Stocks!D1127</f>
        <v>54316</v>
      </c>
      <c r="AQ7" s="315">
        <f>[4]Stocks!E1127</f>
        <v>5676</v>
      </c>
      <c r="AR7" s="315">
        <f>[4]Stocks!F1127</f>
        <v>16997</v>
      </c>
      <c r="AS7" s="315">
        <f>[4]Stocks!G1127</f>
        <v>29570</v>
      </c>
      <c r="AT7" s="315">
        <f>[4]Stocks!H1127</f>
        <v>2073</v>
      </c>
    </row>
    <row r="8" spans="1:46" x14ac:dyDescent="0.2">
      <c r="A8" s="126">
        <v>5</v>
      </c>
      <c r="B8" s="246">
        <f>[4]Stocks!D867</f>
        <v>30842</v>
      </c>
      <c r="C8" s="246">
        <f>[4]Stocks!E867</f>
        <v>2160</v>
      </c>
      <c r="D8" s="246">
        <f>[4]Stocks!F867</f>
        <v>9560</v>
      </c>
      <c r="E8" s="246">
        <f>[4]Stocks!G867</f>
        <v>17671</v>
      </c>
      <c r="F8" s="246">
        <f>[4]Stocks!H867</f>
        <v>1452</v>
      </c>
      <c r="G8" s="246">
        <f>[4]Stocks!D919</f>
        <v>67237</v>
      </c>
      <c r="H8" s="246">
        <f>[4]Stocks!E919</f>
        <v>4272</v>
      </c>
      <c r="I8" s="246">
        <f>[4]Stocks!F919</f>
        <v>21385</v>
      </c>
      <c r="J8" s="246">
        <f>[4]Stocks!G919</f>
        <v>38769</v>
      </c>
      <c r="K8" s="246">
        <f>[4]Stocks!H919</f>
        <v>2811</v>
      </c>
      <c r="L8" s="246">
        <f>[4]Stocks!D971</f>
        <v>74888</v>
      </c>
      <c r="M8" s="246">
        <f>[4]Stocks!E971</f>
        <v>5002</v>
      </c>
      <c r="N8" s="246">
        <f>[4]Stocks!F971</f>
        <v>19280</v>
      </c>
      <c r="O8" s="246">
        <f>[4]Stocks!G971</f>
        <v>48535</v>
      </c>
      <c r="P8" s="246">
        <f>[4]Stocks!H971</f>
        <v>2071</v>
      </c>
      <c r="Q8" s="246">
        <f>[4]Stocks!D1024</f>
        <v>52226</v>
      </c>
      <c r="R8" s="246">
        <f>[4]Stocks!E1024</f>
        <v>4917</v>
      </c>
      <c r="S8" s="246">
        <f>[4]Stocks!F1024</f>
        <v>15416</v>
      </c>
      <c r="T8" s="246">
        <f>[4]Stocks!G1024</f>
        <v>30013</v>
      </c>
      <c r="U8" s="246">
        <f>[4]Stocks!H1024</f>
        <v>1880</v>
      </c>
      <c r="V8" s="246">
        <f>[4]Stocks!D1076</f>
        <v>45962</v>
      </c>
      <c r="W8" s="246">
        <f>[4]Stocks!E1076</f>
        <v>3454</v>
      </c>
      <c r="X8" s="246">
        <f>[4]Stocks!F1076</f>
        <v>12785</v>
      </c>
      <c r="Y8" s="246">
        <f>[4]Stocks!G1076</f>
        <v>27585</v>
      </c>
      <c r="Z8" s="246">
        <f>[4]Stocks!H1076</f>
        <v>2137</v>
      </c>
      <c r="AA8" s="315">
        <f t="shared" si="27"/>
        <v>58415.6</v>
      </c>
      <c r="AB8" s="315">
        <f t="shared" si="28"/>
        <v>4608.3999999999996</v>
      </c>
      <c r="AC8" s="315">
        <f t="shared" si="29"/>
        <v>16954.8</v>
      </c>
      <c r="AD8" s="315">
        <f t="shared" si="30"/>
        <v>34707.800000000003</v>
      </c>
      <c r="AE8" s="315">
        <f t="shared" si="31"/>
        <v>2144.1999999999998</v>
      </c>
      <c r="AF8" s="315">
        <f t="shared" si="32"/>
        <v>74888</v>
      </c>
      <c r="AG8" s="315">
        <f t="shared" si="33"/>
        <v>5397</v>
      </c>
      <c r="AH8" s="315">
        <f t="shared" si="34"/>
        <v>21385</v>
      </c>
      <c r="AI8" s="315">
        <f t="shared" si="35"/>
        <v>48535</v>
      </c>
      <c r="AJ8" s="315">
        <f t="shared" si="36"/>
        <v>2811</v>
      </c>
      <c r="AK8" s="315">
        <f t="shared" si="37"/>
        <v>30842</v>
      </c>
      <c r="AL8" s="315">
        <f t="shared" si="38"/>
        <v>2160</v>
      </c>
      <c r="AM8" s="315">
        <f t="shared" si="38"/>
        <v>9560</v>
      </c>
      <c r="AN8" s="315">
        <f t="shared" si="38"/>
        <v>17671</v>
      </c>
      <c r="AO8" s="315">
        <f t="shared" si="38"/>
        <v>1452</v>
      </c>
      <c r="AP8" s="315">
        <f>[4]Stocks!D1128</f>
        <v>51765</v>
      </c>
      <c r="AQ8" s="315">
        <f>[4]Stocks!E1128</f>
        <v>5397</v>
      </c>
      <c r="AR8" s="315">
        <f>[4]Stocks!F1128</f>
        <v>15908</v>
      </c>
      <c r="AS8" s="315">
        <f>[4]Stocks!G1128</f>
        <v>28637</v>
      </c>
      <c r="AT8" s="315">
        <f>[4]Stocks!H1128</f>
        <v>1822</v>
      </c>
    </row>
    <row r="9" spans="1:46" x14ac:dyDescent="0.2">
      <c r="A9" s="126">
        <v>6</v>
      </c>
      <c r="B9" s="246">
        <f>[4]Stocks!D868</f>
        <v>27901</v>
      </c>
      <c r="C9" s="246">
        <f>[4]Stocks!E868</f>
        <v>1953</v>
      </c>
      <c r="D9" s="246">
        <f>[4]Stocks!F868</f>
        <v>8969</v>
      </c>
      <c r="E9" s="246">
        <f>[4]Stocks!G868</f>
        <v>15616</v>
      </c>
      <c r="F9" s="246">
        <f>[4]Stocks!H868</f>
        <v>1363</v>
      </c>
      <c r="G9" s="246">
        <f>[4]Stocks!D920</f>
        <v>64955</v>
      </c>
      <c r="H9" s="246">
        <f>[4]Stocks!E920</f>
        <v>3558</v>
      </c>
      <c r="I9" s="246">
        <f>[4]Stocks!F920</f>
        <v>20776</v>
      </c>
      <c r="J9" s="246">
        <f>[4]Stocks!G920</f>
        <v>38024</v>
      </c>
      <c r="K9" s="246">
        <f>[4]Stocks!H920</f>
        <v>2597</v>
      </c>
      <c r="L9" s="246">
        <f>[4]Stocks!D972</f>
        <v>71659</v>
      </c>
      <c r="M9" s="246">
        <f>[4]Stocks!E972</f>
        <v>4725</v>
      </c>
      <c r="N9" s="246">
        <f>[4]Stocks!F972</f>
        <v>18388</v>
      </c>
      <c r="O9" s="246">
        <f>[4]Stocks!G972</f>
        <v>46489</v>
      </c>
      <c r="P9" s="246">
        <f>[4]Stocks!H972</f>
        <v>2057</v>
      </c>
      <c r="Q9" s="246">
        <f>[4]Stocks!D1025</f>
        <v>50006</v>
      </c>
      <c r="R9" s="246">
        <f>[4]Stocks!E1025</f>
        <v>4938</v>
      </c>
      <c r="S9" s="246">
        <f>[4]Stocks!F1025</f>
        <v>14704</v>
      </c>
      <c r="T9" s="246">
        <f>[4]Stocks!G1025</f>
        <v>28727</v>
      </c>
      <c r="U9" s="246">
        <f>[4]Stocks!H1025</f>
        <v>1638</v>
      </c>
      <c r="V9" s="246">
        <f>[4]Stocks!D1077</f>
        <v>42438</v>
      </c>
      <c r="W9" s="246">
        <f>[4]Stocks!E1077</f>
        <v>2587</v>
      </c>
      <c r="X9" s="246">
        <f>[4]Stocks!F1077</f>
        <v>11772</v>
      </c>
      <c r="Y9" s="246">
        <f>[4]Stocks!G1077</f>
        <v>26051</v>
      </c>
      <c r="Z9" s="246">
        <f>[4]Stocks!H1077</f>
        <v>2029</v>
      </c>
      <c r="AA9" s="315">
        <f t="shared" si="27"/>
        <v>56218.2</v>
      </c>
      <c r="AB9" s="315">
        <f t="shared" si="28"/>
        <v>4077.2</v>
      </c>
      <c r="AC9" s="315">
        <f t="shared" si="29"/>
        <v>16060.4</v>
      </c>
      <c r="AD9" s="315">
        <f t="shared" si="30"/>
        <v>34054</v>
      </c>
      <c r="AE9" s="315">
        <f t="shared" si="31"/>
        <v>2027</v>
      </c>
      <c r="AF9" s="315">
        <f t="shared" si="32"/>
        <v>71659</v>
      </c>
      <c r="AG9" s="315">
        <f t="shared" si="33"/>
        <v>4938</v>
      </c>
      <c r="AH9" s="315">
        <f t="shared" si="34"/>
        <v>20776</v>
      </c>
      <c r="AI9" s="315">
        <f t="shared" si="35"/>
        <v>46489</v>
      </c>
      <c r="AJ9" s="315">
        <f t="shared" si="36"/>
        <v>2597</v>
      </c>
      <c r="AK9" s="315">
        <f t="shared" si="37"/>
        <v>27901</v>
      </c>
      <c r="AL9" s="315">
        <f t="shared" si="38"/>
        <v>1953</v>
      </c>
      <c r="AM9" s="315">
        <f t="shared" si="38"/>
        <v>8969</v>
      </c>
      <c r="AN9" s="315">
        <f t="shared" si="38"/>
        <v>15616</v>
      </c>
      <c r="AO9" s="315">
        <f t="shared" si="38"/>
        <v>1363</v>
      </c>
      <c r="AP9" s="315">
        <f>[4]Stocks!D1129</f>
        <v>52033</v>
      </c>
      <c r="AQ9" s="315">
        <f>[4]Stocks!E1129</f>
        <v>4578</v>
      </c>
      <c r="AR9" s="315">
        <f>[4]Stocks!F1129</f>
        <v>14662</v>
      </c>
      <c r="AS9" s="315">
        <f>[4]Stocks!G1129</f>
        <v>30979</v>
      </c>
      <c r="AT9" s="315">
        <f>[4]Stocks!H1129</f>
        <v>1814</v>
      </c>
    </row>
    <row r="10" spans="1:46" x14ac:dyDescent="0.2">
      <c r="A10" s="126">
        <v>7</v>
      </c>
      <c r="B10" s="246">
        <f>[4]Stocks!D869</f>
        <v>26715</v>
      </c>
      <c r="C10" s="246">
        <f>[4]Stocks!E869</f>
        <v>1600</v>
      </c>
      <c r="D10" s="246">
        <f>[4]Stocks!F869</f>
        <v>8832</v>
      </c>
      <c r="E10" s="246">
        <f>[4]Stocks!G869</f>
        <v>15083</v>
      </c>
      <c r="F10" s="246">
        <f>[4]Stocks!H869</f>
        <v>1199</v>
      </c>
      <c r="G10" s="246">
        <f>[4]Stocks!D921</f>
        <v>61465</v>
      </c>
      <c r="H10" s="246">
        <f>[4]Stocks!E921</f>
        <v>3246</v>
      </c>
      <c r="I10" s="246">
        <f>[4]Stocks!F921</f>
        <v>19810</v>
      </c>
      <c r="J10" s="246">
        <f>[4]Stocks!G921</f>
        <v>35937</v>
      </c>
      <c r="K10" s="246">
        <f>[4]Stocks!H921</f>
        <v>2472</v>
      </c>
      <c r="L10" s="246">
        <f>[4]Stocks!D973</f>
        <v>67431</v>
      </c>
      <c r="M10" s="246">
        <f>[4]Stocks!E973</f>
        <v>4301</v>
      </c>
      <c r="N10" s="246">
        <f>[4]Stocks!F973</f>
        <v>17884</v>
      </c>
      <c r="O10" s="246">
        <f>[4]Stocks!G973</f>
        <v>43204</v>
      </c>
      <c r="P10" s="246">
        <f>[4]Stocks!H973</f>
        <v>2041</v>
      </c>
      <c r="Q10" s="246">
        <f>[4]Stocks!D1026</f>
        <v>46975</v>
      </c>
      <c r="R10" s="246">
        <f>[4]Stocks!E1026</f>
        <v>4378</v>
      </c>
      <c r="S10" s="246">
        <f>[4]Stocks!F1026</f>
        <v>13737</v>
      </c>
      <c r="T10" s="246">
        <f>[4]Stocks!G1026</f>
        <v>27221</v>
      </c>
      <c r="U10" s="246">
        <f>[4]Stocks!H1026</f>
        <v>1638</v>
      </c>
      <c r="V10" s="246">
        <f>[4]Stocks!D1078</f>
        <v>39840</v>
      </c>
      <c r="W10" s="246">
        <f>[4]Stocks!E1078</f>
        <v>2682</v>
      </c>
      <c r="X10" s="246">
        <f>[4]Stocks!F1078</f>
        <v>10580</v>
      </c>
      <c r="Y10" s="246">
        <f>[4]Stocks!G1078</f>
        <v>24627</v>
      </c>
      <c r="Z10" s="246">
        <f>[4]Stocks!H1078</f>
        <v>1951</v>
      </c>
      <c r="AA10" s="315">
        <f t="shared" si="27"/>
        <v>52770.2</v>
      </c>
      <c r="AB10" s="315">
        <f t="shared" si="28"/>
        <v>3833.8</v>
      </c>
      <c r="AC10" s="315">
        <f t="shared" si="29"/>
        <v>14977.8</v>
      </c>
      <c r="AD10" s="315">
        <f t="shared" si="30"/>
        <v>31997.200000000001</v>
      </c>
      <c r="AE10" s="315">
        <f t="shared" si="31"/>
        <v>1960.8</v>
      </c>
      <c r="AF10" s="315">
        <f t="shared" si="32"/>
        <v>67431</v>
      </c>
      <c r="AG10" s="315">
        <f t="shared" si="33"/>
        <v>4562</v>
      </c>
      <c r="AH10" s="315">
        <f t="shared" si="34"/>
        <v>19810</v>
      </c>
      <c r="AI10" s="315">
        <f t="shared" si="35"/>
        <v>43204</v>
      </c>
      <c r="AJ10" s="315">
        <f t="shared" si="36"/>
        <v>2472</v>
      </c>
      <c r="AK10" s="315">
        <f t="shared" si="37"/>
        <v>26715</v>
      </c>
      <c r="AL10" s="315">
        <f t="shared" si="38"/>
        <v>1600</v>
      </c>
      <c r="AM10" s="315">
        <f t="shared" si="38"/>
        <v>8832</v>
      </c>
      <c r="AN10" s="315">
        <f t="shared" si="38"/>
        <v>15083</v>
      </c>
      <c r="AO10" s="315">
        <f t="shared" si="38"/>
        <v>1199</v>
      </c>
      <c r="AP10" s="315">
        <f>[4]Stocks!D1130</f>
        <v>48140</v>
      </c>
      <c r="AQ10" s="315">
        <f>[4]Stocks!E1130</f>
        <v>4562</v>
      </c>
      <c r="AR10" s="315">
        <f>[4]Stocks!F1130</f>
        <v>12878</v>
      </c>
      <c r="AS10" s="315">
        <f>[4]Stocks!G1130</f>
        <v>28997</v>
      </c>
      <c r="AT10" s="315">
        <f>[4]Stocks!H1130</f>
        <v>1702</v>
      </c>
    </row>
    <row r="11" spans="1:46" x14ac:dyDescent="0.2">
      <c r="A11" s="126">
        <v>8</v>
      </c>
      <c r="B11" s="246">
        <f>[4]Stocks!D870</f>
        <v>26676</v>
      </c>
      <c r="C11" s="246">
        <f>[4]Stocks!E870</f>
        <v>1682</v>
      </c>
      <c r="D11" s="246">
        <f>[4]Stocks!F870</f>
        <v>8900</v>
      </c>
      <c r="E11" s="246">
        <f>[4]Stocks!G870</f>
        <v>14978</v>
      </c>
      <c r="F11" s="246">
        <f>[4]Stocks!H870</f>
        <v>1115</v>
      </c>
      <c r="G11" s="246">
        <f>[4]Stocks!D922</f>
        <v>59238</v>
      </c>
      <c r="H11" s="246">
        <f>[4]Stocks!E922</f>
        <v>2536</v>
      </c>
      <c r="I11" s="246">
        <f>[4]Stocks!F922</f>
        <v>19316</v>
      </c>
      <c r="J11" s="246">
        <f>[4]Stocks!G922</f>
        <v>34937</v>
      </c>
      <c r="K11" s="246">
        <f>[4]Stocks!H922</f>
        <v>2449</v>
      </c>
      <c r="L11" s="246">
        <f>[4]Stocks!D974</f>
        <v>63613</v>
      </c>
      <c r="M11" s="246">
        <f>[4]Stocks!E974</f>
        <v>3710</v>
      </c>
      <c r="N11" s="246">
        <f>[4]Stocks!F974</f>
        <v>16880</v>
      </c>
      <c r="O11" s="246">
        <f>[4]Stocks!G974</f>
        <v>40925</v>
      </c>
      <c r="P11" s="246">
        <f>[4]Stocks!H974</f>
        <v>2098</v>
      </c>
      <c r="Q11" s="246">
        <f>[4]Stocks!D1027</f>
        <v>46794</v>
      </c>
      <c r="R11" s="246">
        <f>[4]Stocks!E1027</f>
        <v>4596</v>
      </c>
      <c r="S11" s="246">
        <f>[4]Stocks!F1027</f>
        <v>13351</v>
      </c>
      <c r="T11" s="246">
        <f>[4]Stocks!G1027</f>
        <v>27182</v>
      </c>
      <c r="U11" s="246">
        <f>[4]Stocks!H1027</f>
        <v>1664</v>
      </c>
      <c r="V11" s="246">
        <f>[4]Stocks!D1079</f>
        <v>39370</v>
      </c>
      <c r="W11" s="246">
        <f>[4]Stocks!E1079</f>
        <v>3009</v>
      </c>
      <c r="X11" s="246">
        <f>[4]Stocks!F1079</f>
        <v>10199</v>
      </c>
      <c r="Y11" s="246">
        <f>[4]Stocks!G1079</f>
        <v>24395</v>
      </c>
      <c r="Z11" s="246">
        <f>[4]Stocks!H1079</f>
        <v>1767</v>
      </c>
      <c r="AA11" s="315">
        <f t="shared" si="27"/>
        <v>51160.4</v>
      </c>
      <c r="AB11" s="315">
        <f t="shared" si="28"/>
        <v>3755.2</v>
      </c>
      <c r="AC11" s="315">
        <f t="shared" si="29"/>
        <v>14419</v>
      </c>
      <c r="AD11" s="315">
        <f t="shared" si="30"/>
        <v>31099.4</v>
      </c>
      <c r="AE11" s="315">
        <f t="shared" si="31"/>
        <v>1886.6</v>
      </c>
      <c r="AF11" s="315">
        <f t="shared" si="32"/>
        <v>63613</v>
      </c>
      <c r="AG11" s="315">
        <f t="shared" si="33"/>
        <v>4925</v>
      </c>
      <c r="AH11" s="315">
        <f t="shared" si="34"/>
        <v>19316</v>
      </c>
      <c r="AI11" s="315">
        <f t="shared" si="35"/>
        <v>40925</v>
      </c>
      <c r="AJ11" s="315">
        <f t="shared" si="36"/>
        <v>2449</v>
      </c>
      <c r="AK11" s="315">
        <f t="shared" si="37"/>
        <v>26676</v>
      </c>
      <c r="AL11" s="315">
        <f t="shared" si="38"/>
        <v>1682</v>
      </c>
      <c r="AM11" s="315">
        <f t="shared" si="38"/>
        <v>8900</v>
      </c>
      <c r="AN11" s="315">
        <f t="shared" si="38"/>
        <v>14978</v>
      </c>
      <c r="AO11" s="315">
        <f t="shared" si="38"/>
        <v>1115</v>
      </c>
      <c r="AP11" s="315">
        <f>[4]Stocks!D1131</f>
        <v>46787</v>
      </c>
      <c r="AQ11" s="315">
        <f>[4]Stocks!E1131</f>
        <v>4925</v>
      </c>
      <c r="AR11" s="315">
        <f>[4]Stocks!F1131</f>
        <v>12349</v>
      </c>
      <c r="AS11" s="315">
        <f>[4]Stocks!G1131</f>
        <v>28058</v>
      </c>
      <c r="AT11" s="315">
        <f>[4]Stocks!H1131</f>
        <v>1455</v>
      </c>
    </row>
    <row r="12" spans="1:46" x14ac:dyDescent="0.2">
      <c r="A12" s="126">
        <v>9</v>
      </c>
      <c r="B12" s="246">
        <f>[4]Stocks!D871</f>
        <v>27155</v>
      </c>
      <c r="C12" s="246">
        <f>[4]Stocks!E871</f>
        <v>1965</v>
      </c>
      <c r="D12" s="246">
        <f>[4]Stocks!F871</f>
        <v>8509</v>
      </c>
      <c r="E12" s="246">
        <f>[4]Stocks!G871</f>
        <v>15609</v>
      </c>
      <c r="F12" s="246">
        <f>[4]Stocks!H871</f>
        <v>1072</v>
      </c>
      <c r="G12" s="246">
        <f>[4]Stocks!D923</f>
        <v>55070</v>
      </c>
      <c r="H12" s="246">
        <f>[4]Stocks!E923</f>
        <v>1643</v>
      </c>
      <c r="I12" s="246">
        <f>[4]Stocks!F923</f>
        <v>16811</v>
      </c>
      <c r="J12" s="246">
        <f>[4]Stocks!G923</f>
        <v>34320</v>
      </c>
      <c r="K12" s="246">
        <f>[4]Stocks!H923</f>
        <v>2296</v>
      </c>
      <c r="L12" s="246">
        <f>[4]Stocks!D975</f>
        <v>60174</v>
      </c>
      <c r="M12" s="246">
        <f>[4]Stocks!E975</f>
        <v>3275</v>
      </c>
      <c r="N12" s="246">
        <f>[4]Stocks!F975</f>
        <v>16321</v>
      </c>
      <c r="O12" s="246">
        <f>[4]Stocks!G975</f>
        <v>38890</v>
      </c>
      <c r="P12" s="246">
        <f>[4]Stocks!H975</f>
        <v>1688</v>
      </c>
      <c r="Q12" s="246">
        <f>[4]Stocks!D1028</f>
        <v>42855</v>
      </c>
      <c r="R12" s="246">
        <f>[4]Stocks!E1028</f>
        <v>3761</v>
      </c>
      <c r="S12" s="246">
        <f>[4]Stocks!F1028</f>
        <v>12535</v>
      </c>
      <c r="T12" s="246">
        <f>[4]Stocks!G1028</f>
        <v>25214</v>
      </c>
      <c r="U12" s="246">
        <f>[4]Stocks!H1028</f>
        <v>1345</v>
      </c>
      <c r="V12" s="246">
        <f>[4]Stocks!D1080</f>
        <v>37844</v>
      </c>
      <c r="W12" s="246">
        <f>[4]Stocks!E1080</f>
        <v>3017</v>
      </c>
      <c r="X12" s="246">
        <f>[4]Stocks!F1080</f>
        <v>9866</v>
      </c>
      <c r="Y12" s="246">
        <f>[4]Stocks!G1080</f>
        <v>23285</v>
      </c>
      <c r="Z12" s="246">
        <f>[4]Stocks!H1080</f>
        <v>1676</v>
      </c>
      <c r="AA12" s="315">
        <f t="shared" si="27"/>
        <v>48143</v>
      </c>
      <c r="AB12" s="315">
        <f t="shared" si="28"/>
        <v>3187.6</v>
      </c>
      <c r="AC12" s="315">
        <f t="shared" si="29"/>
        <v>13223.6</v>
      </c>
      <c r="AD12" s="315">
        <f t="shared" si="30"/>
        <v>30032.6</v>
      </c>
      <c r="AE12" s="315">
        <f t="shared" si="31"/>
        <v>1699.4</v>
      </c>
      <c r="AF12" s="315">
        <f t="shared" si="32"/>
        <v>60174</v>
      </c>
      <c r="AG12" s="315">
        <f t="shared" si="33"/>
        <v>4242</v>
      </c>
      <c r="AH12" s="315">
        <f t="shared" si="34"/>
        <v>16811</v>
      </c>
      <c r="AI12" s="315">
        <f t="shared" si="35"/>
        <v>38890</v>
      </c>
      <c r="AJ12" s="315">
        <f t="shared" si="36"/>
        <v>2296</v>
      </c>
      <c r="AK12" s="315">
        <f t="shared" si="37"/>
        <v>27155</v>
      </c>
      <c r="AL12" s="315">
        <f t="shared" si="38"/>
        <v>1643</v>
      </c>
      <c r="AM12" s="315">
        <f t="shared" si="38"/>
        <v>8509</v>
      </c>
      <c r="AN12" s="315">
        <f t="shared" si="38"/>
        <v>15609</v>
      </c>
      <c r="AO12" s="315">
        <f t="shared" si="38"/>
        <v>1072</v>
      </c>
      <c r="AP12" s="315">
        <f>[4]Stocks!D1132</f>
        <v>44772</v>
      </c>
      <c r="AQ12" s="315">
        <f>[4]Stocks!E1132</f>
        <v>4242</v>
      </c>
      <c r="AR12" s="315">
        <f>[4]Stocks!F1132</f>
        <v>10585</v>
      </c>
      <c r="AS12" s="315">
        <f>[4]Stocks!G1132</f>
        <v>28454</v>
      </c>
      <c r="AT12" s="315">
        <f>[4]Stocks!H1132</f>
        <v>1492</v>
      </c>
    </row>
    <row r="13" spans="1:46" x14ac:dyDescent="0.2">
      <c r="A13" s="126">
        <v>10</v>
      </c>
      <c r="B13" s="246">
        <f>[4]Stocks!D872</f>
        <v>26059</v>
      </c>
      <c r="C13" s="246">
        <f>[4]Stocks!E872</f>
        <v>2029</v>
      </c>
      <c r="D13" s="246">
        <f>[4]Stocks!F872</f>
        <v>7587</v>
      </c>
      <c r="E13" s="246">
        <f>[4]Stocks!G872</f>
        <v>15495</v>
      </c>
      <c r="F13" s="246">
        <f>[4]Stocks!H872</f>
        <v>948</v>
      </c>
      <c r="G13" s="246">
        <f>[4]Stocks!D924</f>
        <v>53744</v>
      </c>
      <c r="H13" s="246">
        <f>[4]Stocks!E924</f>
        <v>1381</v>
      </c>
      <c r="I13" s="246">
        <f>[4]Stocks!F924</f>
        <v>14346</v>
      </c>
      <c r="J13" s="246">
        <f>[4]Stocks!G924</f>
        <v>35841</v>
      </c>
      <c r="K13" s="246">
        <f>[4]Stocks!H924</f>
        <v>2176</v>
      </c>
      <c r="L13" s="246">
        <f>[4]Stocks!D976</f>
        <v>59495</v>
      </c>
      <c r="M13" s="246">
        <f>[4]Stocks!E976</f>
        <v>2994</v>
      </c>
      <c r="N13" s="246">
        <f>[4]Stocks!F976</f>
        <v>15154</v>
      </c>
      <c r="O13" s="246">
        <f>[4]Stocks!G976</f>
        <v>39525</v>
      </c>
      <c r="P13" s="246">
        <f>[4]Stocks!H976</f>
        <v>1822</v>
      </c>
      <c r="Q13" s="246">
        <f>[4]Stocks!D1029</f>
        <v>42021</v>
      </c>
      <c r="R13" s="246">
        <f>[4]Stocks!E1029</f>
        <v>3840</v>
      </c>
      <c r="S13" s="246">
        <f>[4]Stocks!F1029</f>
        <v>12245</v>
      </c>
      <c r="T13" s="246">
        <f>[4]Stocks!G1029</f>
        <v>24574</v>
      </c>
      <c r="U13" s="246">
        <f>[4]Stocks!H1029</f>
        <v>1363</v>
      </c>
      <c r="V13" s="246">
        <f>[4]Stocks!D1081</f>
        <v>35470</v>
      </c>
      <c r="W13" s="246">
        <f>[4]Stocks!E1081</f>
        <v>3261</v>
      </c>
      <c r="X13" s="246">
        <f>[4]Stocks!F1081</f>
        <v>10000</v>
      </c>
      <c r="Y13" s="246">
        <f>[4]Stocks!G1081</f>
        <v>20621</v>
      </c>
      <c r="Z13" s="246">
        <f>[4]Stocks!H1081</f>
        <v>1588</v>
      </c>
      <c r="AA13" s="315">
        <f t="shared" si="27"/>
        <v>46907.199999999997</v>
      </c>
      <c r="AB13" s="315">
        <f t="shared" si="28"/>
        <v>2986</v>
      </c>
      <c r="AC13" s="315">
        <f t="shared" si="29"/>
        <v>12201.2</v>
      </c>
      <c r="AD13" s="315">
        <f t="shared" si="30"/>
        <v>30084.799999999999</v>
      </c>
      <c r="AE13" s="315">
        <f t="shared" si="31"/>
        <v>1635.2</v>
      </c>
      <c r="AF13" s="315">
        <f t="shared" si="32"/>
        <v>59495</v>
      </c>
      <c r="AG13" s="315">
        <f t="shared" si="33"/>
        <v>3840</v>
      </c>
      <c r="AH13" s="315">
        <f t="shared" si="34"/>
        <v>15154</v>
      </c>
      <c r="AI13" s="315">
        <f t="shared" si="35"/>
        <v>39525</v>
      </c>
      <c r="AJ13" s="315">
        <f t="shared" si="36"/>
        <v>2176</v>
      </c>
      <c r="AK13" s="315">
        <f t="shared" si="37"/>
        <v>26059</v>
      </c>
      <c r="AL13" s="315">
        <f t="shared" si="38"/>
        <v>1381</v>
      </c>
      <c r="AM13" s="315">
        <f t="shared" si="38"/>
        <v>7587</v>
      </c>
      <c r="AN13" s="315">
        <f t="shared" si="38"/>
        <v>15495</v>
      </c>
      <c r="AO13" s="315">
        <f t="shared" si="38"/>
        <v>948</v>
      </c>
      <c r="AP13" s="315">
        <f>[4]Stocks!D1133</f>
        <v>43806</v>
      </c>
      <c r="AQ13" s="315">
        <f>[4]Stocks!E1133</f>
        <v>3454</v>
      </c>
      <c r="AR13" s="315">
        <f>[4]Stocks!F1133</f>
        <v>9261</v>
      </c>
      <c r="AS13" s="315">
        <f>[4]Stocks!G1133</f>
        <v>29863</v>
      </c>
      <c r="AT13" s="315">
        <f>[4]Stocks!H1133</f>
        <v>1227</v>
      </c>
    </row>
    <row r="14" spans="1:46" x14ac:dyDescent="0.2">
      <c r="A14" s="126">
        <v>11</v>
      </c>
      <c r="B14" s="246">
        <f>[4]Stocks!D873</f>
        <v>26241</v>
      </c>
      <c r="C14" s="246">
        <f>[4]Stocks!E873</f>
        <v>1882</v>
      </c>
      <c r="D14" s="246">
        <f>[4]Stocks!F873</f>
        <v>7198</v>
      </c>
      <c r="E14" s="246">
        <f>[4]Stocks!G873</f>
        <v>16255</v>
      </c>
      <c r="F14" s="246">
        <f>[4]Stocks!H873</f>
        <v>906</v>
      </c>
      <c r="G14" s="246">
        <f>[4]Stocks!D925</f>
        <v>54284</v>
      </c>
      <c r="H14" s="246">
        <f>[4]Stocks!E925</f>
        <v>1518</v>
      </c>
      <c r="I14" s="246">
        <f>[4]Stocks!F925</f>
        <v>13501</v>
      </c>
      <c r="J14" s="246">
        <f>[4]Stocks!G925</f>
        <v>37126</v>
      </c>
      <c r="K14" s="246">
        <f>[4]Stocks!H925</f>
        <v>2139</v>
      </c>
      <c r="L14" s="246">
        <f>[4]Stocks!D977</f>
        <v>59487</v>
      </c>
      <c r="M14" s="246">
        <f>[4]Stocks!E977</f>
        <v>2882</v>
      </c>
      <c r="N14" s="246">
        <f>[4]Stocks!F977</f>
        <v>14892</v>
      </c>
      <c r="O14" s="246">
        <f>[4]Stocks!G977</f>
        <v>39803</v>
      </c>
      <c r="P14" s="246">
        <f>[4]Stocks!H977</f>
        <v>1910</v>
      </c>
      <c r="Q14" s="246">
        <f>[4]Stocks!D1030</f>
        <v>41884</v>
      </c>
      <c r="R14" s="246">
        <f>[4]Stocks!E1030</f>
        <v>3668</v>
      </c>
      <c r="S14" s="246">
        <f>[4]Stocks!F1030</f>
        <v>11716</v>
      </c>
      <c r="T14" s="246">
        <f>[4]Stocks!G1030</f>
        <v>25067</v>
      </c>
      <c r="U14" s="246">
        <f>[4]Stocks!H1030</f>
        <v>1433</v>
      </c>
      <c r="V14" s="246">
        <f>[4]Stocks!D1082</f>
        <v>33731</v>
      </c>
      <c r="W14" s="246">
        <f>[4]Stocks!E1082</f>
        <v>3263</v>
      </c>
      <c r="X14" s="246">
        <f>[4]Stocks!F1082</f>
        <v>9872</v>
      </c>
      <c r="Y14" s="246">
        <f>[4]Stocks!G1082</f>
        <v>19367</v>
      </c>
      <c r="Z14" s="246">
        <f>[4]Stocks!H1082</f>
        <v>1230</v>
      </c>
      <c r="AA14" s="315">
        <f t="shared" si="27"/>
        <v>46858.2</v>
      </c>
      <c r="AB14" s="315">
        <f t="shared" si="28"/>
        <v>3043.4</v>
      </c>
      <c r="AC14" s="315">
        <f t="shared" si="29"/>
        <v>11708.4</v>
      </c>
      <c r="AD14" s="315">
        <f t="shared" si="30"/>
        <v>30508.6</v>
      </c>
      <c r="AE14" s="315">
        <f t="shared" si="31"/>
        <v>1598</v>
      </c>
      <c r="AF14" s="315">
        <f t="shared" si="32"/>
        <v>59487</v>
      </c>
      <c r="AG14" s="315">
        <f t="shared" si="33"/>
        <v>3886</v>
      </c>
      <c r="AH14" s="315">
        <f t="shared" si="34"/>
        <v>14892</v>
      </c>
      <c r="AI14" s="315">
        <f t="shared" si="35"/>
        <v>39803</v>
      </c>
      <c r="AJ14" s="315">
        <f t="shared" si="36"/>
        <v>2139</v>
      </c>
      <c r="AK14" s="315">
        <f t="shared" si="37"/>
        <v>26241</v>
      </c>
      <c r="AL14" s="315">
        <f t="shared" si="38"/>
        <v>1518</v>
      </c>
      <c r="AM14" s="315">
        <f t="shared" si="38"/>
        <v>7198</v>
      </c>
      <c r="AN14" s="315">
        <f t="shared" si="38"/>
        <v>16255</v>
      </c>
      <c r="AO14" s="315">
        <f t="shared" si="38"/>
        <v>906</v>
      </c>
      <c r="AP14" s="315">
        <f>[4]Stocks!D1134</f>
        <v>44905</v>
      </c>
      <c r="AQ14" s="315">
        <f>[4]Stocks!E1134</f>
        <v>3886</v>
      </c>
      <c r="AR14" s="315">
        <f>[4]Stocks!F1134</f>
        <v>8561</v>
      </c>
      <c r="AS14" s="315">
        <f>[4]Stocks!G1134</f>
        <v>31180</v>
      </c>
      <c r="AT14" s="315">
        <f>[4]Stocks!H1134</f>
        <v>1278</v>
      </c>
    </row>
    <row r="15" spans="1:46" x14ac:dyDescent="0.2">
      <c r="A15" s="126">
        <v>12</v>
      </c>
      <c r="B15" s="246">
        <f>[4]Stocks!D874</f>
        <v>25658</v>
      </c>
      <c r="C15" s="246">
        <f>[4]Stocks!E874</f>
        <v>1735</v>
      </c>
      <c r="D15" s="246">
        <f>[4]Stocks!F874</f>
        <v>7374</v>
      </c>
      <c r="E15" s="246">
        <f>[4]Stocks!G874</f>
        <v>15582</v>
      </c>
      <c r="F15" s="246">
        <f>[4]Stocks!H874</f>
        <v>966</v>
      </c>
      <c r="G15" s="246">
        <f>[4]Stocks!D926</f>
        <v>55003</v>
      </c>
      <c r="H15" s="246">
        <f>[4]Stocks!E926</f>
        <v>1751</v>
      </c>
      <c r="I15" s="246">
        <f>[4]Stocks!F926</f>
        <v>13852</v>
      </c>
      <c r="J15" s="246">
        <f>[4]Stocks!G926</f>
        <v>37255</v>
      </c>
      <c r="K15" s="246">
        <f>[4]Stocks!H926</f>
        <v>2145</v>
      </c>
      <c r="L15" s="246">
        <f>[4]Stocks!D978</f>
        <v>59118</v>
      </c>
      <c r="M15" s="246">
        <f>[4]Stocks!E978</f>
        <v>2978</v>
      </c>
      <c r="N15" s="246">
        <f>[4]Stocks!F978</f>
        <v>14895</v>
      </c>
      <c r="O15" s="246">
        <f>[4]Stocks!G978</f>
        <v>39297</v>
      </c>
      <c r="P15" s="246">
        <f>[4]Stocks!H978</f>
        <v>1948</v>
      </c>
      <c r="Q15" s="246">
        <f>[4]Stocks!D1031</f>
        <v>40281</v>
      </c>
      <c r="R15" s="246">
        <f>[4]Stocks!E1031</f>
        <v>3301</v>
      </c>
      <c r="S15" s="246">
        <f>[4]Stocks!F1031</f>
        <v>10796</v>
      </c>
      <c r="T15" s="246">
        <f>[4]Stocks!G1031</f>
        <v>24990</v>
      </c>
      <c r="U15" s="246">
        <f>[4]Stocks!H1031</f>
        <v>1194</v>
      </c>
      <c r="V15" s="246">
        <f>[4]Stocks!D1083</f>
        <v>32671</v>
      </c>
      <c r="W15" s="246">
        <f>[4]Stocks!E1083</f>
        <v>2734</v>
      </c>
      <c r="X15" s="246">
        <f>[4]Stocks!F1083</f>
        <v>9416</v>
      </c>
      <c r="Y15" s="246">
        <f>[4]Stocks!G1083</f>
        <v>19264</v>
      </c>
      <c r="Z15" s="246">
        <f>[4]Stocks!H1083</f>
        <v>1257</v>
      </c>
      <c r="AA15" s="315">
        <f t="shared" si="27"/>
        <v>46527.4</v>
      </c>
      <c r="AB15" s="315">
        <f t="shared" si="28"/>
        <v>2812.4</v>
      </c>
      <c r="AC15" s="315">
        <f t="shared" si="29"/>
        <v>11554.2</v>
      </c>
      <c r="AD15" s="315">
        <f t="shared" si="30"/>
        <v>30574.6</v>
      </c>
      <c r="AE15" s="315">
        <f t="shared" si="31"/>
        <v>1586</v>
      </c>
      <c r="AF15" s="315">
        <f t="shared" si="32"/>
        <v>59118</v>
      </c>
      <c r="AG15" s="315">
        <f t="shared" si="33"/>
        <v>3301</v>
      </c>
      <c r="AH15" s="315">
        <f t="shared" si="34"/>
        <v>14895</v>
      </c>
      <c r="AI15" s="315">
        <f t="shared" si="35"/>
        <v>39297</v>
      </c>
      <c r="AJ15" s="315">
        <f t="shared" si="36"/>
        <v>2145</v>
      </c>
      <c r="AK15" s="315">
        <f t="shared" si="37"/>
        <v>25658</v>
      </c>
      <c r="AL15" s="315">
        <f t="shared" si="38"/>
        <v>1735</v>
      </c>
      <c r="AM15" s="315">
        <f t="shared" si="38"/>
        <v>7374</v>
      </c>
      <c r="AN15" s="315">
        <f t="shared" si="38"/>
        <v>15582</v>
      </c>
      <c r="AO15" s="315">
        <f t="shared" si="38"/>
        <v>966</v>
      </c>
      <c r="AP15" s="315">
        <f>[4]Stocks!D1135</f>
        <v>45564</v>
      </c>
      <c r="AQ15" s="315">
        <f>[4]Stocks!E1135</f>
        <v>3298</v>
      </c>
      <c r="AR15" s="315">
        <f>[4]Stocks!F1135</f>
        <v>8812</v>
      </c>
      <c r="AS15" s="315">
        <f>[4]Stocks!G1135</f>
        <v>32067</v>
      </c>
      <c r="AT15" s="315">
        <f>[4]Stocks!H1135</f>
        <v>1386</v>
      </c>
    </row>
    <row r="16" spans="1:46" x14ac:dyDescent="0.2">
      <c r="A16" s="126">
        <v>13</v>
      </c>
      <c r="B16" s="246">
        <f>[4]Stocks!D875</f>
        <v>26568</v>
      </c>
      <c r="C16" s="246">
        <f>[4]Stocks!E875</f>
        <v>1719</v>
      </c>
      <c r="D16" s="246">
        <f>[4]Stocks!F875</f>
        <v>7913</v>
      </c>
      <c r="E16" s="246">
        <f>[4]Stocks!G875</f>
        <v>15979</v>
      </c>
      <c r="F16" s="246">
        <f>[4]Stocks!H875</f>
        <v>957</v>
      </c>
      <c r="G16" s="246">
        <f>[4]Stocks!D927</f>
        <v>57360</v>
      </c>
      <c r="H16" s="246">
        <f>[4]Stocks!E927</f>
        <v>1597</v>
      </c>
      <c r="I16" s="246">
        <f>[4]Stocks!F927</f>
        <v>14885</v>
      </c>
      <c r="J16" s="246">
        <f>[4]Stocks!G927</f>
        <v>38686</v>
      </c>
      <c r="K16" s="246">
        <f>[4]Stocks!H927</f>
        <v>2192</v>
      </c>
      <c r="L16" s="246">
        <f>[4]Stocks!D979</f>
        <v>59542</v>
      </c>
      <c r="M16" s="246">
        <f>[4]Stocks!E979</f>
        <v>3001</v>
      </c>
      <c r="N16" s="246">
        <f>[4]Stocks!F979</f>
        <v>15090</v>
      </c>
      <c r="O16" s="246">
        <f>[4]Stocks!G979</f>
        <v>39842</v>
      </c>
      <c r="P16" s="246">
        <f>[4]Stocks!H979</f>
        <v>1609</v>
      </c>
      <c r="Q16" s="246">
        <f>[4]Stocks!D1032</f>
        <v>39117</v>
      </c>
      <c r="R16" s="246">
        <f>[4]Stocks!E1032</f>
        <v>2800</v>
      </c>
      <c r="S16" s="246">
        <f>[4]Stocks!F1032</f>
        <v>11161</v>
      </c>
      <c r="T16" s="246">
        <f>[4]Stocks!G1032</f>
        <v>23948</v>
      </c>
      <c r="U16" s="246">
        <f>[4]Stocks!H1032</f>
        <v>1209</v>
      </c>
      <c r="V16" s="246">
        <f>[4]Stocks!D1084</f>
        <v>33416</v>
      </c>
      <c r="W16" s="246">
        <f>[4]Stocks!E1084</f>
        <v>2711</v>
      </c>
      <c r="X16" s="246">
        <f>[4]Stocks!F1084</f>
        <v>9237</v>
      </c>
      <c r="Y16" s="246">
        <f>[4]Stocks!G1084</f>
        <v>20063</v>
      </c>
      <c r="Z16" s="246">
        <f>[4]Stocks!H1084</f>
        <v>1405</v>
      </c>
      <c r="AA16" s="315">
        <f t="shared" si="27"/>
        <v>47268.2</v>
      </c>
      <c r="AB16" s="315">
        <f t="shared" si="28"/>
        <v>2666</v>
      </c>
      <c r="AC16" s="315">
        <f t="shared" si="29"/>
        <v>11850.6</v>
      </c>
      <c r="AD16" s="315">
        <f t="shared" si="30"/>
        <v>31196.6</v>
      </c>
      <c r="AE16" s="315">
        <f t="shared" si="31"/>
        <v>1555.4</v>
      </c>
      <c r="AF16" s="315">
        <f t="shared" si="32"/>
        <v>59542</v>
      </c>
      <c r="AG16" s="315">
        <f t="shared" si="33"/>
        <v>3221</v>
      </c>
      <c r="AH16" s="315">
        <f t="shared" si="34"/>
        <v>15090</v>
      </c>
      <c r="AI16" s="315">
        <f t="shared" si="35"/>
        <v>39842</v>
      </c>
      <c r="AJ16" s="315">
        <f t="shared" si="36"/>
        <v>2192</v>
      </c>
      <c r="AK16" s="315">
        <f t="shared" si="37"/>
        <v>26568</v>
      </c>
      <c r="AL16" s="315">
        <f t="shared" si="38"/>
        <v>1597</v>
      </c>
      <c r="AM16" s="315">
        <f t="shared" si="38"/>
        <v>7913</v>
      </c>
      <c r="AN16" s="315">
        <f t="shared" si="38"/>
        <v>15979</v>
      </c>
      <c r="AO16" s="315">
        <f t="shared" si="38"/>
        <v>957</v>
      </c>
      <c r="AP16" s="315">
        <f>[4]Stocks!D1136</f>
        <v>46906</v>
      </c>
      <c r="AQ16" s="315">
        <f>[4]Stocks!E1136</f>
        <v>3221</v>
      </c>
      <c r="AR16" s="315">
        <f>[4]Stocks!F1136</f>
        <v>8880</v>
      </c>
      <c r="AS16" s="315">
        <f>[4]Stocks!G1136</f>
        <v>33444</v>
      </c>
      <c r="AT16" s="315">
        <f>[4]Stocks!H1136</f>
        <v>1362</v>
      </c>
    </row>
    <row r="17" spans="1:46" x14ac:dyDescent="0.2">
      <c r="A17" s="126">
        <v>14</v>
      </c>
      <c r="B17" s="246">
        <f>[4]Stocks!D876</f>
        <v>27584</v>
      </c>
      <c r="C17" s="246">
        <f>[4]Stocks!E876</f>
        <v>1887</v>
      </c>
      <c r="D17" s="246">
        <f>[4]Stocks!F876</f>
        <v>8126</v>
      </c>
      <c r="E17" s="246">
        <f>[4]Stocks!G876</f>
        <v>16584</v>
      </c>
      <c r="F17" s="246">
        <f>[4]Stocks!H876</f>
        <v>988</v>
      </c>
      <c r="G17" s="246">
        <f>[4]Stocks!D928</f>
        <v>57959</v>
      </c>
      <c r="H17" s="246">
        <f>[4]Stocks!E928</f>
        <v>1666</v>
      </c>
      <c r="I17" s="246">
        <f>[4]Stocks!F928</f>
        <v>15917</v>
      </c>
      <c r="J17" s="246">
        <f>[4]Stocks!G928</f>
        <v>38240</v>
      </c>
      <c r="K17" s="246">
        <f>[4]Stocks!H928</f>
        <v>2136</v>
      </c>
      <c r="L17" s="246">
        <f>[4]Stocks!D980</f>
        <v>61170</v>
      </c>
      <c r="M17" s="246">
        <f>[4]Stocks!E980</f>
        <v>3119</v>
      </c>
      <c r="N17" s="246">
        <f>[4]Stocks!F980</f>
        <v>15370</v>
      </c>
      <c r="O17" s="246">
        <f>[4]Stocks!G980</f>
        <v>40936</v>
      </c>
      <c r="P17" s="246">
        <f>[4]Stocks!H980</f>
        <v>1746</v>
      </c>
      <c r="Q17" s="246">
        <f>[4]Stocks!D1033</f>
        <v>37985</v>
      </c>
      <c r="R17" s="246">
        <f>[4]Stocks!E1033</f>
        <v>2532</v>
      </c>
      <c r="S17" s="246">
        <f>[4]Stocks!F1033</f>
        <v>11125</v>
      </c>
      <c r="T17" s="246">
        <f>[4]Stocks!G1033</f>
        <v>22766</v>
      </c>
      <c r="U17" s="246">
        <f>[4]Stocks!H1033</f>
        <v>1561</v>
      </c>
      <c r="V17" s="246">
        <f>[4]Stocks!D1085</f>
        <v>33039</v>
      </c>
      <c r="W17" s="246">
        <f>[4]Stocks!E1085</f>
        <v>2472</v>
      </c>
      <c r="X17" s="246">
        <f>[4]Stocks!F1085</f>
        <v>9121</v>
      </c>
      <c r="Y17" s="246">
        <f>[4]Stocks!G1085</f>
        <v>20158</v>
      </c>
      <c r="Z17" s="246">
        <f>[4]Stocks!H1085</f>
        <v>1288</v>
      </c>
      <c r="AA17" s="315">
        <f t="shared" si="27"/>
        <v>47657.4</v>
      </c>
      <c r="AB17" s="315">
        <f t="shared" si="28"/>
        <v>2641.6</v>
      </c>
      <c r="AC17" s="315">
        <f t="shared" si="29"/>
        <v>12123.4</v>
      </c>
      <c r="AD17" s="315">
        <f t="shared" si="30"/>
        <v>31279.599999999999</v>
      </c>
      <c r="AE17" s="315">
        <f t="shared" si="31"/>
        <v>1612.8</v>
      </c>
      <c r="AF17" s="315">
        <f t="shared" si="32"/>
        <v>61170</v>
      </c>
      <c r="AG17" s="315">
        <f t="shared" si="33"/>
        <v>3419</v>
      </c>
      <c r="AH17" s="315">
        <f t="shared" si="34"/>
        <v>15917</v>
      </c>
      <c r="AI17" s="315">
        <f t="shared" si="35"/>
        <v>40936</v>
      </c>
      <c r="AJ17" s="315">
        <f t="shared" si="36"/>
        <v>2136</v>
      </c>
      <c r="AK17" s="315">
        <f t="shared" si="37"/>
        <v>27584</v>
      </c>
      <c r="AL17" s="315">
        <f t="shared" si="38"/>
        <v>1666</v>
      </c>
      <c r="AM17" s="315">
        <f t="shared" si="38"/>
        <v>8126</v>
      </c>
      <c r="AN17" s="315">
        <f t="shared" si="38"/>
        <v>16584</v>
      </c>
      <c r="AO17" s="315">
        <f t="shared" si="38"/>
        <v>988</v>
      </c>
      <c r="AP17" s="315">
        <f>[4]Stocks!D1137</f>
        <v>48134</v>
      </c>
      <c r="AQ17" s="315">
        <f>[4]Stocks!E1137</f>
        <v>3419</v>
      </c>
      <c r="AR17" s="315">
        <f>[4]Stocks!F1137</f>
        <v>9084</v>
      </c>
      <c r="AS17" s="315">
        <f>[4]Stocks!G1137</f>
        <v>34298</v>
      </c>
      <c r="AT17" s="315">
        <f>[4]Stocks!H1137</f>
        <v>1333</v>
      </c>
    </row>
    <row r="18" spans="1:46" x14ac:dyDescent="0.2">
      <c r="A18" s="126">
        <v>15</v>
      </c>
      <c r="B18" s="246">
        <f>[4]Stocks!D877</f>
        <v>28357</v>
      </c>
      <c r="C18" s="246">
        <f>[4]Stocks!E877</f>
        <v>2141</v>
      </c>
      <c r="D18" s="246">
        <f>[4]Stocks!F877</f>
        <v>8852</v>
      </c>
      <c r="E18" s="246">
        <f>[4]Stocks!G877</f>
        <v>16287</v>
      </c>
      <c r="F18" s="246">
        <f>[4]Stocks!H877</f>
        <v>1077</v>
      </c>
      <c r="G18" s="246">
        <f>[4]Stocks!D929</f>
        <v>60017</v>
      </c>
      <c r="H18" s="246">
        <f>[4]Stocks!E929</f>
        <v>2207</v>
      </c>
      <c r="I18" s="246">
        <f>[4]Stocks!F929</f>
        <v>16776</v>
      </c>
      <c r="J18" s="246">
        <f>[4]Stocks!G929</f>
        <v>38864</v>
      </c>
      <c r="K18" s="246">
        <f>[4]Stocks!H929</f>
        <v>2170</v>
      </c>
      <c r="L18" s="246">
        <f>[4]Stocks!D981</f>
        <v>63785</v>
      </c>
      <c r="M18" s="246">
        <f>[4]Stocks!E981</f>
        <v>3152</v>
      </c>
      <c r="N18" s="246">
        <f>[4]Stocks!F981</f>
        <v>14899</v>
      </c>
      <c r="O18" s="246">
        <f>[4]Stocks!G981</f>
        <v>43987</v>
      </c>
      <c r="P18" s="246">
        <f>[4]Stocks!H981</f>
        <v>1747</v>
      </c>
      <c r="Q18" s="246">
        <f>[4]Stocks!D1034</f>
        <v>37120</v>
      </c>
      <c r="R18" s="246">
        <f>[4]Stocks!E1034</f>
        <v>2498</v>
      </c>
      <c r="S18" s="246">
        <f>[4]Stocks!F1034</f>
        <v>11201</v>
      </c>
      <c r="T18" s="246">
        <f>[4]Stocks!G1034</f>
        <v>22031</v>
      </c>
      <c r="U18" s="246">
        <f>[4]Stocks!H1034</f>
        <v>1390</v>
      </c>
      <c r="V18" s="246">
        <f>[4]Stocks!D1086</f>
        <v>33260</v>
      </c>
      <c r="W18" s="246">
        <f>[4]Stocks!E1086</f>
        <v>2493</v>
      </c>
      <c r="X18" s="246">
        <f>[4]Stocks!F1086</f>
        <v>8956</v>
      </c>
      <c r="Y18" s="246">
        <f>[4]Stocks!G1086</f>
        <v>20518</v>
      </c>
      <c r="Z18" s="246">
        <f>[4]Stocks!H1086</f>
        <v>1293</v>
      </c>
      <c r="AA18" s="315">
        <f t="shared" si="27"/>
        <v>48947.199999999997</v>
      </c>
      <c r="AB18" s="315">
        <f t="shared" si="28"/>
        <v>2610</v>
      </c>
      <c r="AC18" s="315">
        <f t="shared" si="29"/>
        <v>12240.2</v>
      </c>
      <c r="AD18" s="315">
        <f t="shared" si="30"/>
        <v>32481.8</v>
      </c>
      <c r="AE18" s="315">
        <f t="shared" si="31"/>
        <v>1615.2</v>
      </c>
      <c r="AF18" s="315">
        <f t="shared" si="32"/>
        <v>63785</v>
      </c>
      <c r="AG18" s="315">
        <f t="shared" si="33"/>
        <v>3152</v>
      </c>
      <c r="AH18" s="315">
        <f t="shared" si="34"/>
        <v>16776</v>
      </c>
      <c r="AI18" s="315">
        <f t="shared" si="35"/>
        <v>43987</v>
      </c>
      <c r="AJ18" s="315">
        <f t="shared" si="36"/>
        <v>2170</v>
      </c>
      <c r="AK18" s="315">
        <f t="shared" si="37"/>
        <v>28357</v>
      </c>
      <c r="AL18" s="315">
        <f t="shared" si="38"/>
        <v>2141</v>
      </c>
      <c r="AM18" s="315">
        <f t="shared" si="38"/>
        <v>8852</v>
      </c>
      <c r="AN18" s="315">
        <f t="shared" si="38"/>
        <v>16287</v>
      </c>
      <c r="AO18" s="315">
        <f t="shared" si="38"/>
        <v>1077</v>
      </c>
      <c r="AP18" s="315">
        <f>[4]Stocks!D1138</f>
        <v>50554</v>
      </c>
      <c r="AQ18" s="315">
        <f>[4]Stocks!E1138</f>
        <v>2700</v>
      </c>
      <c r="AR18" s="315">
        <f>[4]Stocks!F1138</f>
        <v>9369</v>
      </c>
      <c r="AS18" s="315">
        <f>[4]Stocks!G1138</f>
        <v>37009</v>
      </c>
      <c r="AT18" s="315">
        <f>[4]Stocks!H1138</f>
        <v>1476</v>
      </c>
    </row>
    <row r="19" spans="1:46" x14ac:dyDescent="0.2">
      <c r="A19" s="126">
        <v>16</v>
      </c>
      <c r="B19" s="246">
        <f>[4]Stocks!D878</f>
        <v>29527</v>
      </c>
      <c r="C19" s="246">
        <f>[4]Stocks!E878</f>
        <v>2232</v>
      </c>
      <c r="D19" s="246">
        <f>[4]Stocks!F878</f>
        <v>9740</v>
      </c>
      <c r="E19" s="246">
        <f>[4]Stocks!G878</f>
        <v>16386</v>
      </c>
      <c r="F19" s="246">
        <f>[4]Stocks!H878</f>
        <v>1169</v>
      </c>
      <c r="G19" s="246">
        <f>[4]Stocks!D930</f>
        <v>62044</v>
      </c>
      <c r="H19" s="246">
        <f>[4]Stocks!E930</f>
        <v>2282</v>
      </c>
      <c r="I19" s="246">
        <f>[4]Stocks!F930</f>
        <v>17378</v>
      </c>
      <c r="J19" s="246">
        <f>[4]Stocks!G930</f>
        <v>40112</v>
      </c>
      <c r="K19" s="246">
        <f>[4]Stocks!H930</f>
        <v>2272</v>
      </c>
      <c r="L19" s="246">
        <f>[4]Stocks!D982</f>
        <v>65038</v>
      </c>
      <c r="M19" s="246">
        <f>[4]Stocks!E982</f>
        <v>3248</v>
      </c>
      <c r="N19" s="246">
        <f>[4]Stocks!F982</f>
        <v>15365</v>
      </c>
      <c r="O19" s="246">
        <f>[4]Stocks!G982</f>
        <v>44577</v>
      </c>
      <c r="P19" s="246">
        <f>[4]Stocks!H982</f>
        <v>1848</v>
      </c>
      <c r="Q19" s="246">
        <f>[4]Stocks!D1035</f>
        <v>36968</v>
      </c>
      <c r="R19" s="246">
        <f>[4]Stocks!E1035</f>
        <v>2596</v>
      </c>
      <c r="S19" s="246">
        <f>[4]Stocks!F1035</f>
        <v>11946</v>
      </c>
      <c r="T19" s="246">
        <f>[4]Stocks!G1035</f>
        <v>20868</v>
      </c>
      <c r="U19" s="246">
        <f>[4]Stocks!H1035</f>
        <v>1559</v>
      </c>
      <c r="V19" s="246">
        <f>[4]Stocks!D1087</f>
        <v>32937</v>
      </c>
      <c r="W19" s="246">
        <f>[4]Stocks!E1087</f>
        <v>2812</v>
      </c>
      <c r="X19" s="246">
        <f>[4]Stocks!F1087</f>
        <v>8862</v>
      </c>
      <c r="Y19" s="246">
        <f>[4]Stocks!G1087</f>
        <v>19781</v>
      </c>
      <c r="Z19" s="246">
        <f>[4]Stocks!H1087</f>
        <v>1483</v>
      </c>
      <c r="AA19" s="315">
        <f t="shared" si="27"/>
        <v>49756.800000000003</v>
      </c>
      <c r="AB19" s="315">
        <f t="shared" si="28"/>
        <v>2795</v>
      </c>
      <c r="AC19" s="315">
        <f t="shared" si="29"/>
        <v>12696.8</v>
      </c>
      <c r="AD19" s="315">
        <f t="shared" si="30"/>
        <v>32569.4</v>
      </c>
      <c r="AE19" s="315">
        <f t="shared" si="31"/>
        <v>1696</v>
      </c>
      <c r="AF19" s="315">
        <f t="shared" si="32"/>
        <v>65038</v>
      </c>
      <c r="AG19" s="315">
        <f t="shared" si="33"/>
        <v>3248</v>
      </c>
      <c r="AH19" s="315">
        <f t="shared" si="34"/>
        <v>17378</v>
      </c>
      <c r="AI19" s="315">
        <f t="shared" si="35"/>
        <v>44577</v>
      </c>
      <c r="AJ19" s="315">
        <f t="shared" si="36"/>
        <v>2272</v>
      </c>
      <c r="AK19" s="315">
        <f t="shared" si="37"/>
        <v>29527</v>
      </c>
      <c r="AL19" s="315">
        <f t="shared" si="38"/>
        <v>2232</v>
      </c>
      <c r="AM19" s="315">
        <f t="shared" si="38"/>
        <v>8862</v>
      </c>
      <c r="AN19" s="315">
        <f t="shared" si="38"/>
        <v>16386</v>
      </c>
      <c r="AO19" s="315">
        <f t="shared" si="38"/>
        <v>1169</v>
      </c>
      <c r="AP19" s="315">
        <f>[4]Stocks!D1139</f>
        <v>51797</v>
      </c>
      <c r="AQ19" s="315">
        <f>[4]Stocks!E1139</f>
        <v>3037</v>
      </c>
      <c r="AR19" s="315">
        <f>[4]Stocks!F1139</f>
        <v>9933</v>
      </c>
      <c r="AS19" s="315">
        <f>[4]Stocks!G1139</f>
        <v>37509</v>
      </c>
      <c r="AT19" s="315">
        <f>[4]Stocks!H1139</f>
        <v>1318</v>
      </c>
    </row>
    <row r="20" spans="1:46" x14ac:dyDescent="0.2">
      <c r="A20" s="126">
        <v>17</v>
      </c>
      <c r="B20" s="246">
        <f>[4]Stocks!D879</f>
        <v>31537</v>
      </c>
      <c r="C20" s="246">
        <f>[4]Stocks!E879</f>
        <v>2602</v>
      </c>
      <c r="D20" s="246">
        <f>[4]Stocks!F879</f>
        <v>10574</v>
      </c>
      <c r="E20" s="246">
        <f>[4]Stocks!G879</f>
        <v>17153</v>
      </c>
      <c r="F20" s="246">
        <f>[4]Stocks!H879</f>
        <v>1208</v>
      </c>
      <c r="G20" s="246">
        <f>[4]Stocks!D931</f>
        <v>64667</v>
      </c>
      <c r="H20" s="246">
        <f>[4]Stocks!E931</f>
        <v>2686</v>
      </c>
      <c r="I20" s="246">
        <f>[4]Stocks!F931</f>
        <v>18331</v>
      </c>
      <c r="J20" s="246">
        <f>[4]Stocks!G931</f>
        <v>41270</v>
      </c>
      <c r="K20" s="246">
        <f>[4]Stocks!H931</f>
        <v>2379</v>
      </c>
      <c r="L20" s="246">
        <f>[4]Stocks!D983</f>
        <v>67441</v>
      </c>
      <c r="M20" s="246">
        <f>[4]Stocks!E983</f>
        <v>3334</v>
      </c>
      <c r="N20" s="246">
        <f>[4]Stocks!F983</f>
        <v>16257</v>
      </c>
      <c r="O20" s="246">
        <f>[4]Stocks!G983</f>
        <v>46088</v>
      </c>
      <c r="P20" s="246">
        <f>[4]Stocks!H983</f>
        <v>1761</v>
      </c>
      <c r="Q20" s="246">
        <f>[4]Stocks!D1036</f>
        <v>36702</v>
      </c>
      <c r="R20" s="246">
        <f>[4]Stocks!E1036</f>
        <v>2497</v>
      </c>
      <c r="S20" s="246">
        <f>[4]Stocks!F1036</f>
        <v>11771</v>
      </c>
      <c r="T20" s="246">
        <f>[4]Stocks!G1036</f>
        <v>20734</v>
      </c>
      <c r="U20" s="246">
        <f>[4]Stocks!H1036</f>
        <v>1700</v>
      </c>
      <c r="V20" s="246">
        <f>[4]Stocks!D1088</f>
        <v>33599</v>
      </c>
      <c r="W20" s="246">
        <f>[4]Stocks!E1088</f>
        <v>2923</v>
      </c>
      <c r="X20" s="246">
        <f>[4]Stocks!F1088</f>
        <v>9255</v>
      </c>
      <c r="Y20" s="246">
        <f>[4]Stocks!G1088</f>
        <v>19986</v>
      </c>
      <c r="Z20" s="246">
        <f>[4]Stocks!H1088</f>
        <v>1435</v>
      </c>
      <c r="AA20" s="315">
        <f t="shared" si="27"/>
        <v>51136</v>
      </c>
      <c r="AB20" s="315">
        <f t="shared" si="28"/>
        <v>2911.6</v>
      </c>
      <c r="AC20" s="315">
        <f t="shared" si="29"/>
        <v>13278</v>
      </c>
      <c r="AD20" s="315">
        <f t="shared" si="30"/>
        <v>33187.4</v>
      </c>
      <c r="AE20" s="315">
        <f t="shared" si="31"/>
        <v>1758.6</v>
      </c>
      <c r="AF20" s="315">
        <f t="shared" si="32"/>
        <v>67441</v>
      </c>
      <c r="AG20" s="315">
        <f t="shared" si="33"/>
        <v>3334</v>
      </c>
      <c r="AH20" s="315">
        <f t="shared" si="34"/>
        <v>18331</v>
      </c>
      <c r="AI20" s="315">
        <f t="shared" si="35"/>
        <v>46088</v>
      </c>
      <c r="AJ20" s="315">
        <f t="shared" si="36"/>
        <v>2379</v>
      </c>
      <c r="AK20" s="315">
        <f t="shared" si="37"/>
        <v>31537</v>
      </c>
      <c r="AL20" s="315">
        <f t="shared" si="37"/>
        <v>2497</v>
      </c>
      <c r="AM20" s="315">
        <f t="shared" si="37"/>
        <v>9255</v>
      </c>
      <c r="AN20" s="315">
        <f t="shared" si="37"/>
        <v>17153</v>
      </c>
      <c r="AO20" s="315">
        <f t="shared" si="37"/>
        <v>1208</v>
      </c>
      <c r="AP20" s="315">
        <f>[4]Stocks!D1140</f>
        <v>53271</v>
      </c>
      <c r="AQ20" s="315">
        <f>[4]Stocks!E1140</f>
        <v>3118</v>
      </c>
      <c r="AR20" s="315">
        <f>[4]Stocks!F1140</f>
        <v>10776</v>
      </c>
      <c r="AS20" s="315">
        <f>[4]Stocks!G1140</f>
        <v>37859</v>
      </c>
      <c r="AT20" s="315">
        <f>[4]Stocks!H1140</f>
        <v>1518</v>
      </c>
    </row>
    <row r="21" spans="1:46" x14ac:dyDescent="0.2">
      <c r="A21" s="126">
        <v>18</v>
      </c>
      <c r="B21" s="246">
        <f>[4]Stocks!D880</f>
        <v>35249</v>
      </c>
      <c r="C21" s="246">
        <f>[4]Stocks!E880</f>
        <v>2823</v>
      </c>
      <c r="D21" s="246">
        <f>[4]Stocks!F880</f>
        <v>11689</v>
      </c>
      <c r="E21" s="246">
        <f>[4]Stocks!G880</f>
        <v>19370</v>
      </c>
      <c r="F21" s="246">
        <f>[4]Stocks!H880</f>
        <v>1367</v>
      </c>
      <c r="G21" s="246">
        <f>[4]Stocks!D932</f>
        <v>66516</v>
      </c>
      <c r="H21" s="246">
        <f>[4]Stocks!E932</f>
        <v>3224</v>
      </c>
      <c r="I21" s="246">
        <f>[4]Stocks!F932</f>
        <v>18430</v>
      </c>
      <c r="J21" s="246">
        <f>[4]Stocks!G932</f>
        <v>42381</v>
      </c>
      <c r="K21" s="246">
        <f>[4]Stocks!H932</f>
        <v>2480</v>
      </c>
      <c r="L21" s="246">
        <f>[4]Stocks!D984</f>
        <v>68188</v>
      </c>
      <c r="M21" s="246">
        <f>[4]Stocks!E984</f>
        <v>3554</v>
      </c>
      <c r="N21" s="246">
        <f>[4]Stocks!F984</f>
        <v>17132</v>
      </c>
      <c r="O21" s="246">
        <f>[4]Stocks!G984</f>
        <v>45650</v>
      </c>
      <c r="P21" s="246">
        <f>[4]Stocks!H984</f>
        <v>1852</v>
      </c>
      <c r="Q21" s="246">
        <f>[4]Stocks!D1037</f>
        <v>38486</v>
      </c>
      <c r="R21" s="246">
        <f>[4]Stocks!E1037</f>
        <v>2925</v>
      </c>
      <c r="S21" s="246">
        <f>[4]Stocks!F1037</f>
        <v>12649</v>
      </c>
      <c r="T21" s="246">
        <f>[4]Stocks!G1037</f>
        <v>21177</v>
      </c>
      <c r="U21" s="246">
        <f>[4]Stocks!H1037</f>
        <v>1734</v>
      </c>
      <c r="V21" s="246">
        <f>[4]Stocks!D1089</f>
        <v>35737</v>
      </c>
      <c r="W21" s="246">
        <f>[4]Stocks!E1089</f>
        <v>2965</v>
      </c>
      <c r="X21" s="246">
        <f>[4]Stocks!F1089</f>
        <v>10129</v>
      </c>
      <c r="Y21" s="246">
        <f>[4]Stocks!G1089</f>
        <v>20907</v>
      </c>
      <c r="Z21" s="246">
        <f>[4]Stocks!H1089</f>
        <v>1735</v>
      </c>
      <c r="AA21" s="315">
        <f t="shared" si="27"/>
        <v>52624.800000000003</v>
      </c>
      <c r="AB21" s="315">
        <f t="shared" si="28"/>
        <v>3176.2</v>
      </c>
      <c r="AC21" s="315">
        <f t="shared" si="29"/>
        <v>13975.6</v>
      </c>
      <c r="AD21" s="315">
        <f t="shared" si="30"/>
        <v>33625.599999999999</v>
      </c>
      <c r="AE21" s="315">
        <f t="shared" si="31"/>
        <v>1846.8</v>
      </c>
      <c r="AF21" s="315">
        <f t="shared" si="32"/>
        <v>68188</v>
      </c>
      <c r="AG21" s="315">
        <f t="shared" si="33"/>
        <v>3554</v>
      </c>
      <c r="AH21" s="315">
        <f t="shared" si="34"/>
        <v>18430</v>
      </c>
      <c r="AI21" s="315">
        <f t="shared" si="35"/>
        <v>45650</v>
      </c>
      <c r="AJ21" s="315">
        <f t="shared" si="36"/>
        <v>2480</v>
      </c>
      <c r="AK21" s="315">
        <f t="shared" si="37"/>
        <v>35249</v>
      </c>
      <c r="AL21" s="315">
        <f t="shared" si="37"/>
        <v>2823</v>
      </c>
      <c r="AM21" s="315">
        <f t="shared" si="37"/>
        <v>10129</v>
      </c>
      <c r="AN21" s="315">
        <f t="shared" si="37"/>
        <v>19370</v>
      </c>
      <c r="AO21" s="315">
        <f t="shared" si="37"/>
        <v>1367</v>
      </c>
      <c r="AP21" s="315">
        <f>[4]Stocks!D1141</f>
        <v>54197</v>
      </c>
      <c r="AQ21" s="315">
        <f>[4]Stocks!E1141</f>
        <v>3213</v>
      </c>
      <c r="AR21" s="315">
        <f>[4]Stocks!F1141</f>
        <v>11538</v>
      </c>
      <c r="AS21" s="315">
        <f>[4]Stocks!G1141</f>
        <v>38013</v>
      </c>
      <c r="AT21" s="315">
        <f>[4]Stocks!H1141</f>
        <v>1433</v>
      </c>
    </row>
    <row r="22" spans="1:46" x14ac:dyDescent="0.2">
      <c r="A22" s="126">
        <v>19</v>
      </c>
      <c r="B22" s="246">
        <f>[4]Stocks!D881</f>
        <v>37725</v>
      </c>
      <c r="C22" s="246">
        <f>[4]Stocks!E881</f>
        <v>2989</v>
      </c>
      <c r="D22" s="246">
        <f>[4]Stocks!F881</f>
        <v>12519</v>
      </c>
      <c r="E22" s="246">
        <f>[4]Stocks!G881</f>
        <v>20751</v>
      </c>
      <c r="F22" s="246">
        <f>[4]Stocks!H881</f>
        <v>1465</v>
      </c>
      <c r="G22" s="246">
        <f>[4]Stocks!D933</f>
        <v>68459</v>
      </c>
      <c r="H22" s="246">
        <f>[4]Stocks!E933</f>
        <v>3308</v>
      </c>
      <c r="I22" s="246">
        <f>[4]Stocks!F933</f>
        <v>18075</v>
      </c>
      <c r="J22" s="246">
        <f>[4]Stocks!G933</f>
        <v>44695</v>
      </c>
      <c r="K22" s="246">
        <f>[4]Stocks!H933</f>
        <v>2382</v>
      </c>
      <c r="L22" s="246">
        <f>[4]Stocks!D985</f>
        <v>69303</v>
      </c>
      <c r="M22" s="246">
        <f>[4]Stocks!E985</f>
        <v>3633</v>
      </c>
      <c r="N22" s="246">
        <f>[4]Stocks!F985</f>
        <v>18446</v>
      </c>
      <c r="O22" s="246">
        <f>[4]Stocks!G985</f>
        <v>45305</v>
      </c>
      <c r="P22" s="246">
        <f>[4]Stocks!H985</f>
        <v>1920</v>
      </c>
      <c r="Q22" s="246">
        <f>[4]Stocks!D1038</f>
        <v>39051</v>
      </c>
      <c r="R22" s="246">
        <f>[4]Stocks!E1038</f>
        <v>2594</v>
      </c>
      <c r="S22" s="246">
        <f>[4]Stocks!F1038</f>
        <v>13273</v>
      </c>
      <c r="T22" s="246">
        <f>[4]Stocks!G1038</f>
        <v>21358</v>
      </c>
      <c r="U22" s="246">
        <f>[4]Stocks!H1038</f>
        <v>1826</v>
      </c>
      <c r="V22" s="246">
        <f>[4]Stocks!D1090</f>
        <v>37453</v>
      </c>
      <c r="W22" s="246">
        <f>[4]Stocks!E1090</f>
        <v>3587</v>
      </c>
      <c r="X22" s="246">
        <f>[4]Stocks!F1090</f>
        <v>10888</v>
      </c>
      <c r="Y22" s="246">
        <f>[4]Stocks!G1090</f>
        <v>21303</v>
      </c>
      <c r="Z22" s="246">
        <f>[4]Stocks!H1090</f>
        <v>1676</v>
      </c>
      <c r="AA22" s="315">
        <f t="shared" si="27"/>
        <v>54276</v>
      </c>
      <c r="AB22" s="315">
        <f t="shared" si="28"/>
        <v>3338</v>
      </c>
      <c r="AC22" s="315">
        <f t="shared" si="29"/>
        <v>14555.8</v>
      </c>
      <c r="AD22" s="315">
        <f t="shared" si="30"/>
        <v>34487.4</v>
      </c>
      <c r="AE22" s="315">
        <f t="shared" si="31"/>
        <v>1895.6</v>
      </c>
      <c r="AF22" s="315">
        <f t="shared" si="32"/>
        <v>69303</v>
      </c>
      <c r="AG22" s="315">
        <f t="shared" si="33"/>
        <v>3633</v>
      </c>
      <c r="AH22" s="315">
        <f t="shared" si="34"/>
        <v>18446</v>
      </c>
      <c r="AI22" s="315">
        <f t="shared" si="35"/>
        <v>45305</v>
      </c>
      <c r="AJ22" s="315">
        <f t="shared" si="36"/>
        <v>2382</v>
      </c>
      <c r="AK22" s="315">
        <f t="shared" si="37"/>
        <v>37453</v>
      </c>
      <c r="AL22" s="315">
        <f t="shared" si="37"/>
        <v>2594</v>
      </c>
      <c r="AM22" s="315">
        <f t="shared" si="37"/>
        <v>10888</v>
      </c>
      <c r="AN22" s="315">
        <f t="shared" si="37"/>
        <v>20751</v>
      </c>
      <c r="AO22" s="315">
        <f t="shared" si="37"/>
        <v>1465</v>
      </c>
      <c r="AP22" s="315">
        <f>[4]Stocks!D1142</f>
        <v>57114</v>
      </c>
      <c r="AQ22" s="315">
        <f>[4]Stocks!E1142</f>
        <v>3568</v>
      </c>
      <c r="AR22" s="315">
        <f>[4]Stocks!F1142</f>
        <v>12097</v>
      </c>
      <c r="AS22" s="315">
        <f>[4]Stocks!G1142</f>
        <v>39776</v>
      </c>
      <c r="AT22" s="315">
        <f>[4]Stocks!H1142</f>
        <v>1674</v>
      </c>
    </row>
    <row r="23" spans="1:46" x14ac:dyDescent="0.2">
      <c r="A23" s="126">
        <v>20</v>
      </c>
      <c r="B23" s="246">
        <f>[4]Stocks!D882</f>
        <v>39911</v>
      </c>
      <c r="C23" s="246">
        <f>[4]Stocks!E882</f>
        <v>2950</v>
      </c>
      <c r="D23" s="246">
        <f>[4]Stocks!F882</f>
        <v>13514</v>
      </c>
      <c r="E23" s="246">
        <f>[4]Stocks!G882</f>
        <v>22013</v>
      </c>
      <c r="F23" s="246">
        <f>[4]Stocks!H882</f>
        <v>1434</v>
      </c>
      <c r="G23" s="246">
        <f>[4]Stocks!D934</f>
        <v>71042</v>
      </c>
      <c r="H23" s="246">
        <f>[4]Stocks!E934</f>
        <v>3463</v>
      </c>
      <c r="I23" s="246">
        <f>[4]Stocks!F934</f>
        <v>18235</v>
      </c>
      <c r="J23" s="246">
        <f>[4]Stocks!G934</f>
        <v>46882</v>
      </c>
      <c r="K23" s="246">
        <f>[4]Stocks!H934</f>
        <v>2463</v>
      </c>
      <c r="L23" s="246">
        <f>[4]Stocks!D986</f>
        <v>70224</v>
      </c>
      <c r="M23" s="246">
        <f>[4]Stocks!E986</f>
        <v>3665</v>
      </c>
      <c r="N23" s="246">
        <f>[4]Stocks!F986</f>
        <v>19239</v>
      </c>
      <c r="O23" s="246">
        <f>[4]Stocks!G986</f>
        <v>45148</v>
      </c>
      <c r="P23" s="246">
        <f>[4]Stocks!H986</f>
        <v>2171</v>
      </c>
      <c r="Q23" s="246">
        <f>[4]Stocks!D1039</f>
        <v>40589</v>
      </c>
      <c r="R23" s="246">
        <f>[4]Stocks!E1039</f>
        <v>3009</v>
      </c>
      <c r="S23" s="246">
        <f>[4]Stocks!F1039</f>
        <v>13950</v>
      </c>
      <c r="T23" s="246">
        <f>[4]Stocks!G1039</f>
        <v>21839</v>
      </c>
      <c r="U23" s="246">
        <f>[4]Stocks!H1039</f>
        <v>1791</v>
      </c>
      <c r="V23" s="246">
        <f>[4]Stocks!D1091</f>
        <v>38314</v>
      </c>
      <c r="W23" s="246">
        <f>[4]Stocks!E1091</f>
        <v>3501</v>
      </c>
      <c r="X23" s="246">
        <f>[4]Stocks!F1091</f>
        <v>11954</v>
      </c>
      <c r="Y23" s="246">
        <f>[4]Stocks!G1091</f>
        <v>20929</v>
      </c>
      <c r="Z23" s="246">
        <f>[4]Stocks!H1091</f>
        <v>1931</v>
      </c>
      <c r="AA23" s="315">
        <f t="shared" si="27"/>
        <v>56096.2</v>
      </c>
      <c r="AB23" s="315">
        <f t="shared" si="28"/>
        <v>3424.2</v>
      </c>
      <c r="AC23" s="315">
        <f t="shared" si="29"/>
        <v>15341</v>
      </c>
      <c r="AD23" s="315">
        <f t="shared" si="30"/>
        <v>35334.800000000003</v>
      </c>
      <c r="AE23" s="315">
        <f t="shared" si="31"/>
        <v>1996.4</v>
      </c>
      <c r="AF23" s="315">
        <f t="shared" si="32"/>
        <v>71042</v>
      </c>
      <c r="AG23" s="315">
        <f t="shared" si="33"/>
        <v>3665</v>
      </c>
      <c r="AH23" s="315">
        <f t="shared" si="34"/>
        <v>19239</v>
      </c>
      <c r="AI23" s="315">
        <f t="shared" si="35"/>
        <v>46882</v>
      </c>
      <c r="AJ23" s="315">
        <f t="shared" si="36"/>
        <v>2463</v>
      </c>
      <c r="AK23" s="315">
        <f t="shared" si="37"/>
        <v>38314</v>
      </c>
      <c r="AL23" s="315">
        <f t="shared" si="37"/>
        <v>2950</v>
      </c>
      <c r="AM23" s="315">
        <f t="shared" si="37"/>
        <v>11954</v>
      </c>
      <c r="AN23" s="315">
        <f t="shared" si="37"/>
        <v>20929</v>
      </c>
      <c r="AO23" s="315">
        <f t="shared" si="37"/>
        <v>1434</v>
      </c>
      <c r="AP23" s="315">
        <f>[4]Stocks!D1143</f>
        <v>60312</v>
      </c>
      <c r="AQ23" s="315">
        <f>[4]Stocks!E1143</f>
        <v>3483</v>
      </c>
      <c r="AR23" s="315">
        <f>[4]Stocks!F1143</f>
        <v>13327</v>
      </c>
      <c r="AS23" s="315">
        <f>[4]Stocks!G1143</f>
        <v>41876</v>
      </c>
      <c r="AT23" s="315">
        <f>[4]Stocks!H1143</f>
        <v>1626</v>
      </c>
    </row>
    <row r="24" spans="1:46" x14ac:dyDescent="0.2">
      <c r="A24" s="126">
        <v>21</v>
      </c>
      <c r="B24" s="246">
        <f>[4]Stocks!D883</f>
        <v>42089</v>
      </c>
      <c r="C24" s="246">
        <f>[4]Stocks!E883</f>
        <v>3009</v>
      </c>
      <c r="D24" s="246">
        <f>[4]Stocks!F883</f>
        <v>14802</v>
      </c>
      <c r="E24" s="246">
        <f>[4]Stocks!G883</f>
        <v>22653</v>
      </c>
      <c r="F24" s="246">
        <f>[4]Stocks!H883</f>
        <v>1626</v>
      </c>
      <c r="G24" s="246">
        <f>[4]Stocks!D935</f>
        <v>73218</v>
      </c>
      <c r="H24" s="246">
        <f>[4]Stocks!E935</f>
        <v>4076</v>
      </c>
      <c r="I24" s="246">
        <f>[4]Stocks!F935</f>
        <v>18658</v>
      </c>
      <c r="J24" s="246">
        <f>[4]Stocks!G935</f>
        <v>47857</v>
      </c>
      <c r="K24" s="246">
        <f>[4]Stocks!H935</f>
        <v>2628</v>
      </c>
      <c r="L24" s="246">
        <f>[4]Stocks!D987</f>
        <v>70163</v>
      </c>
      <c r="M24" s="246">
        <f>[4]Stocks!E987</f>
        <v>3434</v>
      </c>
      <c r="N24" s="246">
        <f>[4]Stocks!F987</f>
        <v>19461</v>
      </c>
      <c r="O24" s="246">
        <f>[4]Stocks!G987</f>
        <v>45096</v>
      </c>
      <c r="P24" s="246">
        <f>[4]Stocks!H987</f>
        <v>2171</v>
      </c>
      <c r="Q24" s="246">
        <f>[4]Stocks!D1040</f>
        <v>44099</v>
      </c>
      <c r="R24" s="246">
        <f>[4]Stocks!E1040</f>
        <v>3486</v>
      </c>
      <c r="S24" s="246">
        <f>[4]Stocks!F1040</f>
        <v>14934</v>
      </c>
      <c r="T24" s="246">
        <f>[4]Stocks!G1040</f>
        <v>23646</v>
      </c>
      <c r="U24" s="246">
        <f>[4]Stocks!H1040</f>
        <v>2034</v>
      </c>
      <c r="V24" s="246">
        <f>[4]Stocks!D1092</f>
        <v>40159</v>
      </c>
      <c r="W24" s="246">
        <f>[4]Stocks!E1092</f>
        <v>4101</v>
      </c>
      <c r="X24" s="246">
        <f>[4]Stocks!F1092</f>
        <v>12996</v>
      </c>
      <c r="Y24" s="246">
        <f>[4]Stocks!G1092</f>
        <v>21135</v>
      </c>
      <c r="Z24" s="246">
        <f>[4]Stocks!H1092</f>
        <v>1927</v>
      </c>
      <c r="AA24" s="315">
        <f t="shared" ref="AA24:AA55" si="39">AVERAGE(AP24,G24,L24,Q24,V24)</f>
        <v>57629.599999999999</v>
      </c>
      <c r="AB24" s="315">
        <f t="shared" ref="AB24:AB55" si="40">AVERAGE(AQ24,H24,M24,R24,W24)</f>
        <v>3609.6</v>
      </c>
      <c r="AC24" s="315">
        <f t="shared" ref="AC24:AC55" si="41">AVERAGE(AR24,I24,N24,S24,X24)</f>
        <v>16049.6</v>
      </c>
      <c r="AD24" s="315">
        <f t="shared" ref="AD24:AD55" si="42">AVERAGE(AS24,J24,O24,T24,Y24)</f>
        <v>35834</v>
      </c>
      <c r="AE24" s="315">
        <f t="shared" ref="AE24:AE55" si="43">AVERAGE(AT24,K24,P24,U24,Z24)</f>
        <v>2136.6</v>
      </c>
      <c r="AF24" s="315">
        <f t="shared" si="32"/>
        <v>73218</v>
      </c>
      <c r="AG24" s="315">
        <f t="shared" si="33"/>
        <v>4101</v>
      </c>
      <c r="AH24" s="315">
        <f t="shared" si="34"/>
        <v>19461</v>
      </c>
      <c r="AI24" s="315">
        <f t="shared" si="35"/>
        <v>47857</v>
      </c>
      <c r="AJ24" s="315">
        <f t="shared" si="36"/>
        <v>2628</v>
      </c>
      <c r="AK24" s="315">
        <f t="shared" si="37"/>
        <v>40159</v>
      </c>
      <c r="AL24" s="315">
        <f t="shared" si="37"/>
        <v>3009</v>
      </c>
      <c r="AM24" s="315">
        <f t="shared" si="37"/>
        <v>12996</v>
      </c>
      <c r="AN24" s="315">
        <f t="shared" si="37"/>
        <v>21135</v>
      </c>
      <c r="AO24" s="315">
        <f t="shared" si="37"/>
        <v>1626</v>
      </c>
      <c r="AP24" s="315">
        <f>[4]Stocks!D1144</f>
        <v>60509</v>
      </c>
      <c r="AQ24" s="315">
        <f>[4]Stocks!E1144</f>
        <v>2951</v>
      </c>
      <c r="AR24" s="315">
        <f>[4]Stocks!F1144</f>
        <v>14199</v>
      </c>
      <c r="AS24" s="315">
        <f>[4]Stocks!G1144</f>
        <v>41436</v>
      </c>
      <c r="AT24" s="315">
        <f>[4]Stocks!H1144</f>
        <v>1923</v>
      </c>
    </row>
    <row r="25" spans="1:46" x14ac:dyDescent="0.2">
      <c r="A25" s="126">
        <v>22</v>
      </c>
      <c r="B25" s="246">
        <f>[4]Stocks!D884</f>
        <v>45775</v>
      </c>
      <c r="C25" s="246">
        <f>[4]Stocks!E884</f>
        <v>3278</v>
      </c>
      <c r="D25" s="246">
        <f>[4]Stocks!F884</f>
        <v>16073</v>
      </c>
      <c r="E25" s="246">
        <f>[4]Stocks!G884</f>
        <v>24616</v>
      </c>
      <c r="F25" s="246">
        <f>[4]Stocks!H884</f>
        <v>1808</v>
      </c>
      <c r="G25" s="246">
        <f>[4]Stocks!D936</f>
        <v>77046</v>
      </c>
      <c r="H25" s="246">
        <f>[4]Stocks!E936</f>
        <v>4476</v>
      </c>
      <c r="I25" s="246">
        <f>[4]Stocks!F936</f>
        <v>19762</v>
      </c>
      <c r="J25" s="246">
        <f>[4]Stocks!G936</f>
        <v>50195</v>
      </c>
      <c r="K25" s="246">
        <f>[4]Stocks!H936</f>
        <v>2614</v>
      </c>
      <c r="L25" s="246">
        <f>[4]Stocks!D988</f>
        <v>71522</v>
      </c>
      <c r="M25" s="246">
        <f>[4]Stocks!E988</f>
        <v>3431</v>
      </c>
      <c r="N25" s="246">
        <f>[4]Stocks!F988</f>
        <v>20766</v>
      </c>
      <c r="O25" s="246">
        <f>[4]Stocks!G988</f>
        <v>44939</v>
      </c>
      <c r="P25" s="246">
        <f>[4]Stocks!H988</f>
        <v>2386</v>
      </c>
      <c r="Q25" s="246">
        <f>[4]Stocks!D1041</f>
        <v>47631</v>
      </c>
      <c r="R25" s="246">
        <f>[4]Stocks!E1041</f>
        <v>3629</v>
      </c>
      <c r="S25" s="246">
        <f>[4]Stocks!F1041</f>
        <v>15438</v>
      </c>
      <c r="T25" s="246">
        <f>[4]Stocks!G1041</f>
        <v>26222</v>
      </c>
      <c r="U25" s="246">
        <f>[4]Stocks!H1041</f>
        <v>2343</v>
      </c>
      <c r="V25" s="246">
        <f>[4]Stocks!D1093</f>
        <v>44152</v>
      </c>
      <c r="W25" s="246">
        <f>[4]Stocks!E1093</f>
        <v>3471</v>
      </c>
      <c r="X25" s="246">
        <f>[4]Stocks!F1093</f>
        <v>14578</v>
      </c>
      <c r="Y25" s="246">
        <f>[4]Stocks!G1093</f>
        <v>23985</v>
      </c>
      <c r="Z25" s="246">
        <f>[4]Stocks!H1093</f>
        <v>2118</v>
      </c>
      <c r="AA25" s="315">
        <f t="shared" si="39"/>
        <v>60747.8</v>
      </c>
      <c r="AB25" s="315">
        <f t="shared" si="40"/>
        <v>3727</v>
      </c>
      <c r="AC25" s="315">
        <f t="shared" si="41"/>
        <v>17094.2</v>
      </c>
      <c r="AD25" s="315">
        <f t="shared" si="42"/>
        <v>37656.800000000003</v>
      </c>
      <c r="AE25" s="315">
        <f t="shared" si="43"/>
        <v>2270</v>
      </c>
      <c r="AF25" s="315">
        <f t="shared" si="32"/>
        <v>77046</v>
      </c>
      <c r="AG25" s="315">
        <f t="shared" si="33"/>
        <v>4476</v>
      </c>
      <c r="AH25" s="315">
        <f t="shared" si="34"/>
        <v>20766</v>
      </c>
      <c r="AI25" s="315">
        <f t="shared" si="35"/>
        <v>50195</v>
      </c>
      <c r="AJ25" s="315">
        <f t="shared" si="36"/>
        <v>2614</v>
      </c>
      <c r="AK25" s="315">
        <f t="shared" si="37"/>
        <v>44152</v>
      </c>
      <c r="AL25" s="315">
        <f t="shared" si="37"/>
        <v>3278</v>
      </c>
      <c r="AM25" s="315">
        <f t="shared" si="37"/>
        <v>14578</v>
      </c>
      <c r="AN25" s="315">
        <f t="shared" si="37"/>
        <v>23985</v>
      </c>
      <c r="AO25" s="315">
        <f t="shared" si="37"/>
        <v>1808</v>
      </c>
      <c r="AP25" s="315">
        <f>[4]Stocks!D1145</f>
        <v>63388</v>
      </c>
      <c r="AQ25" s="315">
        <f>[4]Stocks!E1145</f>
        <v>3628</v>
      </c>
      <c r="AR25" s="315">
        <f>[4]Stocks!F1145</f>
        <v>14927</v>
      </c>
      <c r="AS25" s="315">
        <f>[4]Stocks!G1145</f>
        <v>42943</v>
      </c>
      <c r="AT25" s="315">
        <f>[4]Stocks!H1145</f>
        <v>1889</v>
      </c>
    </row>
    <row r="26" spans="1:46" x14ac:dyDescent="0.2">
      <c r="A26" s="126">
        <v>23</v>
      </c>
      <c r="B26" s="246">
        <f>[4]Stocks!D885</f>
        <v>49214</v>
      </c>
      <c r="C26" s="246">
        <f>[4]Stocks!E885</f>
        <v>3432</v>
      </c>
      <c r="D26" s="246">
        <f>[4]Stocks!F885</f>
        <v>16556</v>
      </c>
      <c r="E26" s="246">
        <f>[4]Stocks!G885</f>
        <v>27157</v>
      </c>
      <c r="F26" s="246">
        <f>[4]Stocks!H885</f>
        <v>2069</v>
      </c>
      <c r="G26" s="246">
        <f>[4]Stocks!D937</f>
        <v>78795</v>
      </c>
      <c r="H26" s="246">
        <f>[4]Stocks!E937</f>
        <v>5091</v>
      </c>
      <c r="I26" s="246">
        <f>[4]Stocks!F937</f>
        <v>20747</v>
      </c>
      <c r="J26" s="246">
        <f>[4]Stocks!G937</f>
        <v>50199</v>
      </c>
      <c r="K26" s="246">
        <f>[4]Stocks!H937</f>
        <v>2758</v>
      </c>
      <c r="L26" s="246">
        <f>[4]Stocks!D989</f>
        <v>73707</v>
      </c>
      <c r="M26" s="246">
        <f>[4]Stocks!E989</f>
        <v>3685</v>
      </c>
      <c r="N26" s="246">
        <f>[4]Stocks!F989</f>
        <v>21222</v>
      </c>
      <c r="O26" s="246">
        <f>[4]Stocks!G989</f>
        <v>46615</v>
      </c>
      <c r="P26" s="246">
        <f>[4]Stocks!H989</f>
        <v>2185</v>
      </c>
      <c r="Q26" s="246">
        <f>[4]Stocks!D1042</f>
        <v>49984</v>
      </c>
      <c r="R26" s="246">
        <f>[4]Stocks!E1042</f>
        <v>3419</v>
      </c>
      <c r="S26" s="246">
        <f>[4]Stocks!F1042</f>
        <v>16733</v>
      </c>
      <c r="T26" s="246">
        <f>[4]Stocks!G1042</f>
        <v>27259</v>
      </c>
      <c r="U26" s="246">
        <f>[4]Stocks!H1042</f>
        <v>2573</v>
      </c>
      <c r="V26" s="246">
        <f>[4]Stocks!D1094</f>
        <v>47971</v>
      </c>
      <c r="W26" s="246">
        <f>[4]Stocks!E1094</f>
        <v>3577</v>
      </c>
      <c r="X26" s="246">
        <f>[4]Stocks!F1094</f>
        <v>16485</v>
      </c>
      <c r="Y26" s="246">
        <f>[4]Stocks!G1094</f>
        <v>25555</v>
      </c>
      <c r="Z26" s="246">
        <f>[4]Stocks!H1094</f>
        <v>2353</v>
      </c>
      <c r="AA26" s="315">
        <f t="shared" si="39"/>
        <v>63344.4</v>
      </c>
      <c r="AB26" s="315">
        <f t="shared" si="40"/>
        <v>3864</v>
      </c>
      <c r="AC26" s="315">
        <f t="shared" si="41"/>
        <v>18636.2</v>
      </c>
      <c r="AD26" s="315">
        <f t="shared" si="42"/>
        <v>38380.800000000003</v>
      </c>
      <c r="AE26" s="315">
        <f t="shared" si="43"/>
        <v>2463.1999999999998</v>
      </c>
      <c r="AF26" s="315">
        <f t="shared" si="32"/>
        <v>78795</v>
      </c>
      <c r="AG26" s="315">
        <f t="shared" si="33"/>
        <v>5091</v>
      </c>
      <c r="AH26" s="315">
        <f t="shared" si="34"/>
        <v>21222</v>
      </c>
      <c r="AI26" s="315">
        <f t="shared" si="35"/>
        <v>50199</v>
      </c>
      <c r="AJ26" s="315">
        <f t="shared" si="36"/>
        <v>2758</v>
      </c>
      <c r="AK26" s="315">
        <f t="shared" si="37"/>
        <v>47971</v>
      </c>
      <c r="AL26" s="315">
        <f t="shared" si="37"/>
        <v>3419</v>
      </c>
      <c r="AM26" s="315">
        <f t="shared" si="37"/>
        <v>16485</v>
      </c>
      <c r="AN26" s="315">
        <f t="shared" si="37"/>
        <v>25555</v>
      </c>
      <c r="AO26" s="315">
        <f t="shared" si="37"/>
        <v>2069</v>
      </c>
      <c r="AP26" s="315">
        <f>[4]Stocks!D1146</f>
        <v>66265</v>
      </c>
      <c r="AQ26" s="315">
        <f>[4]Stocks!E1146</f>
        <v>3548</v>
      </c>
      <c r="AR26" s="315">
        <f>[4]Stocks!F1146</f>
        <v>17994</v>
      </c>
      <c r="AS26" s="315">
        <f>[4]Stocks!G1146</f>
        <v>42276</v>
      </c>
      <c r="AT26" s="315">
        <f>[4]Stocks!H1146</f>
        <v>2447</v>
      </c>
    </row>
    <row r="27" spans="1:46" x14ac:dyDescent="0.2">
      <c r="A27" s="126">
        <v>24</v>
      </c>
      <c r="B27" s="246">
        <f>[4]Stocks!D886</f>
        <v>51241</v>
      </c>
      <c r="C27" s="246">
        <f>[4]Stocks!E886</f>
        <v>3806</v>
      </c>
      <c r="D27" s="246">
        <f>[4]Stocks!F886</f>
        <v>16565</v>
      </c>
      <c r="E27" s="246">
        <f>[4]Stocks!G886</f>
        <v>28729</v>
      </c>
      <c r="F27" s="246">
        <f>[4]Stocks!H886</f>
        <v>2141</v>
      </c>
      <c r="G27" s="246">
        <f>[4]Stocks!D938</f>
        <v>80660</v>
      </c>
      <c r="H27" s="246">
        <f>[4]Stocks!E938</f>
        <v>5029</v>
      </c>
      <c r="I27" s="246">
        <f>[4]Stocks!F938</f>
        <v>21638</v>
      </c>
      <c r="J27" s="246">
        <f>[4]Stocks!G938</f>
        <v>51213</v>
      </c>
      <c r="K27" s="246">
        <f>[4]Stocks!H938</f>
        <v>2780</v>
      </c>
      <c r="L27" s="246">
        <f>[4]Stocks!D990</f>
        <v>75002</v>
      </c>
      <c r="M27" s="246">
        <f>[4]Stocks!E990</f>
        <v>3276</v>
      </c>
      <c r="N27" s="246">
        <f>[4]Stocks!F990</f>
        <v>21893</v>
      </c>
      <c r="O27" s="246">
        <f>[4]Stocks!G990</f>
        <v>47440</v>
      </c>
      <c r="P27" s="246">
        <f>[4]Stocks!H990</f>
        <v>2394</v>
      </c>
      <c r="Q27" s="246">
        <f>[4]Stocks!D1043</f>
        <v>51726</v>
      </c>
      <c r="R27" s="246">
        <f>[4]Stocks!E1043</f>
        <v>3781</v>
      </c>
      <c r="S27" s="246">
        <f>[4]Stocks!F1043</f>
        <v>17616</v>
      </c>
      <c r="T27" s="246">
        <f>[4]Stocks!G1043</f>
        <v>27696</v>
      </c>
      <c r="U27" s="246">
        <f>[4]Stocks!H1043</f>
        <v>2633</v>
      </c>
      <c r="V27" s="246">
        <f>[4]Stocks!D1095</f>
        <v>51381</v>
      </c>
      <c r="W27" s="246">
        <f>[4]Stocks!E1095</f>
        <v>4262</v>
      </c>
      <c r="X27" s="246">
        <f>[4]Stocks!F1095</f>
        <v>17693</v>
      </c>
      <c r="Y27" s="246">
        <f>[4]Stocks!G1095</f>
        <v>26879</v>
      </c>
      <c r="Z27" s="246">
        <f>[4]Stocks!H1095</f>
        <v>2546</v>
      </c>
      <c r="AA27" s="315">
        <f t="shared" si="39"/>
        <v>65659.8</v>
      </c>
      <c r="AB27" s="315">
        <f t="shared" si="40"/>
        <v>4204.8</v>
      </c>
      <c r="AC27" s="315">
        <f t="shared" si="41"/>
        <v>19590.599999999999</v>
      </c>
      <c r="AD27" s="315">
        <f t="shared" si="42"/>
        <v>39305.4</v>
      </c>
      <c r="AE27" s="315">
        <f t="shared" si="43"/>
        <v>2558.8000000000002</v>
      </c>
      <c r="AF27" s="315">
        <f t="shared" si="32"/>
        <v>80660</v>
      </c>
      <c r="AG27" s="315">
        <f t="shared" si="33"/>
        <v>5029</v>
      </c>
      <c r="AH27" s="315">
        <f t="shared" si="34"/>
        <v>21893</v>
      </c>
      <c r="AI27" s="315">
        <f t="shared" si="35"/>
        <v>51213</v>
      </c>
      <c r="AJ27" s="315">
        <f t="shared" si="36"/>
        <v>2780</v>
      </c>
      <c r="AK27" s="315">
        <f t="shared" si="37"/>
        <v>51241</v>
      </c>
      <c r="AL27" s="315">
        <f t="shared" si="37"/>
        <v>3276</v>
      </c>
      <c r="AM27" s="315">
        <f t="shared" si="37"/>
        <v>16565</v>
      </c>
      <c r="AN27" s="315">
        <f t="shared" si="37"/>
        <v>26879</v>
      </c>
      <c r="AO27" s="315">
        <f t="shared" si="37"/>
        <v>2141</v>
      </c>
      <c r="AP27" s="315">
        <f>[4]Stocks!D1147</f>
        <v>69530</v>
      </c>
      <c r="AQ27" s="315">
        <f>[4]Stocks!E1147</f>
        <v>4676</v>
      </c>
      <c r="AR27" s="315">
        <f>[4]Stocks!F1147</f>
        <v>19113</v>
      </c>
      <c r="AS27" s="315">
        <f>[4]Stocks!G1147</f>
        <v>43299</v>
      </c>
      <c r="AT27" s="315">
        <f>[4]Stocks!H1147</f>
        <v>2441</v>
      </c>
    </row>
    <row r="28" spans="1:46" x14ac:dyDescent="0.2">
      <c r="A28" s="126">
        <v>25</v>
      </c>
      <c r="B28" s="246">
        <f>[4]Stocks!D887</f>
        <v>53671</v>
      </c>
      <c r="C28" s="246">
        <f>[4]Stocks!E887</f>
        <v>4057</v>
      </c>
      <c r="D28" s="246">
        <f>[4]Stocks!F887</f>
        <v>17158</v>
      </c>
      <c r="E28" s="246">
        <f>[4]Stocks!G887</f>
        <v>30182</v>
      </c>
      <c r="F28" s="246">
        <f>[4]Stocks!H887</f>
        <v>2274</v>
      </c>
      <c r="G28" s="246">
        <f>[4]Stocks!D939</f>
        <v>81968</v>
      </c>
      <c r="H28" s="246">
        <f>[4]Stocks!E939</f>
        <v>5048</v>
      </c>
      <c r="I28" s="246">
        <f>[4]Stocks!F939</f>
        <v>22175</v>
      </c>
      <c r="J28" s="246">
        <f>[4]Stocks!G939</f>
        <v>51955</v>
      </c>
      <c r="K28" s="246">
        <f>[4]Stocks!H939</f>
        <v>2790</v>
      </c>
      <c r="L28" s="246">
        <f>[4]Stocks!D991</f>
        <v>76487</v>
      </c>
      <c r="M28" s="246">
        <f>[4]Stocks!E991</f>
        <v>3671</v>
      </c>
      <c r="N28" s="246">
        <f>[4]Stocks!F991</f>
        <v>22988</v>
      </c>
      <c r="O28" s="246">
        <f>[4]Stocks!G991</f>
        <v>47314</v>
      </c>
      <c r="P28" s="246">
        <f>[4]Stocks!H991</f>
        <v>2515</v>
      </c>
      <c r="Q28" s="246">
        <f>[4]Stocks!D1044</f>
        <v>55653</v>
      </c>
      <c r="R28" s="246">
        <f>[4]Stocks!E1044</f>
        <v>4349</v>
      </c>
      <c r="S28" s="246">
        <f>[4]Stocks!F1044</f>
        <v>18163</v>
      </c>
      <c r="T28" s="246">
        <f>[4]Stocks!G1044</f>
        <v>30244</v>
      </c>
      <c r="U28" s="246">
        <f>[4]Stocks!H1044</f>
        <v>2897</v>
      </c>
      <c r="V28" s="246">
        <f>[4]Stocks!D1096</f>
        <v>55825</v>
      </c>
      <c r="W28" s="246">
        <f>[4]Stocks!E1096</f>
        <v>4763</v>
      </c>
      <c r="X28" s="246">
        <f>[4]Stocks!F1096</f>
        <v>18426</v>
      </c>
      <c r="Y28" s="246">
        <f>[4]Stocks!G1096</f>
        <v>29784</v>
      </c>
      <c r="Z28" s="246">
        <f>[4]Stocks!H1096</f>
        <v>2853</v>
      </c>
      <c r="AA28" s="315">
        <f t="shared" si="39"/>
        <v>68167.600000000006</v>
      </c>
      <c r="AB28" s="315">
        <f t="shared" si="40"/>
        <v>4352.3999999999996</v>
      </c>
      <c r="AC28" s="315">
        <f t="shared" si="41"/>
        <v>20467.2</v>
      </c>
      <c r="AD28" s="315">
        <f t="shared" si="42"/>
        <v>40641.800000000003</v>
      </c>
      <c r="AE28" s="315">
        <f t="shared" si="43"/>
        <v>2706.8</v>
      </c>
      <c r="AF28" s="315">
        <f t="shared" si="32"/>
        <v>81968</v>
      </c>
      <c r="AG28" s="315">
        <f t="shared" si="33"/>
        <v>5048</v>
      </c>
      <c r="AH28" s="315">
        <f t="shared" si="34"/>
        <v>22988</v>
      </c>
      <c r="AI28" s="315">
        <f t="shared" si="35"/>
        <v>51955</v>
      </c>
      <c r="AJ28" s="315">
        <f t="shared" si="36"/>
        <v>2897</v>
      </c>
      <c r="AK28" s="315">
        <f t="shared" si="37"/>
        <v>53671</v>
      </c>
      <c r="AL28" s="315">
        <f t="shared" si="37"/>
        <v>3671</v>
      </c>
      <c r="AM28" s="315">
        <f t="shared" si="37"/>
        <v>17158</v>
      </c>
      <c r="AN28" s="315">
        <f t="shared" si="37"/>
        <v>29784</v>
      </c>
      <c r="AO28" s="315">
        <f t="shared" si="37"/>
        <v>2274</v>
      </c>
      <c r="AP28" s="315">
        <f>[4]Stocks!D1148</f>
        <v>70905</v>
      </c>
      <c r="AQ28" s="315">
        <f>[4]Stocks!E1148</f>
        <v>3931</v>
      </c>
      <c r="AR28" s="315">
        <f>[4]Stocks!F1148</f>
        <v>20584</v>
      </c>
      <c r="AS28" s="315">
        <f>[4]Stocks!G1148</f>
        <v>43912</v>
      </c>
      <c r="AT28" s="315">
        <f>[4]Stocks!H1148</f>
        <v>2479</v>
      </c>
    </row>
    <row r="29" spans="1:46" x14ac:dyDescent="0.2">
      <c r="A29" s="126">
        <v>26</v>
      </c>
      <c r="B29" s="246">
        <f>[4]Stocks!D888</f>
        <v>56240</v>
      </c>
      <c r="C29" s="246">
        <f>[4]Stocks!E888</f>
        <v>4200</v>
      </c>
      <c r="D29" s="246">
        <f>[4]Stocks!F888</f>
        <v>17544</v>
      </c>
      <c r="E29" s="246">
        <f>[4]Stocks!G888</f>
        <v>32118</v>
      </c>
      <c r="F29" s="246">
        <f>[4]Stocks!H888</f>
        <v>2378</v>
      </c>
      <c r="G29" s="246">
        <f>[4]Stocks!D940</f>
        <v>83547</v>
      </c>
      <c r="H29" s="246">
        <f>[4]Stocks!E940</f>
        <v>5012</v>
      </c>
      <c r="I29" s="246">
        <f>[4]Stocks!F940</f>
        <v>22762</v>
      </c>
      <c r="J29" s="246">
        <f>[4]Stocks!G940</f>
        <v>52756</v>
      </c>
      <c r="K29" s="246">
        <f>[4]Stocks!H940</f>
        <v>3016</v>
      </c>
      <c r="L29" s="246">
        <f>[4]Stocks!D992</f>
        <v>78806</v>
      </c>
      <c r="M29" s="246">
        <f>[4]Stocks!E992</f>
        <v>3887</v>
      </c>
      <c r="N29" s="246">
        <f>[4]Stocks!F992</f>
        <v>24655</v>
      </c>
      <c r="O29" s="246">
        <f>[4]Stocks!G992</f>
        <v>47618</v>
      </c>
      <c r="P29" s="246">
        <f>[4]Stocks!H992</f>
        <v>2646</v>
      </c>
      <c r="Q29" s="246">
        <f>[4]Stocks!D1045</f>
        <v>57663</v>
      </c>
      <c r="R29" s="246">
        <f>[4]Stocks!E1045</f>
        <v>4392</v>
      </c>
      <c r="S29" s="246">
        <f>[4]Stocks!F1045</f>
        <v>18826</v>
      </c>
      <c r="T29" s="246">
        <f>[4]Stocks!G1045</f>
        <v>31569</v>
      </c>
      <c r="U29" s="246">
        <f>[4]Stocks!H1045</f>
        <v>2876</v>
      </c>
      <c r="V29" s="246">
        <f>[4]Stocks!D1097</f>
        <v>58905</v>
      </c>
      <c r="W29" s="246">
        <f>[4]Stocks!E1097</f>
        <v>5158</v>
      </c>
      <c r="X29" s="246">
        <f>[4]Stocks!F1097</f>
        <v>19239</v>
      </c>
      <c r="Y29" s="246">
        <f>[4]Stocks!G1097</f>
        <v>31626</v>
      </c>
      <c r="Z29" s="246">
        <f>[4]Stocks!H1097</f>
        <v>2882</v>
      </c>
      <c r="AA29" s="315">
        <f t="shared" si="39"/>
        <v>70246.8</v>
      </c>
      <c r="AB29" s="315">
        <f t="shared" si="40"/>
        <v>4570</v>
      </c>
      <c r="AC29" s="315">
        <f t="shared" si="41"/>
        <v>21457.4</v>
      </c>
      <c r="AD29" s="315">
        <f t="shared" si="42"/>
        <v>41376.800000000003</v>
      </c>
      <c r="AE29" s="315">
        <f t="shared" si="43"/>
        <v>2842.4</v>
      </c>
      <c r="AF29" s="315">
        <f t="shared" si="32"/>
        <v>83547</v>
      </c>
      <c r="AG29" s="315">
        <f t="shared" si="33"/>
        <v>5158</v>
      </c>
      <c r="AH29" s="315">
        <f t="shared" si="34"/>
        <v>24655</v>
      </c>
      <c r="AI29" s="315">
        <f t="shared" si="35"/>
        <v>52756</v>
      </c>
      <c r="AJ29" s="315">
        <f t="shared" si="36"/>
        <v>3016</v>
      </c>
      <c r="AK29" s="315">
        <f t="shared" si="37"/>
        <v>56240</v>
      </c>
      <c r="AL29" s="315">
        <f t="shared" si="37"/>
        <v>3887</v>
      </c>
      <c r="AM29" s="315">
        <f t="shared" si="37"/>
        <v>17544</v>
      </c>
      <c r="AN29" s="315">
        <f t="shared" si="37"/>
        <v>31569</v>
      </c>
      <c r="AO29" s="315">
        <f t="shared" si="37"/>
        <v>2378</v>
      </c>
      <c r="AP29" s="315">
        <f>[4]Stocks!D1149</f>
        <v>72313</v>
      </c>
      <c r="AQ29" s="315">
        <f>[4]Stocks!E1149</f>
        <v>4401</v>
      </c>
      <c r="AR29" s="315">
        <f>[4]Stocks!F1149</f>
        <v>21805</v>
      </c>
      <c r="AS29" s="315">
        <f>[4]Stocks!G1149</f>
        <v>43315</v>
      </c>
      <c r="AT29" s="315">
        <f>[4]Stocks!H1149</f>
        <v>2792</v>
      </c>
    </row>
    <row r="30" spans="1:46" x14ac:dyDescent="0.2">
      <c r="A30" s="126">
        <v>27</v>
      </c>
      <c r="B30" s="246">
        <f>[4]Stocks!D889</f>
        <v>60073</v>
      </c>
      <c r="C30" s="246">
        <f>[4]Stocks!E889</f>
        <v>4710</v>
      </c>
      <c r="D30" s="246">
        <f>[4]Stocks!F889</f>
        <v>18947</v>
      </c>
      <c r="E30" s="246">
        <f>[4]Stocks!G889</f>
        <v>34017</v>
      </c>
      <c r="F30" s="246">
        <f>[4]Stocks!H889</f>
        <v>2399</v>
      </c>
      <c r="G30" s="246">
        <f>[4]Stocks!D941</f>
        <v>85724</v>
      </c>
      <c r="H30" s="246">
        <f>[4]Stocks!E941</f>
        <v>5096</v>
      </c>
      <c r="I30" s="246">
        <f>[4]Stocks!F941</f>
        <v>24162</v>
      </c>
      <c r="J30" s="246">
        <f>[4]Stocks!G941</f>
        <v>53587</v>
      </c>
      <c r="K30" s="246">
        <f>[4]Stocks!H941</f>
        <v>2879</v>
      </c>
      <c r="L30" s="246">
        <f>[4]Stocks!D993</f>
        <v>81444</v>
      </c>
      <c r="M30" s="246">
        <f>[4]Stocks!E993</f>
        <v>3790</v>
      </c>
      <c r="N30" s="246">
        <f>[4]Stocks!F993</f>
        <v>25878</v>
      </c>
      <c r="O30" s="246">
        <f>[4]Stocks!G993</f>
        <v>49301</v>
      </c>
      <c r="P30" s="246">
        <f>[4]Stocks!H993</f>
        <v>2475</v>
      </c>
      <c r="Q30" s="246">
        <f>[4]Stocks!D1046</f>
        <v>59409</v>
      </c>
      <c r="R30" s="246">
        <f>[4]Stocks!E1046</f>
        <v>4568</v>
      </c>
      <c r="S30" s="246">
        <f>[4]Stocks!F1046</f>
        <v>19680</v>
      </c>
      <c r="T30" s="246">
        <f>[4]Stocks!G1046</f>
        <v>32089</v>
      </c>
      <c r="U30" s="246">
        <f>[4]Stocks!H1046</f>
        <v>3072</v>
      </c>
      <c r="V30" s="246">
        <f>[4]Stocks!D1098</f>
        <v>61242</v>
      </c>
      <c r="W30" s="246">
        <f>[4]Stocks!E1098</f>
        <v>4967</v>
      </c>
      <c r="X30" s="246">
        <f>[4]Stocks!F1098</f>
        <v>20390</v>
      </c>
      <c r="Y30" s="246">
        <f>[4]Stocks!G1098</f>
        <v>32853</v>
      </c>
      <c r="Z30" s="246">
        <f>[4]Stocks!H1098</f>
        <v>3032</v>
      </c>
      <c r="AA30" s="315">
        <f t="shared" si="39"/>
        <v>72021.399999999994</v>
      </c>
      <c r="AB30" s="315">
        <f t="shared" si="40"/>
        <v>4634.3999999999996</v>
      </c>
      <c r="AC30" s="315">
        <f t="shared" si="41"/>
        <v>22310.799999999999</v>
      </c>
      <c r="AD30" s="315">
        <f t="shared" si="42"/>
        <v>42229.2</v>
      </c>
      <c r="AE30" s="315">
        <f t="shared" si="43"/>
        <v>2847.2</v>
      </c>
      <c r="AF30" s="315">
        <f t="shared" si="32"/>
        <v>85724</v>
      </c>
      <c r="AG30" s="315">
        <f t="shared" si="33"/>
        <v>5096</v>
      </c>
      <c r="AH30" s="315">
        <f t="shared" si="34"/>
        <v>25878</v>
      </c>
      <c r="AI30" s="315">
        <f t="shared" si="35"/>
        <v>53587</v>
      </c>
      <c r="AJ30" s="315">
        <f t="shared" si="36"/>
        <v>3072</v>
      </c>
      <c r="AK30" s="315">
        <f t="shared" si="37"/>
        <v>59409</v>
      </c>
      <c r="AL30" s="315">
        <f t="shared" si="37"/>
        <v>3790</v>
      </c>
      <c r="AM30" s="315">
        <f t="shared" si="37"/>
        <v>18947</v>
      </c>
      <c r="AN30" s="315">
        <f t="shared" si="37"/>
        <v>32089</v>
      </c>
      <c r="AO30" s="315">
        <f t="shared" si="37"/>
        <v>2399</v>
      </c>
      <c r="AP30" s="315">
        <f>[4]Stocks!D1150</f>
        <v>72288</v>
      </c>
      <c r="AQ30" s="315">
        <f>[4]Stocks!E1150</f>
        <v>4751</v>
      </c>
      <c r="AR30" s="315">
        <f>[4]Stocks!F1150</f>
        <v>21444</v>
      </c>
      <c r="AS30" s="315">
        <f>[4]Stocks!G1150</f>
        <v>43316</v>
      </c>
      <c r="AT30" s="315">
        <f>[4]Stocks!H1150</f>
        <v>2778</v>
      </c>
    </row>
    <row r="31" spans="1:46" x14ac:dyDescent="0.2">
      <c r="A31" s="126">
        <v>28</v>
      </c>
      <c r="B31" s="246">
        <f>[4]Stocks!D890</f>
        <v>63288</v>
      </c>
      <c r="C31" s="246">
        <f>[4]Stocks!E890</f>
        <v>4957</v>
      </c>
      <c r="D31" s="246">
        <f>[4]Stocks!F890</f>
        <v>20189</v>
      </c>
      <c r="E31" s="246">
        <f>[4]Stocks!G890</f>
        <v>35629</v>
      </c>
      <c r="F31" s="246">
        <f>[4]Stocks!H890</f>
        <v>2512</v>
      </c>
      <c r="G31" s="246">
        <f>[4]Stocks!D942</f>
        <v>87382</v>
      </c>
      <c r="H31" s="246">
        <f>[4]Stocks!E942</f>
        <v>4165</v>
      </c>
      <c r="I31" s="246">
        <f>[4]Stocks!F942</f>
        <v>24636</v>
      </c>
      <c r="J31" s="246">
        <f>[4]Stocks!G942</f>
        <v>55700</v>
      </c>
      <c r="K31" s="246">
        <f>[4]Stocks!H942</f>
        <v>2881</v>
      </c>
      <c r="L31" s="246">
        <f>[4]Stocks!D994</f>
        <v>84114</v>
      </c>
      <c r="M31" s="246">
        <f>[4]Stocks!E994</f>
        <v>4249</v>
      </c>
      <c r="N31" s="246">
        <f>[4]Stocks!F994</f>
        <v>27314</v>
      </c>
      <c r="O31" s="246">
        <f>[4]Stocks!G994</f>
        <v>49730</v>
      </c>
      <c r="P31" s="246">
        <f>[4]Stocks!H994</f>
        <v>2822</v>
      </c>
      <c r="Q31" s="246">
        <f>[4]Stocks!D1047</f>
        <v>62820</v>
      </c>
      <c r="R31" s="246">
        <f>[4]Stocks!E1047</f>
        <v>5174</v>
      </c>
      <c r="S31" s="246">
        <f>[4]Stocks!F1047</f>
        <v>20502</v>
      </c>
      <c r="T31" s="246">
        <f>[4]Stocks!G1047</f>
        <v>34264</v>
      </c>
      <c r="U31" s="246">
        <f>[4]Stocks!H1047</f>
        <v>2880</v>
      </c>
      <c r="V31" s="246">
        <f>[4]Stocks!D1099</f>
        <v>62724</v>
      </c>
      <c r="W31" s="246">
        <f>[4]Stocks!E1099</f>
        <v>5835</v>
      </c>
      <c r="X31" s="246">
        <f>[4]Stocks!F1099</f>
        <v>21676</v>
      </c>
      <c r="Y31" s="246">
        <f>[4]Stocks!G1099</f>
        <v>32208</v>
      </c>
      <c r="Z31" s="246">
        <f>[4]Stocks!H1099</f>
        <v>3005</v>
      </c>
      <c r="AA31" s="315">
        <f t="shared" si="39"/>
        <v>74038.600000000006</v>
      </c>
      <c r="AB31" s="315">
        <f t="shared" si="40"/>
        <v>4878.6000000000004</v>
      </c>
      <c r="AC31" s="315">
        <f t="shared" si="41"/>
        <v>23341</v>
      </c>
      <c r="AD31" s="315">
        <f t="shared" si="42"/>
        <v>42864.6</v>
      </c>
      <c r="AE31" s="315">
        <f t="shared" si="43"/>
        <v>2954.6</v>
      </c>
      <c r="AF31" s="315">
        <f t="shared" si="32"/>
        <v>87382</v>
      </c>
      <c r="AG31" s="315">
        <f t="shared" si="33"/>
        <v>5835</v>
      </c>
      <c r="AH31" s="315">
        <f t="shared" si="34"/>
        <v>27314</v>
      </c>
      <c r="AI31" s="315">
        <f t="shared" si="35"/>
        <v>55700</v>
      </c>
      <c r="AJ31" s="315">
        <f t="shared" si="36"/>
        <v>3185</v>
      </c>
      <c r="AK31" s="315">
        <f t="shared" si="37"/>
        <v>62724</v>
      </c>
      <c r="AL31" s="315">
        <f t="shared" si="37"/>
        <v>4165</v>
      </c>
      <c r="AM31" s="315">
        <f t="shared" si="37"/>
        <v>20189</v>
      </c>
      <c r="AN31" s="315">
        <f t="shared" si="37"/>
        <v>32208</v>
      </c>
      <c r="AO31" s="315">
        <f t="shared" si="37"/>
        <v>2512</v>
      </c>
      <c r="AP31" s="315">
        <f>[4]Stocks!D1151</f>
        <v>73153</v>
      </c>
      <c r="AQ31" s="315">
        <f>[4]Stocks!E1151</f>
        <v>4970</v>
      </c>
      <c r="AR31" s="315">
        <f>[4]Stocks!F1151</f>
        <v>22577</v>
      </c>
      <c r="AS31" s="315">
        <f>[4]Stocks!G1151</f>
        <v>42421</v>
      </c>
      <c r="AT31" s="315">
        <f>[4]Stocks!H1151</f>
        <v>3185</v>
      </c>
    </row>
    <row r="32" spans="1:46" x14ac:dyDescent="0.2">
      <c r="A32" s="126">
        <v>29</v>
      </c>
      <c r="B32" s="246">
        <f>[4]Stocks!D891</f>
        <v>65451</v>
      </c>
      <c r="C32" s="246">
        <f>[4]Stocks!E891</f>
        <v>5253</v>
      </c>
      <c r="D32" s="246">
        <f>[4]Stocks!F891</f>
        <v>21592</v>
      </c>
      <c r="E32" s="246">
        <f>[4]Stocks!G891</f>
        <v>36003</v>
      </c>
      <c r="F32" s="246">
        <f>[4]Stocks!H891</f>
        <v>2603</v>
      </c>
      <c r="G32" s="246">
        <f>[4]Stocks!D943</f>
        <v>87690</v>
      </c>
      <c r="H32" s="246">
        <f>[4]Stocks!E943</f>
        <v>4207</v>
      </c>
      <c r="I32" s="246">
        <f>[4]Stocks!F943</f>
        <v>25246</v>
      </c>
      <c r="J32" s="246">
        <f>[4]Stocks!G943</f>
        <v>55180</v>
      </c>
      <c r="K32" s="246">
        <f>[4]Stocks!H943</f>
        <v>3057</v>
      </c>
      <c r="L32" s="246">
        <f>[4]Stocks!D995</f>
        <v>84274</v>
      </c>
      <c r="M32" s="246">
        <f>[4]Stocks!E995</f>
        <v>4367</v>
      </c>
      <c r="N32" s="246">
        <f>[4]Stocks!F995</f>
        <v>27979</v>
      </c>
      <c r="O32" s="246">
        <f>[4]Stocks!G995</f>
        <v>49222</v>
      </c>
      <c r="P32" s="246">
        <f>[4]Stocks!H995</f>
        <v>2705</v>
      </c>
      <c r="Q32" s="246">
        <f>[4]Stocks!D1048</f>
        <v>63324</v>
      </c>
      <c r="R32" s="246">
        <f>[4]Stocks!E1048</f>
        <v>5014</v>
      </c>
      <c r="S32" s="246">
        <f>[4]Stocks!F1048</f>
        <v>21180</v>
      </c>
      <c r="T32" s="246">
        <f>[4]Stocks!G1048</f>
        <v>34108</v>
      </c>
      <c r="U32" s="246">
        <f>[4]Stocks!H1048</f>
        <v>3021</v>
      </c>
      <c r="V32" s="246">
        <f>[4]Stocks!D1100</f>
        <v>61766</v>
      </c>
      <c r="W32" s="246">
        <f>[4]Stocks!E1100</f>
        <v>5433</v>
      </c>
      <c r="X32" s="246">
        <f>[4]Stocks!F1100</f>
        <v>21390</v>
      </c>
      <c r="Y32" s="246">
        <f>[4]Stocks!G1100</f>
        <v>31947</v>
      </c>
      <c r="Z32" s="246">
        <f>[4]Stocks!H1100</f>
        <v>2996</v>
      </c>
      <c r="AA32" s="315">
        <f t="shared" si="39"/>
        <v>74404.2</v>
      </c>
      <c r="AB32" s="315">
        <f t="shared" si="40"/>
        <v>4900.6000000000004</v>
      </c>
      <c r="AC32" s="315">
        <f t="shared" si="41"/>
        <v>23831.8</v>
      </c>
      <c r="AD32" s="315">
        <f t="shared" si="42"/>
        <v>42676.800000000003</v>
      </c>
      <c r="AE32" s="315">
        <f t="shared" si="43"/>
        <v>2994.6</v>
      </c>
      <c r="AF32" s="315">
        <f t="shared" si="32"/>
        <v>87690</v>
      </c>
      <c r="AG32" s="315">
        <f t="shared" si="33"/>
        <v>5482</v>
      </c>
      <c r="AH32" s="315">
        <f t="shared" si="34"/>
        <v>27979</v>
      </c>
      <c r="AI32" s="315">
        <f t="shared" si="35"/>
        <v>55180</v>
      </c>
      <c r="AJ32" s="315">
        <f t="shared" si="36"/>
        <v>3194</v>
      </c>
      <c r="AK32" s="315">
        <f t="shared" si="37"/>
        <v>61766</v>
      </c>
      <c r="AL32" s="315">
        <f t="shared" si="37"/>
        <v>4207</v>
      </c>
      <c r="AM32" s="315">
        <f t="shared" si="37"/>
        <v>21180</v>
      </c>
      <c r="AN32" s="315">
        <f t="shared" si="37"/>
        <v>31947</v>
      </c>
      <c r="AO32" s="315">
        <f t="shared" si="37"/>
        <v>2603</v>
      </c>
      <c r="AP32" s="315">
        <f>[4]Stocks!D1152</f>
        <v>74967</v>
      </c>
      <c r="AQ32" s="315">
        <f>[4]Stocks!E1152</f>
        <v>5482</v>
      </c>
      <c r="AR32" s="315">
        <f>[4]Stocks!F1152</f>
        <v>23364</v>
      </c>
      <c r="AS32" s="315">
        <f>[4]Stocks!G1152</f>
        <v>42927</v>
      </c>
      <c r="AT32" s="315">
        <f>[4]Stocks!H1152</f>
        <v>3194</v>
      </c>
    </row>
    <row r="33" spans="1:46" x14ac:dyDescent="0.2">
      <c r="A33" s="126">
        <v>30</v>
      </c>
      <c r="B33" s="246">
        <f>[4]Stocks!D892</f>
        <v>67201</v>
      </c>
      <c r="C33" s="246">
        <f>[4]Stocks!E892</f>
        <v>5659</v>
      </c>
      <c r="D33" s="246">
        <f>[4]Stocks!F892</f>
        <v>22439</v>
      </c>
      <c r="E33" s="246">
        <f>[4]Stocks!G892</f>
        <v>36377</v>
      </c>
      <c r="F33" s="246">
        <f>[4]Stocks!H892</f>
        <v>2726</v>
      </c>
      <c r="G33" s="246">
        <f>[4]Stocks!D944</f>
        <v>89446</v>
      </c>
      <c r="H33" s="246">
        <f>[4]Stocks!E944</f>
        <v>4433</v>
      </c>
      <c r="I33" s="246">
        <f>[4]Stocks!F944</f>
        <v>25467</v>
      </c>
      <c r="J33" s="246">
        <f>[4]Stocks!G944</f>
        <v>56359</v>
      </c>
      <c r="K33" s="246">
        <f>[4]Stocks!H944</f>
        <v>3188</v>
      </c>
      <c r="L33" s="246">
        <f>[4]Stocks!D996</f>
        <v>86701</v>
      </c>
      <c r="M33" s="246">
        <f>[4]Stocks!E996</f>
        <v>5149</v>
      </c>
      <c r="N33" s="246">
        <f>[4]Stocks!F996</f>
        <v>28758</v>
      </c>
      <c r="O33" s="246">
        <f>[4]Stocks!G996</f>
        <v>49873</v>
      </c>
      <c r="P33" s="246">
        <f>[4]Stocks!H996</f>
        <v>2922</v>
      </c>
      <c r="Q33" s="246">
        <f>[4]Stocks!D1049</f>
        <v>64788</v>
      </c>
      <c r="R33" s="246">
        <f>[4]Stocks!E1049</f>
        <v>4901</v>
      </c>
      <c r="S33" s="246">
        <f>[4]Stocks!F1049</f>
        <v>21873</v>
      </c>
      <c r="T33" s="246">
        <f>[4]Stocks!G1049</f>
        <v>34912</v>
      </c>
      <c r="U33" s="246">
        <f>[4]Stocks!H1049</f>
        <v>3101</v>
      </c>
      <c r="V33" s="246">
        <f>[4]Stocks!D1101</f>
        <v>63514</v>
      </c>
      <c r="W33" s="246">
        <f>[4]Stocks!E1101</f>
        <v>5302</v>
      </c>
      <c r="X33" s="246">
        <f>[4]Stocks!F1101</f>
        <v>22927</v>
      </c>
      <c r="Y33" s="246">
        <f>[4]Stocks!G1101</f>
        <v>32084</v>
      </c>
      <c r="Z33" s="246">
        <f>[4]Stocks!H1101</f>
        <v>3200</v>
      </c>
      <c r="AA33" s="315">
        <f t="shared" si="39"/>
        <v>76175.8</v>
      </c>
      <c r="AB33" s="315">
        <f t="shared" si="40"/>
        <v>5096.6000000000004</v>
      </c>
      <c r="AC33" s="315">
        <f t="shared" si="41"/>
        <v>24613</v>
      </c>
      <c r="AD33" s="315">
        <f t="shared" si="42"/>
        <v>43271.8</v>
      </c>
      <c r="AE33" s="315">
        <f t="shared" si="43"/>
        <v>3194.4</v>
      </c>
      <c r="AF33" s="315">
        <f t="shared" si="32"/>
        <v>89446</v>
      </c>
      <c r="AG33" s="315">
        <f t="shared" si="33"/>
        <v>5698</v>
      </c>
      <c r="AH33" s="315">
        <f t="shared" si="34"/>
        <v>28758</v>
      </c>
      <c r="AI33" s="315">
        <f t="shared" si="35"/>
        <v>56359</v>
      </c>
      <c r="AJ33" s="315">
        <f t="shared" si="36"/>
        <v>3561</v>
      </c>
      <c r="AK33" s="315">
        <f t="shared" si="37"/>
        <v>63514</v>
      </c>
      <c r="AL33" s="315">
        <f t="shared" si="37"/>
        <v>4433</v>
      </c>
      <c r="AM33" s="315">
        <f t="shared" si="37"/>
        <v>21873</v>
      </c>
      <c r="AN33" s="315">
        <f t="shared" si="37"/>
        <v>32084</v>
      </c>
      <c r="AO33" s="315">
        <f t="shared" si="37"/>
        <v>2726</v>
      </c>
      <c r="AP33" s="315">
        <f>[4]Stocks!D1153</f>
        <v>76430</v>
      </c>
      <c r="AQ33" s="315">
        <f>[4]Stocks!E1153</f>
        <v>5698</v>
      </c>
      <c r="AR33" s="315">
        <f>[4]Stocks!F1153</f>
        <v>24040</v>
      </c>
      <c r="AS33" s="315">
        <f>[4]Stocks!G1153</f>
        <v>43131</v>
      </c>
      <c r="AT33" s="315">
        <f>[4]Stocks!H1153</f>
        <v>3561</v>
      </c>
    </row>
    <row r="34" spans="1:46" x14ac:dyDescent="0.2">
      <c r="A34" s="126">
        <v>31</v>
      </c>
      <c r="B34" s="246">
        <f>[4]Stocks!D893</f>
        <v>68480</v>
      </c>
      <c r="C34" s="246">
        <f>[4]Stocks!E893</f>
        <v>5466</v>
      </c>
      <c r="D34" s="246">
        <f>[4]Stocks!F893</f>
        <v>22923</v>
      </c>
      <c r="E34" s="246">
        <f>[4]Stocks!G893</f>
        <v>37397</v>
      </c>
      <c r="F34" s="246">
        <f>[4]Stocks!H893</f>
        <v>2694</v>
      </c>
      <c r="G34" s="246">
        <f>[4]Stocks!D945</f>
        <v>90378</v>
      </c>
      <c r="H34" s="246">
        <f>[4]Stocks!E945</f>
        <v>4424</v>
      </c>
      <c r="I34" s="246">
        <f>[4]Stocks!F945</f>
        <v>26123</v>
      </c>
      <c r="J34" s="246">
        <f>[4]Stocks!G945</f>
        <v>56578</v>
      </c>
      <c r="K34" s="246">
        <f>[4]Stocks!H945</f>
        <v>3253</v>
      </c>
      <c r="L34" s="246">
        <f>[4]Stocks!D997</f>
        <v>87051</v>
      </c>
      <c r="M34" s="246">
        <f>[4]Stocks!E997</f>
        <v>5056</v>
      </c>
      <c r="N34" s="246">
        <f>[4]Stocks!F997</f>
        <v>28751</v>
      </c>
      <c r="O34" s="246">
        <f>[4]Stocks!G997</f>
        <v>50267</v>
      </c>
      <c r="P34" s="246">
        <f>[4]Stocks!H997</f>
        <v>2978</v>
      </c>
      <c r="Q34" s="246">
        <f>[4]Stocks!D1050</f>
        <v>64693</v>
      </c>
      <c r="R34" s="246">
        <f>[4]Stocks!E1050</f>
        <v>5527</v>
      </c>
      <c r="S34" s="246">
        <f>[4]Stocks!F1050</f>
        <v>21955</v>
      </c>
      <c r="T34" s="246">
        <f>[4]Stocks!G1050</f>
        <v>33927</v>
      </c>
      <c r="U34" s="246">
        <f>[4]Stocks!H1050</f>
        <v>3284</v>
      </c>
      <c r="V34" s="246">
        <f>[4]Stocks!D1102</f>
        <v>63533</v>
      </c>
      <c r="W34" s="246">
        <f>[4]Stocks!E1102</f>
        <v>5251</v>
      </c>
      <c r="X34" s="246">
        <f>[4]Stocks!F1102</f>
        <v>22761</v>
      </c>
      <c r="Y34" s="246">
        <f>[4]Stocks!G1102</f>
        <v>32273</v>
      </c>
      <c r="Z34" s="246">
        <f>[4]Stocks!H1102</f>
        <v>3248</v>
      </c>
      <c r="AA34" s="315">
        <f t="shared" si="39"/>
        <v>76983.199999999997</v>
      </c>
      <c r="AB34" s="315">
        <f t="shared" si="40"/>
        <v>5262.4</v>
      </c>
      <c r="AC34" s="315">
        <f t="shared" si="41"/>
        <v>24827.599999999999</v>
      </c>
      <c r="AD34" s="315">
        <f t="shared" si="42"/>
        <v>43623</v>
      </c>
      <c r="AE34" s="315">
        <f t="shared" si="43"/>
        <v>3270.4</v>
      </c>
      <c r="AF34" s="315">
        <f t="shared" si="32"/>
        <v>90378</v>
      </c>
      <c r="AG34" s="315">
        <f t="shared" si="33"/>
        <v>6054</v>
      </c>
      <c r="AH34" s="315">
        <f t="shared" si="34"/>
        <v>28751</v>
      </c>
      <c r="AI34" s="315">
        <f t="shared" si="35"/>
        <v>56578</v>
      </c>
      <c r="AJ34" s="315">
        <f t="shared" si="36"/>
        <v>3589</v>
      </c>
      <c r="AK34" s="315">
        <f t="shared" si="37"/>
        <v>63533</v>
      </c>
      <c r="AL34" s="315">
        <f t="shared" si="37"/>
        <v>4424</v>
      </c>
      <c r="AM34" s="315">
        <f t="shared" si="37"/>
        <v>21955</v>
      </c>
      <c r="AN34" s="315">
        <f t="shared" si="37"/>
        <v>32273</v>
      </c>
      <c r="AO34" s="315">
        <f t="shared" si="37"/>
        <v>2694</v>
      </c>
      <c r="AP34" s="315">
        <f>[4]Stocks!D1154</f>
        <v>79261</v>
      </c>
      <c r="AQ34" s="315">
        <f>[4]Stocks!E1154</f>
        <v>6054</v>
      </c>
      <c r="AR34" s="315">
        <f>[4]Stocks!F1154</f>
        <v>24548</v>
      </c>
      <c r="AS34" s="315">
        <f>[4]Stocks!G1154</f>
        <v>45070</v>
      </c>
      <c r="AT34" s="315">
        <f>[4]Stocks!H1154</f>
        <v>3589</v>
      </c>
    </row>
    <row r="35" spans="1:46" x14ac:dyDescent="0.2">
      <c r="A35" s="126">
        <v>32</v>
      </c>
      <c r="B35" s="246">
        <f>[4]Stocks!D894</f>
        <v>70300</v>
      </c>
      <c r="C35" s="246">
        <f>[4]Stocks!E894</f>
        <v>5382</v>
      </c>
      <c r="D35" s="246">
        <f>[4]Stocks!F894</f>
        <v>23433</v>
      </c>
      <c r="E35" s="246">
        <f>[4]Stocks!G894</f>
        <v>38718</v>
      </c>
      <c r="F35" s="246">
        <f>[4]Stocks!H894</f>
        <v>2767</v>
      </c>
      <c r="G35" s="246">
        <f>[4]Stocks!D946</f>
        <v>92792</v>
      </c>
      <c r="H35" s="246">
        <f>[4]Stocks!E946</f>
        <v>4270</v>
      </c>
      <c r="I35" s="246">
        <f>[4]Stocks!F946</f>
        <v>26079</v>
      </c>
      <c r="J35" s="246">
        <f>[4]Stocks!G946</f>
        <v>59035</v>
      </c>
      <c r="K35" s="246">
        <f>[4]Stocks!H946</f>
        <v>3407</v>
      </c>
      <c r="L35" s="246">
        <f>[4]Stocks!D998</f>
        <v>89298</v>
      </c>
      <c r="M35" s="246">
        <f>[4]Stocks!E998</f>
        <v>5686</v>
      </c>
      <c r="N35" s="246">
        <f>[4]Stocks!F998</f>
        <v>28701</v>
      </c>
      <c r="O35" s="246">
        <f>[4]Stocks!G998</f>
        <v>51617</v>
      </c>
      <c r="P35" s="246">
        <f>[4]Stocks!H998</f>
        <v>3293</v>
      </c>
      <c r="Q35" s="246">
        <f>[4]Stocks!D1051</f>
        <v>66452</v>
      </c>
      <c r="R35" s="246">
        <f>[4]Stocks!E1051</f>
        <v>5525</v>
      </c>
      <c r="S35" s="246">
        <f>[4]Stocks!F1051</f>
        <v>22325</v>
      </c>
      <c r="T35" s="246">
        <f>[4]Stocks!G1051</f>
        <v>35379</v>
      </c>
      <c r="U35" s="246">
        <f>[4]Stocks!H1051</f>
        <v>3223</v>
      </c>
      <c r="V35" s="246">
        <f>[4]Stocks!D1103</f>
        <v>66825</v>
      </c>
      <c r="W35" s="246">
        <f>[4]Stocks!E1103</f>
        <v>5967</v>
      </c>
      <c r="X35" s="246">
        <f>[4]Stocks!F1103</f>
        <v>23516</v>
      </c>
      <c r="Y35" s="246">
        <f>[4]Stocks!G1103</f>
        <v>34027</v>
      </c>
      <c r="Z35" s="246">
        <f>[4]Stocks!H1103</f>
        <v>3314</v>
      </c>
      <c r="AA35" s="315">
        <f t="shared" si="39"/>
        <v>79598</v>
      </c>
      <c r="AB35" s="315">
        <f t="shared" si="40"/>
        <v>5620.4</v>
      </c>
      <c r="AC35" s="315">
        <f t="shared" si="41"/>
        <v>25088</v>
      </c>
      <c r="AD35" s="315">
        <f t="shared" si="42"/>
        <v>45554.8</v>
      </c>
      <c r="AE35" s="315">
        <f t="shared" si="43"/>
        <v>3334.2</v>
      </c>
      <c r="AF35" s="315">
        <f t="shared" si="32"/>
        <v>92792</v>
      </c>
      <c r="AG35" s="315">
        <f t="shared" si="33"/>
        <v>6654</v>
      </c>
      <c r="AH35" s="315">
        <f t="shared" si="34"/>
        <v>28701</v>
      </c>
      <c r="AI35" s="315">
        <f t="shared" si="35"/>
        <v>59035</v>
      </c>
      <c r="AJ35" s="315">
        <f t="shared" si="36"/>
        <v>3434</v>
      </c>
      <c r="AK35" s="315">
        <f t="shared" si="37"/>
        <v>66452</v>
      </c>
      <c r="AL35" s="315">
        <f t="shared" si="37"/>
        <v>4270</v>
      </c>
      <c r="AM35" s="315">
        <f t="shared" si="37"/>
        <v>22325</v>
      </c>
      <c r="AN35" s="315">
        <f t="shared" si="37"/>
        <v>34027</v>
      </c>
      <c r="AO35" s="315">
        <f t="shared" si="37"/>
        <v>2767</v>
      </c>
      <c r="AP35" s="315">
        <f>[4]Stocks!D1155</f>
        <v>82623</v>
      </c>
      <c r="AQ35" s="315">
        <f>[4]Stocks!E1155</f>
        <v>6654</v>
      </c>
      <c r="AR35" s="315">
        <f>[4]Stocks!F1155</f>
        <v>24819</v>
      </c>
      <c r="AS35" s="315">
        <f>[4]Stocks!G1155</f>
        <v>47716</v>
      </c>
      <c r="AT35" s="315">
        <f>[4]Stocks!H1155</f>
        <v>3434</v>
      </c>
    </row>
    <row r="36" spans="1:46" x14ac:dyDescent="0.2">
      <c r="A36" s="126">
        <v>33</v>
      </c>
      <c r="B36" s="246">
        <f>[4]Stocks!D895</f>
        <v>72830</v>
      </c>
      <c r="C36" s="246">
        <f>[4]Stocks!E895</f>
        <v>5597</v>
      </c>
      <c r="D36" s="246">
        <f>[4]Stocks!F895</f>
        <v>24484</v>
      </c>
      <c r="E36" s="246">
        <f>[4]Stocks!G895</f>
        <v>39948</v>
      </c>
      <c r="F36" s="246">
        <f>[4]Stocks!H895</f>
        <v>2800</v>
      </c>
      <c r="G36" s="246">
        <f>[4]Stocks!D947</f>
        <v>93866</v>
      </c>
      <c r="H36" s="246">
        <f>[4]Stocks!E947</f>
        <v>4294</v>
      </c>
      <c r="I36" s="246">
        <f>[4]Stocks!F947</f>
        <v>26327</v>
      </c>
      <c r="J36" s="246">
        <f>[4]Stocks!G947</f>
        <v>59671</v>
      </c>
      <c r="K36" s="246">
        <f>[4]Stocks!H947</f>
        <v>3574</v>
      </c>
      <c r="L36" s="246">
        <f>[4]Stocks!D999</f>
        <v>91461</v>
      </c>
      <c r="M36" s="246">
        <f>[4]Stocks!E999</f>
        <v>6572</v>
      </c>
      <c r="N36" s="246">
        <f>[4]Stocks!F999</f>
        <v>28846</v>
      </c>
      <c r="O36" s="246">
        <f>[4]Stocks!G999</f>
        <v>52676</v>
      </c>
      <c r="P36" s="246">
        <f>[4]Stocks!H999</f>
        <v>3367</v>
      </c>
      <c r="Q36" s="246">
        <f>[4]Stocks!D1052</f>
        <v>69349</v>
      </c>
      <c r="R36" s="246">
        <f>[4]Stocks!E1052</f>
        <v>5591</v>
      </c>
      <c r="S36" s="246">
        <f>[4]Stocks!F1052</f>
        <v>22865</v>
      </c>
      <c r="T36" s="246">
        <f>[4]Stocks!G1052</f>
        <v>37428</v>
      </c>
      <c r="U36" s="246">
        <f>[4]Stocks!H1052</f>
        <v>3465</v>
      </c>
      <c r="V36" s="246">
        <f>[4]Stocks!D1104</f>
        <v>65732</v>
      </c>
      <c r="W36" s="246">
        <f>[4]Stocks!E1104</f>
        <v>6173</v>
      </c>
      <c r="X36" s="246">
        <f>[4]Stocks!F1104</f>
        <v>24196</v>
      </c>
      <c r="Y36" s="246">
        <f>[4]Stocks!G1104</f>
        <v>32132</v>
      </c>
      <c r="Z36" s="246">
        <f>[4]Stocks!H1104</f>
        <v>3232</v>
      </c>
      <c r="AA36" s="315">
        <f t="shared" si="39"/>
        <v>81380</v>
      </c>
      <c r="AB36" s="315">
        <f t="shared" si="40"/>
        <v>6057.8</v>
      </c>
      <c r="AC36" s="315">
        <f t="shared" si="41"/>
        <v>25543.4</v>
      </c>
      <c r="AD36" s="315">
        <f t="shared" si="42"/>
        <v>46294.2</v>
      </c>
      <c r="AE36" s="315">
        <f t="shared" si="43"/>
        <v>3484.8</v>
      </c>
      <c r="AF36" s="315">
        <f t="shared" si="32"/>
        <v>93866</v>
      </c>
      <c r="AG36" s="315">
        <f t="shared" si="33"/>
        <v>7659</v>
      </c>
      <c r="AH36" s="315">
        <f t="shared" si="34"/>
        <v>28846</v>
      </c>
      <c r="AI36" s="315">
        <f t="shared" si="35"/>
        <v>59671</v>
      </c>
      <c r="AJ36" s="315">
        <f t="shared" si="36"/>
        <v>3786</v>
      </c>
      <c r="AK36" s="315">
        <f t="shared" si="37"/>
        <v>65732</v>
      </c>
      <c r="AL36" s="315">
        <f t="shared" si="37"/>
        <v>4294</v>
      </c>
      <c r="AM36" s="315">
        <f t="shared" si="37"/>
        <v>22865</v>
      </c>
      <c r="AN36" s="315">
        <f t="shared" si="37"/>
        <v>32132</v>
      </c>
      <c r="AO36" s="315">
        <f t="shared" si="37"/>
        <v>2800</v>
      </c>
      <c r="AP36" s="315">
        <f>[4]Stocks!D1156</f>
        <v>86492</v>
      </c>
      <c r="AQ36" s="315">
        <f>[4]Stocks!E1156</f>
        <v>7659</v>
      </c>
      <c r="AR36" s="315">
        <f>[4]Stocks!F1156</f>
        <v>25483</v>
      </c>
      <c r="AS36" s="315">
        <f>[4]Stocks!G1156</f>
        <v>49564</v>
      </c>
      <c r="AT36" s="315">
        <f>[4]Stocks!H1156</f>
        <v>3786</v>
      </c>
    </row>
    <row r="37" spans="1:46" x14ac:dyDescent="0.2">
      <c r="A37" s="126">
        <v>34</v>
      </c>
      <c r="B37" s="246">
        <f>[4]Stocks!D896</f>
        <v>74709</v>
      </c>
      <c r="C37" s="246">
        <f>[4]Stocks!E896</f>
        <v>5701</v>
      </c>
      <c r="D37" s="246">
        <f>[4]Stocks!F896</f>
        <v>25126</v>
      </c>
      <c r="E37" s="246">
        <f>[4]Stocks!G896</f>
        <v>40978</v>
      </c>
      <c r="F37" s="246">
        <f>[4]Stocks!H896</f>
        <v>2904</v>
      </c>
      <c r="G37" s="246">
        <f>[4]Stocks!D948</f>
        <v>95724</v>
      </c>
      <c r="H37" s="246">
        <f>[4]Stocks!E948</f>
        <v>4314</v>
      </c>
      <c r="I37" s="246">
        <f>[4]Stocks!F948</f>
        <v>26884</v>
      </c>
      <c r="J37" s="246">
        <f>[4]Stocks!G948</f>
        <v>60684</v>
      </c>
      <c r="K37" s="246">
        <f>[4]Stocks!H948</f>
        <v>3842</v>
      </c>
      <c r="L37" s="246">
        <f>[4]Stocks!D1000</f>
        <v>93937</v>
      </c>
      <c r="M37" s="246">
        <f>[4]Stocks!E1000</f>
        <v>7067</v>
      </c>
      <c r="N37" s="246">
        <f>[4]Stocks!F1000</f>
        <v>29088</v>
      </c>
      <c r="O37" s="246">
        <f>[4]Stocks!G1000</f>
        <v>54328</v>
      </c>
      <c r="P37" s="246">
        <f>[4]Stocks!H1000</f>
        <v>3454</v>
      </c>
      <c r="Q37" s="246">
        <f>[4]Stocks!D1053</f>
        <v>70697</v>
      </c>
      <c r="R37" s="246">
        <f>[4]Stocks!E1053</f>
        <v>6037</v>
      </c>
      <c r="S37" s="246">
        <f>[4]Stocks!F1053</f>
        <v>23002</v>
      </c>
      <c r="T37" s="246">
        <f>[4]Stocks!G1053</f>
        <v>38253</v>
      </c>
      <c r="U37" s="246">
        <f>[4]Stocks!H1053</f>
        <v>3405</v>
      </c>
      <c r="V37" s="246">
        <f>[4]Stocks!D1105</f>
        <v>68240</v>
      </c>
      <c r="W37" s="246">
        <f>[4]Stocks!E1105</f>
        <v>6858</v>
      </c>
      <c r="X37" s="246">
        <f>[4]Stocks!F1105</f>
        <v>24453</v>
      </c>
      <c r="Y37" s="246">
        <f>[4]Stocks!G1105</f>
        <v>33478</v>
      </c>
      <c r="Z37" s="246">
        <f>[4]Stocks!H1105</f>
        <v>3452</v>
      </c>
      <c r="AA37" s="315">
        <f t="shared" si="39"/>
        <v>83727.8</v>
      </c>
      <c r="AB37" s="315">
        <f t="shared" si="40"/>
        <v>6410.6</v>
      </c>
      <c r="AC37" s="315">
        <f t="shared" si="41"/>
        <v>25910</v>
      </c>
      <c r="AD37" s="315">
        <f t="shared" si="42"/>
        <v>47821.2</v>
      </c>
      <c r="AE37" s="315">
        <f t="shared" si="43"/>
        <v>3586.4</v>
      </c>
      <c r="AF37" s="315">
        <f t="shared" si="32"/>
        <v>95724</v>
      </c>
      <c r="AG37" s="315">
        <f t="shared" si="33"/>
        <v>7777</v>
      </c>
      <c r="AH37" s="315">
        <f t="shared" si="34"/>
        <v>29088</v>
      </c>
      <c r="AI37" s="315">
        <f t="shared" si="35"/>
        <v>60684</v>
      </c>
      <c r="AJ37" s="315">
        <f t="shared" si="36"/>
        <v>3842</v>
      </c>
      <c r="AK37" s="315">
        <f t="shared" si="37"/>
        <v>68240</v>
      </c>
      <c r="AL37" s="315">
        <f t="shared" si="37"/>
        <v>4314</v>
      </c>
      <c r="AM37" s="315">
        <f t="shared" si="37"/>
        <v>23002</v>
      </c>
      <c r="AN37" s="315">
        <f t="shared" si="37"/>
        <v>33478</v>
      </c>
      <c r="AO37" s="315">
        <f t="shared" si="37"/>
        <v>2904</v>
      </c>
      <c r="AP37" s="315">
        <f>[4]Stocks!D1157</f>
        <v>90041</v>
      </c>
      <c r="AQ37" s="315">
        <f>[4]Stocks!E1157</f>
        <v>7777</v>
      </c>
      <c r="AR37" s="315">
        <f>[4]Stocks!F1157</f>
        <v>26123</v>
      </c>
      <c r="AS37" s="315">
        <f>[4]Stocks!G1157</f>
        <v>52363</v>
      </c>
      <c r="AT37" s="315">
        <f>[4]Stocks!H1157</f>
        <v>3779</v>
      </c>
    </row>
    <row r="38" spans="1:46" x14ac:dyDescent="0.2">
      <c r="A38" s="126">
        <v>35</v>
      </c>
      <c r="B38" s="246">
        <f>[4]Stocks!D897</f>
        <v>76124</v>
      </c>
      <c r="C38" s="246">
        <f>[4]Stocks!E897</f>
        <v>5890</v>
      </c>
      <c r="D38" s="246">
        <f>[4]Stocks!F897</f>
        <v>25590</v>
      </c>
      <c r="E38" s="246">
        <f>[4]Stocks!G897</f>
        <v>41561</v>
      </c>
      <c r="F38" s="246">
        <f>[4]Stocks!H897</f>
        <v>3084</v>
      </c>
      <c r="G38" s="246">
        <f>[4]Stocks!D949</f>
        <v>96344</v>
      </c>
      <c r="H38" s="246">
        <f>[4]Stocks!E949</f>
        <v>4530</v>
      </c>
      <c r="I38" s="246">
        <f>[4]Stocks!F949</f>
        <v>27317</v>
      </c>
      <c r="J38" s="246">
        <f>[4]Stocks!G949</f>
        <v>60688</v>
      </c>
      <c r="K38" s="246">
        <f>[4]Stocks!H949</f>
        <v>3808</v>
      </c>
      <c r="L38" s="246">
        <f>[4]Stocks!D1001</f>
        <v>96308</v>
      </c>
      <c r="M38" s="246">
        <f>[4]Stocks!E1001</f>
        <v>6896</v>
      </c>
      <c r="N38" s="246">
        <f>[4]Stocks!F1001</f>
        <v>28803</v>
      </c>
      <c r="O38" s="246">
        <f>[4]Stocks!G1001</f>
        <v>56870</v>
      </c>
      <c r="P38" s="246">
        <f>[4]Stocks!H1001</f>
        <v>3738</v>
      </c>
      <c r="Q38" s="246">
        <f>[4]Stocks!D1054</f>
        <v>76470</v>
      </c>
      <c r="R38" s="246">
        <f>[4]Stocks!E1054</f>
        <v>6300</v>
      </c>
      <c r="S38" s="246">
        <f>[4]Stocks!F1054</f>
        <v>24402</v>
      </c>
      <c r="T38" s="246">
        <f>[4]Stocks!G1054</f>
        <v>42155</v>
      </c>
      <c r="U38" s="246">
        <f>[4]Stocks!H1054</f>
        <v>3612</v>
      </c>
      <c r="V38" s="246">
        <f>[4]Stocks!D1106</f>
        <v>70572</v>
      </c>
      <c r="W38" s="246">
        <f>[4]Stocks!E1106</f>
        <v>7159</v>
      </c>
      <c r="X38" s="246">
        <f>[4]Stocks!F1106</f>
        <v>25684</v>
      </c>
      <c r="Y38" s="246">
        <f>[4]Stocks!G1106</f>
        <v>34321</v>
      </c>
      <c r="Z38" s="246">
        <f>[4]Stocks!H1106</f>
        <v>3408</v>
      </c>
      <c r="AA38" s="315">
        <f t="shared" si="39"/>
        <v>86510</v>
      </c>
      <c r="AB38" s="315">
        <f t="shared" si="40"/>
        <v>6620.6</v>
      </c>
      <c r="AC38" s="315">
        <f t="shared" si="41"/>
        <v>26587.4</v>
      </c>
      <c r="AD38" s="315">
        <f t="shared" si="42"/>
        <v>49600.2</v>
      </c>
      <c r="AE38" s="315">
        <f t="shared" si="43"/>
        <v>3701</v>
      </c>
      <c r="AF38" s="315">
        <f t="shared" si="32"/>
        <v>96344</v>
      </c>
      <c r="AG38" s="315">
        <f t="shared" si="33"/>
        <v>8218</v>
      </c>
      <c r="AH38" s="315">
        <f t="shared" si="34"/>
        <v>28803</v>
      </c>
      <c r="AI38" s="315">
        <f t="shared" si="35"/>
        <v>60688</v>
      </c>
      <c r="AJ38" s="315">
        <f t="shared" si="36"/>
        <v>3939</v>
      </c>
      <c r="AK38" s="315">
        <f t="shared" si="37"/>
        <v>70572</v>
      </c>
      <c r="AL38" s="315">
        <f t="shared" si="37"/>
        <v>4530</v>
      </c>
      <c r="AM38" s="315">
        <f t="shared" si="37"/>
        <v>24402</v>
      </c>
      <c r="AN38" s="315">
        <f t="shared" si="37"/>
        <v>34321</v>
      </c>
      <c r="AO38" s="315">
        <f t="shared" si="37"/>
        <v>3084</v>
      </c>
      <c r="AP38" s="315">
        <f>[4]Stocks!D1158</f>
        <v>92856</v>
      </c>
      <c r="AQ38" s="315">
        <f>[4]Stocks!E1158</f>
        <v>8218</v>
      </c>
      <c r="AR38" s="315">
        <f>[4]Stocks!F1158</f>
        <v>26731</v>
      </c>
      <c r="AS38" s="315">
        <f>[4]Stocks!G1158</f>
        <v>53967</v>
      </c>
      <c r="AT38" s="315">
        <f>[4]Stocks!H1158</f>
        <v>3939</v>
      </c>
    </row>
    <row r="39" spans="1:46" x14ac:dyDescent="0.2">
      <c r="A39" s="126">
        <v>36</v>
      </c>
      <c r="B39" s="246">
        <f>[4]Stocks!D898</f>
        <v>76046</v>
      </c>
      <c r="C39" s="246">
        <f>[4]Stocks!E898</f>
        <v>5728</v>
      </c>
      <c r="D39" s="246">
        <f>[4]Stocks!F898</f>
        <v>26228</v>
      </c>
      <c r="E39" s="246">
        <f>[4]Stocks!G898</f>
        <v>40960</v>
      </c>
      <c r="F39" s="246">
        <f>[4]Stocks!H898</f>
        <v>3130</v>
      </c>
      <c r="G39" s="246">
        <f>[4]Stocks!D950</f>
        <v>96556</v>
      </c>
      <c r="H39" s="246">
        <f>[4]Stocks!E950</f>
        <v>5253</v>
      </c>
      <c r="I39" s="246">
        <f>[4]Stocks!F950</f>
        <v>26404</v>
      </c>
      <c r="J39" s="246">
        <f>[4]Stocks!G950</f>
        <v>60921</v>
      </c>
      <c r="K39" s="246">
        <f>[4]Stocks!H950</f>
        <v>3978</v>
      </c>
      <c r="L39" s="246">
        <f>[4]Stocks!D1002</f>
        <v>96803</v>
      </c>
      <c r="M39" s="246">
        <f>[4]Stocks!E1002</f>
        <v>7171</v>
      </c>
      <c r="N39" s="246">
        <f>[4]Stocks!F1002</f>
        <v>29186</v>
      </c>
      <c r="O39" s="246">
        <f>[4]Stocks!G1002</f>
        <v>56727</v>
      </c>
      <c r="P39" s="246">
        <f>[4]Stocks!H1002</f>
        <v>3718</v>
      </c>
      <c r="Q39" s="246">
        <f>[4]Stocks!D1055</f>
        <v>78805</v>
      </c>
      <c r="R39" s="246">
        <f>[4]Stocks!E1055</f>
        <v>6240</v>
      </c>
      <c r="S39" s="246">
        <f>[4]Stocks!F1055</f>
        <v>25770</v>
      </c>
      <c r="T39" s="246">
        <f>[4]Stocks!G1055</f>
        <v>43307</v>
      </c>
      <c r="U39" s="246">
        <f>[4]Stocks!H1055</f>
        <v>3489</v>
      </c>
      <c r="V39" s="246">
        <f>[4]Stocks!D1107</f>
        <v>71835</v>
      </c>
      <c r="W39" s="246">
        <f>[4]Stocks!E1107</f>
        <v>7232</v>
      </c>
      <c r="X39" s="246">
        <f>[4]Stocks!F1107</f>
        <v>25879</v>
      </c>
      <c r="Y39" s="246">
        <f>[4]Stocks!G1107</f>
        <v>35027</v>
      </c>
      <c r="Z39" s="246">
        <f>[4]Stocks!H1107</f>
        <v>3696</v>
      </c>
      <c r="AA39" s="315">
        <f t="shared" si="39"/>
        <v>87540</v>
      </c>
      <c r="AB39" s="315">
        <f t="shared" si="40"/>
        <v>6773</v>
      </c>
      <c r="AC39" s="315">
        <f t="shared" si="41"/>
        <v>26841.4</v>
      </c>
      <c r="AD39" s="315">
        <f t="shared" si="42"/>
        <v>50112.4</v>
      </c>
      <c r="AE39" s="315">
        <f t="shared" si="43"/>
        <v>3813</v>
      </c>
      <c r="AF39" s="315">
        <f t="shared" si="32"/>
        <v>96803</v>
      </c>
      <c r="AG39" s="315">
        <f t="shared" si="33"/>
        <v>7969</v>
      </c>
      <c r="AH39" s="315">
        <f t="shared" si="34"/>
        <v>29186</v>
      </c>
      <c r="AI39" s="315">
        <f t="shared" si="35"/>
        <v>60921</v>
      </c>
      <c r="AJ39" s="315">
        <f t="shared" si="36"/>
        <v>4184</v>
      </c>
      <c r="AK39" s="315">
        <f t="shared" si="37"/>
        <v>71835</v>
      </c>
      <c r="AL39" s="315">
        <f t="shared" si="37"/>
        <v>5253</v>
      </c>
      <c r="AM39" s="315">
        <f t="shared" si="37"/>
        <v>25770</v>
      </c>
      <c r="AN39" s="315">
        <f t="shared" si="37"/>
        <v>35027</v>
      </c>
      <c r="AO39" s="315">
        <f t="shared" si="37"/>
        <v>3130</v>
      </c>
      <c r="AP39" s="315">
        <f>[4]Stocks!D1159</f>
        <v>93701</v>
      </c>
      <c r="AQ39" s="315">
        <f>[4]Stocks!E1159</f>
        <v>7969</v>
      </c>
      <c r="AR39" s="315">
        <f>[4]Stocks!F1159</f>
        <v>26968</v>
      </c>
      <c r="AS39" s="315">
        <f>[4]Stocks!G1159</f>
        <v>54580</v>
      </c>
      <c r="AT39" s="315">
        <f>[4]Stocks!H1159</f>
        <v>4184</v>
      </c>
    </row>
    <row r="40" spans="1:46" x14ac:dyDescent="0.2">
      <c r="A40" s="126">
        <v>37</v>
      </c>
      <c r="B40" s="246">
        <f>[4]Stocks!D899</f>
        <v>77438</v>
      </c>
      <c r="C40" s="246">
        <f>[4]Stocks!E899</f>
        <v>5609</v>
      </c>
      <c r="D40" s="246">
        <f>[4]Stocks!F899</f>
        <v>27349</v>
      </c>
      <c r="E40" s="246">
        <f>[4]Stocks!G899</f>
        <v>41285</v>
      </c>
      <c r="F40" s="246">
        <f>[4]Stocks!H899</f>
        <v>3194</v>
      </c>
      <c r="G40" s="246">
        <f>[4]Stocks!D951</f>
        <v>97693</v>
      </c>
      <c r="H40" s="246">
        <f>[4]Stocks!E951</f>
        <v>5587</v>
      </c>
      <c r="I40" s="246">
        <f>[4]Stocks!F951</f>
        <v>26708</v>
      </c>
      <c r="J40" s="246">
        <f>[4]Stocks!G951</f>
        <v>61151</v>
      </c>
      <c r="K40" s="246">
        <f>[4]Stocks!H951</f>
        <v>4247</v>
      </c>
      <c r="L40" s="246">
        <f>[4]Stocks!D1003</f>
        <v>98718</v>
      </c>
      <c r="M40" s="246">
        <f>[4]Stocks!E1003</f>
        <v>7654</v>
      </c>
      <c r="N40" s="246">
        <f>[4]Stocks!F1003</f>
        <v>29441</v>
      </c>
      <c r="O40" s="246">
        <f>[4]Stocks!G1003</f>
        <v>57872</v>
      </c>
      <c r="P40" s="246">
        <f>[4]Stocks!H1003</f>
        <v>3751</v>
      </c>
      <c r="Q40" s="246">
        <f>[4]Stocks!D1056</f>
        <v>77624</v>
      </c>
      <c r="R40" s="246">
        <f>[4]Stocks!E1056</f>
        <v>5829</v>
      </c>
      <c r="S40" s="246">
        <f>[4]Stocks!F1056</f>
        <v>26381</v>
      </c>
      <c r="T40" s="246">
        <f>[4]Stocks!G1056</f>
        <v>41666</v>
      </c>
      <c r="U40" s="246">
        <f>[4]Stocks!H1056</f>
        <v>3748</v>
      </c>
      <c r="V40" s="246">
        <f>[4]Stocks!D1108</f>
        <v>72966</v>
      </c>
      <c r="W40" s="246">
        <f>[4]Stocks!E1108</f>
        <v>7288</v>
      </c>
      <c r="X40" s="246">
        <f>[4]Stocks!F1108</f>
        <v>26300</v>
      </c>
      <c r="Y40" s="246">
        <f>[4]Stocks!G1108</f>
        <v>35702</v>
      </c>
      <c r="Z40" s="246">
        <f>[4]Stocks!H1108</f>
        <v>3675</v>
      </c>
      <c r="AA40" s="315">
        <f t="shared" si="39"/>
        <v>88704.2</v>
      </c>
      <c r="AB40" s="315">
        <f t="shared" si="40"/>
        <v>7043.8</v>
      </c>
      <c r="AC40" s="315">
        <f t="shared" si="41"/>
        <v>27330.400000000001</v>
      </c>
      <c r="AD40" s="315">
        <f t="shared" si="42"/>
        <v>50417.599999999999</v>
      </c>
      <c r="AE40" s="315">
        <f t="shared" si="43"/>
        <v>3912.2</v>
      </c>
      <c r="AF40" s="315">
        <f t="shared" si="32"/>
        <v>98718</v>
      </c>
      <c r="AG40" s="315">
        <f t="shared" si="33"/>
        <v>8861</v>
      </c>
      <c r="AH40" s="315">
        <f t="shared" si="34"/>
        <v>29441</v>
      </c>
      <c r="AI40" s="315">
        <f t="shared" si="35"/>
        <v>61151</v>
      </c>
      <c r="AJ40" s="315">
        <f t="shared" si="36"/>
        <v>4247</v>
      </c>
      <c r="AK40" s="315">
        <f t="shared" si="37"/>
        <v>72966</v>
      </c>
      <c r="AL40" s="315">
        <f t="shared" si="37"/>
        <v>5587</v>
      </c>
      <c r="AM40" s="315">
        <f t="shared" si="37"/>
        <v>26300</v>
      </c>
      <c r="AN40" s="315">
        <f t="shared" si="37"/>
        <v>35702</v>
      </c>
      <c r="AO40" s="315">
        <f t="shared" si="37"/>
        <v>3194</v>
      </c>
      <c r="AP40" s="315">
        <f>[4]Stocks!D1160</f>
        <v>96520</v>
      </c>
      <c r="AQ40" s="315">
        <f>[4]Stocks!E1160</f>
        <v>8861</v>
      </c>
      <c r="AR40" s="315">
        <f>[4]Stocks!F1160</f>
        <v>27822</v>
      </c>
      <c r="AS40" s="315">
        <f>[4]Stocks!G1160</f>
        <v>55697</v>
      </c>
      <c r="AT40" s="315">
        <f>[4]Stocks!H1160</f>
        <v>4140</v>
      </c>
    </row>
    <row r="41" spans="1:46" x14ac:dyDescent="0.2">
      <c r="A41" s="126">
        <v>38</v>
      </c>
      <c r="B41" s="246">
        <f>[4]Stocks!D900</f>
        <v>79117</v>
      </c>
      <c r="C41" s="246">
        <f>[4]Stocks!E900</f>
        <v>5677</v>
      </c>
      <c r="D41" s="246">
        <f>[4]Stocks!F900</f>
        <v>27977</v>
      </c>
      <c r="E41" s="246">
        <f>[4]Stocks!G900</f>
        <v>42186</v>
      </c>
      <c r="F41" s="246">
        <f>[4]Stocks!H900</f>
        <v>3278</v>
      </c>
      <c r="G41" s="246">
        <f>[4]Stocks!D952</f>
        <v>97076</v>
      </c>
      <c r="H41" s="246">
        <f>[4]Stocks!E952</f>
        <v>5647</v>
      </c>
      <c r="I41" s="246">
        <f>[4]Stocks!F952</f>
        <v>26435</v>
      </c>
      <c r="J41" s="246">
        <f>[4]Stocks!G952</f>
        <v>60535</v>
      </c>
      <c r="K41" s="246">
        <f>[4]Stocks!H952</f>
        <v>4459</v>
      </c>
      <c r="L41" s="246">
        <f>[4]Stocks!D1004</f>
        <v>99343</v>
      </c>
      <c r="M41" s="246">
        <f>[4]Stocks!E1004</f>
        <v>7489</v>
      </c>
      <c r="N41" s="246">
        <f>[4]Stocks!F1004</f>
        <v>29279</v>
      </c>
      <c r="O41" s="246">
        <f>[4]Stocks!G1004</f>
        <v>58625</v>
      </c>
      <c r="P41" s="246">
        <f>[4]Stocks!H1004</f>
        <v>3950</v>
      </c>
      <c r="Q41" s="246">
        <f>[4]Stocks!D1057</f>
        <v>75268</v>
      </c>
      <c r="R41" s="246">
        <f>[4]Stocks!E1057</f>
        <v>5573</v>
      </c>
      <c r="S41" s="246">
        <f>[4]Stocks!F1057</f>
        <v>26519</v>
      </c>
      <c r="T41" s="246">
        <f>[4]Stocks!G1057</f>
        <v>39483</v>
      </c>
      <c r="U41" s="246">
        <f>[4]Stocks!H1057</f>
        <v>3692</v>
      </c>
      <c r="V41" s="246">
        <f>[4]Stocks!D1109</f>
        <v>74556</v>
      </c>
      <c r="W41" s="246">
        <f>[4]Stocks!E1109</f>
        <v>7939</v>
      </c>
      <c r="X41" s="246">
        <f>[4]Stocks!F1109</f>
        <v>26671</v>
      </c>
      <c r="Y41" s="246">
        <f>[4]Stocks!G1109</f>
        <v>36010</v>
      </c>
      <c r="Z41" s="246">
        <f>[4]Stocks!H1109</f>
        <v>3937</v>
      </c>
      <c r="AA41" s="315">
        <f t="shared" si="39"/>
        <v>88322.2</v>
      </c>
      <c r="AB41" s="315">
        <f t="shared" si="40"/>
        <v>6865</v>
      </c>
      <c r="AC41" s="315">
        <f t="shared" si="41"/>
        <v>27168.400000000001</v>
      </c>
      <c r="AD41" s="315">
        <f t="shared" si="42"/>
        <v>50223.6</v>
      </c>
      <c r="AE41" s="315">
        <f t="shared" si="43"/>
        <v>4065.4</v>
      </c>
      <c r="AF41" s="315">
        <f t="shared" si="32"/>
        <v>99343</v>
      </c>
      <c r="AG41" s="315">
        <f t="shared" si="33"/>
        <v>7939</v>
      </c>
      <c r="AH41" s="315">
        <f t="shared" si="34"/>
        <v>29279</v>
      </c>
      <c r="AI41" s="315">
        <f t="shared" si="35"/>
        <v>60535</v>
      </c>
      <c r="AJ41" s="315">
        <f t="shared" si="36"/>
        <v>4459</v>
      </c>
      <c r="AK41" s="315">
        <f t="shared" si="37"/>
        <v>74556</v>
      </c>
      <c r="AL41" s="315">
        <f t="shared" si="37"/>
        <v>5573</v>
      </c>
      <c r="AM41" s="315">
        <f t="shared" si="37"/>
        <v>26435</v>
      </c>
      <c r="AN41" s="315">
        <f t="shared" si="37"/>
        <v>36010</v>
      </c>
      <c r="AO41" s="315">
        <f t="shared" si="37"/>
        <v>3278</v>
      </c>
      <c r="AP41" s="315">
        <f>[4]Stocks!D1161</f>
        <v>95368</v>
      </c>
      <c r="AQ41" s="315">
        <f>[4]Stocks!E1161</f>
        <v>7677</v>
      </c>
      <c r="AR41" s="315">
        <f>[4]Stocks!F1161</f>
        <v>26938</v>
      </c>
      <c r="AS41" s="315">
        <f>[4]Stocks!G1161</f>
        <v>56465</v>
      </c>
      <c r="AT41" s="315">
        <f>[4]Stocks!H1161</f>
        <v>4289</v>
      </c>
    </row>
    <row r="42" spans="1:46" x14ac:dyDescent="0.2">
      <c r="A42" s="126">
        <v>39</v>
      </c>
      <c r="B42" s="246">
        <f>[4]Stocks!D901</f>
        <v>79560</v>
      </c>
      <c r="C42" s="246">
        <f>[4]Stocks!E901</f>
        <v>5873</v>
      </c>
      <c r="D42" s="246">
        <f>[4]Stocks!F901</f>
        <v>27955</v>
      </c>
      <c r="E42" s="246">
        <f>[4]Stocks!G901</f>
        <v>42455</v>
      </c>
      <c r="F42" s="246">
        <f>[4]Stocks!H901</f>
        <v>3276</v>
      </c>
      <c r="G42" s="246">
        <f>[4]Stocks!D953</f>
        <v>98741</v>
      </c>
      <c r="H42" s="246">
        <f>[4]Stocks!E953</f>
        <v>5797</v>
      </c>
      <c r="I42" s="246">
        <f>[4]Stocks!F953</f>
        <v>27001</v>
      </c>
      <c r="J42" s="246">
        <f>[4]Stocks!G953</f>
        <v>61350</v>
      </c>
      <c r="K42" s="246">
        <f>[4]Stocks!H953</f>
        <v>4593</v>
      </c>
      <c r="L42" s="246">
        <f>[4]Stocks!D1005</f>
        <v>100494</v>
      </c>
      <c r="M42" s="246">
        <f>[4]Stocks!E1005</f>
        <v>7691</v>
      </c>
      <c r="N42" s="246">
        <f>[4]Stocks!F1005</f>
        <v>28994</v>
      </c>
      <c r="O42" s="246">
        <f>[4]Stocks!G1005</f>
        <v>60008</v>
      </c>
      <c r="P42" s="246">
        <f>[4]Stocks!H1005</f>
        <v>3801</v>
      </c>
      <c r="Q42" s="246">
        <f>[4]Stocks!D1058</f>
        <v>74695</v>
      </c>
      <c r="R42" s="246">
        <f>[4]Stocks!E1058</f>
        <v>5918</v>
      </c>
      <c r="S42" s="246">
        <f>[4]Stocks!F1058</f>
        <v>26377</v>
      </c>
      <c r="T42" s="246">
        <f>[4]Stocks!G1058</f>
        <v>38603</v>
      </c>
      <c r="U42" s="246">
        <f>[4]Stocks!H1058</f>
        <v>3797</v>
      </c>
      <c r="V42" s="246">
        <f>[4]Stocks!D1110</f>
        <v>76592</v>
      </c>
      <c r="W42" s="246">
        <f>[4]Stocks!E1110</f>
        <v>7649</v>
      </c>
      <c r="X42" s="246">
        <f>[4]Stocks!F1110</f>
        <v>27728</v>
      </c>
      <c r="Y42" s="246">
        <f>[4]Stocks!G1110</f>
        <v>37376</v>
      </c>
      <c r="Z42" s="246">
        <f>[4]Stocks!H1110</f>
        <v>3839</v>
      </c>
      <c r="AA42" s="315">
        <f t="shared" si="39"/>
        <v>89357.2</v>
      </c>
      <c r="AB42" s="315">
        <f t="shared" si="40"/>
        <v>6994.8</v>
      </c>
      <c r="AC42" s="315">
        <f t="shared" si="41"/>
        <v>27512.2</v>
      </c>
      <c r="AD42" s="315">
        <f t="shared" si="42"/>
        <v>50816.2</v>
      </c>
      <c r="AE42" s="315">
        <f t="shared" si="43"/>
        <v>4034</v>
      </c>
      <c r="AF42" s="315">
        <f t="shared" si="32"/>
        <v>100494</v>
      </c>
      <c r="AG42" s="315">
        <f t="shared" si="33"/>
        <v>7919</v>
      </c>
      <c r="AH42" s="315">
        <f t="shared" si="34"/>
        <v>28994</v>
      </c>
      <c r="AI42" s="315">
        <f t="shared" si="35"/>
        <v>61350</v>
      </c>
      <c r="AJ42" s="315">
        <f t="shared" si="36"/>
        <v>4593</v>
      </c>
      <c r="AK42" s="315">
        <f t="shared" si="37"/>
        <v>74695</v>
      </c>
      <c r="AL42" s="315">
        <f t="shared" si="37"/>
        <v>5797</v>
      </c>
      <c r="AM42" s="315">
        <f t="shared" si="37"/>
        <v>26377</v>
      </c>
      <c r="AN42" s="315">
        <f t="shared" si="37"/>
        <v>37376</v>
      </c>
      <c r="AO42" s="315">
        <f t="shared" si="37"/>
        <v>3276</v>
      </c>
      <c r="AP42" s="315">
        <f>[4]Stocks!D1162</f>
        <v>96264</v>
      </c>
      <c r="AQ42" s="315">
        <f>[4]Stocks!E1162</f>
        <v>7919</v>
      </c>
      <c r="AR42" s="315">
        <f>[4]Stocks!F1162</f>
        <v>27461</v>
      </c>
      <c r="AS42" s="315">
        <f>[4]Stocks!G1162</f>
        <v>56744</v>
      </c>
      <c r="AT42" s="315">
        <f>[4]Stocks!H1162</f>
        <v>4140</v>
      </c>
    </row>
    <row r="43" spans="1:46" x14ac:dyDescent="0.2">
      <c r="A43" s="126">
        <v>40</v>
      </c>
      <c r="B43" s="246">
        <f>[4]Stocks!D902</f>
        <v>80645</v>
      </c>
      <c r="C43" s="246">
        <f>[4]Stocks!E902</f>
        <v>5947</v>
      </c>
      <c r="D43" s="246">
        <f>[4]Stocks!F902</f>
        <v>27958</v>
      </c>
      <c r="E43" s="246">
        <f>[4]Stocks!G902</f>
        <v>43223</v>
      </c>
      <c r="F43" s="246">
        <f>[4]Stocks!H902</f>
        <v>3517</v>
      </c>
      <c r="G43" s="246">
        <f>[4]Stocks!D954</f>
        <v>100342</v>
      </c>
      <c r="H43" s="246">
        <f>[4]Stocks!E954</f>
        <v>6146</v>
      </c>
      <c r="I43" s="246">
        <f>[4]Stocks!F954</f>
        <v>27515</v>
      </c>
      <c r="J43" s="246">
        <f>[4]Stocks!G954</f>
        <v>61996</v>
      </c>
      <c r="K43" s="246">
        <f>[4]Stocks!H954</f>
        <v>4686</v>
      </c>
      <c r="L43" s="246">
        <f>[4]Stocks!D1006</f>
        <v>101260</v>
      </c>
      <c r="M43" s="246">
        <f>[4]Stocks!E1006</f>
        <v>7747</v>
      </c>
      <c r="N43" s="246">
        <f>[4]Stocks!F1006</f>
        <v>29148</v>
      </c>
      <c r="O43" s="246">
        <f>[4]Stocks!G1006</f>
        <v>60368</v>
      </c>
      <c r="P43" s="246">
        <f>[4]Stocks!H1006</f>
        <v>3997</v>
      </c>
      <c r="Q43" s="246">
        <f>[4]Stocks!D1059</f>
        <v>75892</v>
      </c>
      <c r="R43" s="246">
        <f>[4]Stocks!E1059</f>
        <v>5890</v>
      </c>
      <c r="S43" s="246">
        <f>[4]Stocks!F1059</f>
        <v>26864</v>
      </c>
      <c r="T43" s="246">
        <f>[4]Stocks!G1059</f>
        <v>39246</v>
      </c>
      <c r="U43" s="246">
        <f>[4]Stocks!H1059</f>
        <v>3892</v>
      </c>
      <c r="V43" s="246">
        <f>[4]Stocks!D1111</f>
        <v>78223</v>
      </c>
      <c r="W43" s="246">
        <f>[4]Stocks!E1111</f>
        <v>8110</v>
      </c>
      <c r="X43" s="246">
        <f>[4]Stocks!F1111</f>
        <v>27879</v>
      </c>
      <c r="Y43" s="246">
        <f>[4]Stocks!G1111</f>
        <v>38224</v>
      </c>
      <c r="Z43" s="246">
        <f>[4]Stocks!H1111</f>
        <v>4010</v>
      </c>
      <c r="AA43" s="315">
        <f t="shared" si="39"/>
        <v>90414.399999999994</v>
      </c>
      <c r="AB43" s="315">
        <f t="shared" si="40"/>
        <v>6987.8</v>
      </c>
      <c r="AC43" s="315">
        <f t="shared" si="41"/>
        <v>27775.599999999999</v>
      </c>
      <c r="AD43" s="315">
        <f t="shared" si="42"/>
        <v>51506.8</v>
      </c>
      <c r="AE43" s="315">
        <f t="shared" si="43"/>
        <v>4144.2</v>
      </c>
      <c r="AF43" s="315">
        <f t="shared" si="32"/>
        <v>101260</v>
      </c>
      <c r="AG43" s="315">
        <f t="shared" si="33"/>
        <v>8110</v>
      </c>
      <c r="AH43" s="315">
        <f t="shared" si="34"/>
        <v>29148</v>
      </c>
      <c r="AI43" s="315">
        <f t="shared" si="35"/>
        <v>61996</v>
      </c>
      <c r="AJ43" s="315">
        <f t="shared" si="36"/>
        <v>4686</v>
      </c>
      <c r="AK43" s="315">
        <f t="shared" si="37"/>
        <v>75892</v>
      </c>
      <c r="AL43" s="315">
        <f t="shared" si="37"/>
        <v>5890</v>
      </c>
      <c r="AM43" s="315">
        <f t="shared" si="37"/>
        <v>26864</v>
      </c>
      <c r="AN43" s="315">
        <f t="shared" si="37"/>
        <v>38224</v>
      </c>
      <c r="AO43" s="315">
        <f t="shared" si="37"/>
        <v>3517</v>
      </c>
      <c r="AP43" s="315">
        <f>[4]Stocks!D1163</f>
        <v>96355</v>
      </c>
      <c r="AQ43" s="315">
        <f>[4]Stocks!E1163</f>
        <v>7046</v>
      </c>
      <c r="AR43" s="315">
        <f>[4]Stocks!F1163</f>
        <v>27472</v>
      </c>
      <c r="AS43" s="315">
        <f>[4]Stocks!G1163</f>
        <v>57700</v>
      </c>
      <c r="AT43" s="315">
        <f>[4]Stocks!H1163</f>
        <v>4136</v>
      </c>
    </row>
    <row r="44" spans="1:46" x14ac:dyDescent="0.2">
      <c r="A44" s="126">
        <v>41</v>
      </c>
      <c r="B44" s="246">
        <f>[4]Stocks!D903</f>
        <v>81376</v>
      </c>
      <c r="C44" s="246">
        <f>[4]Stocks!E903</f>
        <v>6269</v>
      </c>
      <c r="D44" s="246">
        <f>[4]Stocks!F903</f>
        <v>28095</v>
      </c>
      <c r="E44" s="246">
        <f>[4]Stocks!G903</f>
        <v>43441</v>
      </c>
      <c r="F44" s="246">
        <f>[4]Stocks!H903</f>
        <v>3571</v>
      </c>
      <c r="G44" s="246">
        <f>[4]Stocks!D955</f>
        <v>102164</v>
      </c>
      <c r="H44" s="246">
        <f>[4]Stocks!E955</f>
        <v>6754</v>
      </c>
      <c r="I44" s="246">
        <f>[4]Stocks!F955</f>
        <v>28226</v>
      </c>
      <c r="J44" s="246">
        <f>[4]Stocks!G955</f>
        <v>62634</v>
      </c>
      <c r="K44" s="246">
        <f>[4]Stocks!H955</f>
        <v>4550</v>
      </c>
      <c r="L44" s="246">
        <f>[4]Stocks!D1007</f>
        <v>101153</v>
      </c>
      <c r="M44" s="246">
        <f>[4]Stocks!E1007</f>
        <v>7611</v>
      </c>
      <c r="N44" s="246">
        <f>[4]Stocks!F1007</f>
        <v>28628</v>
      </c>
      <c r="O44" s="246">
        <f>[4]Stocks!G1007</f>
        <v>60758</v>
      </c>
      <c r="P44" s="246">
        <f>[4]Stocks!H1007</f>
        <v>4157</v>
      </c>
      <c r="Q44" s="246">
        <f>[4]Stocks!D1060</f>
        <v>75930</v>
      </c>
      <c r="R44" s="246">
        <f>[4]Stocks!E1060</f>
        <v>6432</v>
      </c>
      <c r="S44" s="246">
        <f>[4]Stocks!F1060</f>
        <v>27255</v>
      </c>
      <c r="T44" s="246">
        <f>[4]Stocks!G1060</f>
        <v>38537</v>
      </c>
      <c r="U44" s="246">
        <f>[4]Stocks!H1060</f>
        <v>3705</v>
      </c>
      <c r="V44" s="246">
        <f>[4]Stocks!D1112</f>
        <v>79895</v>
      </c>
      <c r="W44" s="246">
        <f>[4]Stocks!E1112</f>
        <v>7606</v>
      </c>
      <c r="X44" s="246">
        <f>[4]Stocks!F1112</f>
        <v>27931</v>
      </c>
      <c r="Y44" s="246">
        <f>[4]Stocks!G1112</f>
        <v>40265</v>
      </c>
      <c r="Z44" s="246">
        <f>[4]Stocks!H1112</f>
        <v>4093</v>
      </c>
      <c r="AA44" s="315">
        <f t="shared" si="39"/>
        <v>90987.199999999997</v>
      </c>
      <c r="AB44" s="315">
        <f t="shared" si="40"/>
        <v>7203</v>
      </c>
      <c r="AC44" s="315">
        <f t="shared" si="41"/>
        <v>27840.6</v>
      </c>
      <c r="AD44" s="315">
        <f t="shared" si="42"/>
        <v>51779</v>
      </c>
      <c r="AE44" s="315">
        <f t="shared" si="43"/>
        <v>4164.6000000000004</v>
      </c>
      <c r="AF44" s="315">
        <f t="shared" si="32"/>
        <v>102164</v>
      </c>
      <c r="AG44" s="315">
        <f t="shared" si="33"/>
        <v>7612</v>
      </c>
      <c r="AH44" s="315">
        <f t="shared" si="34"/>
        <v>28628</v>
      </c>
      <c r="AI44" s="315">
        <f t="shared" si="35"/>
        <v>62634</v>
      </c>
      <c r="AJ44" s="315">
        <f t="shared" si="36"/>
        <v>4550</v>
      </c>
      <c r="AK44" s="315">
        <f t="shared" si="37"/>
        <v>75930</v>
      </c>
      <c r="AL44" s="315">
        <f t="shared" si="37"/>
        <v>6269</v>
      </c>
      <c r="AM44" s="315">
        <f t="shared" si="37"/>
        <v>27255</v>
      </c>
      <c r="AN44" s="315">
        <f t="shared" si="37"/>
        <v>38537</v>
      </c>
      <c r="AO44" s="315">
        <f t="shared" si="37"/>
        <v>3571</v>
      </c>
      <c r="AP44" s="315">
        <f>[4]Stocks!D1164</f>
        <v>95794</v>
      </c>
      <c r="AQ44" s="315">
        <f>[4]Stocks!E1164</f>
        <v>7612</v>
      </c>
      <c r="AR44" s="315">
        <f>[4]Stocks!F1164</f>
        <v>27163</v>
      </c>
      <c r="AS44" s="315">
        <f>[4]Stocks!G1164</f>
        <v>56701</v>
      </c>
      <c r="AT44" s="315">
        <f>[4]Stocks!H1164</f>
        <v>4318</v>
      </c>
    </row>
    <row r="45" spans="1:46" x14ac:dyDescent="0.2">
      <c r="A45" s="126">
        <v>42</v>
      </c>
      <c r="B45" s="246">
        <f>[4]Stocks!D904</f>
        <v>81612</v>
      </c>
      <c r="C45" s="246">
        <f>[4]Stocks!E904</f>
        <v>6395</v>
      </c>
      <c r="D45" s="246">
        <f>[4]Stocks!F904</f>
        <v>27926</v>
      </c>
      <c r="E45" s="246">
        <f>[4]Stocks!G904</f>
        <v>43678</v>
      </c>
      <c r="F45" s="246">
        <f>[4]Stocks!H904</f>
        <v>3614</v>
      </c>
      <c r="G45" s="246">
        <f>[4]Stocks!D956</f>
        <v>101587</v>
      </c>
      <c r="H45" s="246">
        <f>[4]Stocks!E956</f>
        <v>6797</v>
      </c>
      <c r="I45" s="246">
        <f>[4]Stocks!F956</f>
        <v>27976</v>
      </c>
      <c r="J45" s="246">
        <f>[4]Stocks!G956</f>
        <v>62122</v>
      </c>
      <c r="K45" s="246">
        <f>[4]Stocks!H956</f>
        <v>4691</v>
      </c>
      <c r="L45" s="246">
        <f>[4]Stocks!D1008</f>
        <v>99668</v>
      </c>
      <c r="M45" s="246">
        <f>[4]Stocks!E1008</f>
        <v>6965</v>
      </c>
      <c r="N45" s="246">
        <f>[4]Stocks!F1008</f>
        <v>28183</v>
      </c>
      <c r="O45" s="246">
        <f>[4]Stocks!G1008</f>
        <v>60620</v>
      </c>
      <c r="P45" s="246">
        <f>[4]Stocks!H1008</f>
        <v>3900</v>
      </c>
      <c r="Q45" s="246">
        <f>[4]Stocks!D1061</f>
        <v>74942</v>
      </c>
      <c r="R45" s="246">
        <f>[4]Stocks!E1061</f>
        <v>6249</v>
      </c>
      <c r="S45" s="246">
        <f>[4]Stocks!F1061</f>
        <v>27552</v>
      </c>
      <c r="T45" s="246">
        <f>[4]Stocks!G1061</f>
        <v>37327</v>
      </c>
      <c r="U45" s="246">
        <f>[4]Stocks!H1061</f>
        <v>3814</v>
      </c>
      <c r="V45" s="246">
        <f>[4]Stocks!D1113</f>
        <v>79209</v>
      </c>
      <c r="W45" s="246">
        <f>[4]Stocks!E1113</f>
        <v>7564</v>
      </c>
      <c r="X45" s="246">
        <f>[4]Stocks!F1113</f>
        <v>27768</v>
      </c>
      <c r="Y45" s="246">
        <f>[4]Stocks!G1113</f>
        <v>39944</v>
      </c>
      <c r="Z45" s="246">
        <f>[4]Stocks!H1113</f>
        <v>3932</v>
      </c>
      <c r="AA45" s="315">
        <f t="shared" si="39"/>
        <v>90137.600000000006</v>
      </c>
      <c r="AB45" s="315">
        <f t="shared" si="40"/>
        <v>7138.4</v>
      </c>
      <c r="AC45" s="315">
        <f t="shared" si="41"/>
        <v>27652.6</v>
      </c>
      <c r="AD45" s="315">
        <f t="shared" si="42"/>
        <v>51196</v>
      </c>
      <c r="AE45" s="315">
        <f t="shared" si="43"/>
        <v>4150.3999999999996</v>
      </c>
      <c r="AF45" s="315">
        <f t="shared" si="32"/>
        <v>101587</v>
      </c>
      <c r="AG45" s="315">
        <f t="shared" si="33"/>
        <v>8117</v>
      </c>
      <c r="AH45" s="315">
        <f t="shared" si="34"/>
        <v>28183</v>
      </c>
      <c r="AI45" s="315">
        <f t="shared" si="35"/>
        <v>62122</v>
      </c>
      <c r="AJ45" s="315">
        <f t="shared" si="36"/>
        <v>4691</v>
      </c>
      <c r="AK45" s="315">
        <f t="shared" si="37"/>
        <v>74942</v>
      </c>
      <c r="AL45" s="315">
        <f t="shared" si="37"/>
        <v>6249</v>
      </c>
      <c r="AM45" s="315">
        <f t="shared" si="37"/>
        <v>27552</v>
      </c>
      <c r="AN45" s="315">
        <f t="shared" si="37"/>
        <v>37327</v>
      </c>
      <c r="AO45" s="315">
        <f t="shared" si="37"/>
        <v>3614</v>
      </c>
      <c r="AP45" s="315">
        <f>[4]Stocks!D1165</f>
        <v>95282</v>
      </c>
      <c r="AQ45" s="315">
        <f>[4]Stocks!E1165</f>
        <v>8117</v>
      </c>
      <c r="AR45" s="315">
        <f>[4]Stocks!F1165</f>
        <v>26784</v>
      </c>
      <c r="AS45" s="315">
        <f>[4]Stocks!G1165</f>
        <v>55967</v>
      </c>
      <c r="AT45" s="315">
        <f>[4]Stocks!H1165</f>
        <v>4415</v>
      </c>
    </row>
    <row r="46" spans="1:46" x14ac:dyDescent="0.2">
      <c r="A46" s="126">
        <v>43</v>
      </c>
      <c r="B46" s="246">
        <f>[4]Stocks!D905</f>
        <v>80271</v>
      </c>
      <c r="C46" s="246">
        <f>[4]Stocks!E905</f>
        <v>6167</v>
      </c>
      <c r="D46" s="246">
        <f>[4]Stocks!F905</f>
        <v>27475</v>
      </c>
      <c r="E46" s="246">
        <f>[4]Stocks!G905</f>
        <v>43022</v>
      </c>
      <c r="F46" s="246">
        <f>[4]Stocks!H905</f>
        <v>3608</v>
      </c>
      <c r="G46" s="246">
        <f>[4]Stocks!D957</f>
        <v>101563</v>
      </c>
      <c r="H46" s="246">
        <f>[4]Stocks!E957</f>
        <v>6733</v>
      </c>
      <c r="I46" s="246">
        <f>[4]Stocks!F957</f>
        <v>28109</v>
      </c>
      <c r="J46" s="246">
        <f>[4]Stocks!G957</f>
        <v>62422</v>
      </c>
      <c r="K46" s="246">
        <f>[4]Stocks!H957</f>
        <v>4299</v>
      </c>
      <c r="L46" s="246">
        <f>[4]Stocks!D1009</f>
        <v>97139</v>
      </c>
      <c r="M46" s="246">
        <f>[4]Stocks!E1009</f>
        <v>7011</v>
      </c>
      <c r="N46" s="246">
        <f>[4]Stocks!F1009</f>
        <v>27846</v>
      </c>
      <c r="O46" s="246">
        <f>[4]Stocks!G1009</f>
        <v>58260</v>
      </c>
      <c r="P46" s="246">
        <f>[4]Stocks!H1009</f>
        <v>4022</v>
      </c>
      <c r="Q46" s="246">
        <f>[4]Stocks!D1062</f>
        <v>75824</v>
      </c>
      <c r="R46" s="246">
        <f>[4]Stocks!E1062</f>
        <v>6560</v>
      </c>
      <c r="S46" s="246">
        <f>[4]Stocks!F1062</f>
        <v>27616</v>
      </c>
      <c r="T46" s="246">
        <f>[4]Stocks!G1062</f>
        <v>37931</v>
      </c>
      <c r="U46" s="246">
        <f>[4]Stocks!H1062</f>
        <v>3717</v>
      </c>
      <c r="V46" s="246">
        <f>[4]Stocks!D1114</f>
        <v>79793</v>
      </c>
      <c r="W46" s="246">
        <f>[4]Stocks!E1114</f>
        <v>7367</v>
      </c>
      <c r="X46" s="246">
        <f>[4]Stocks!F1114</f>
        <v>27433</v>
      </c>
      <c r="Y46" s="246">
        <f>[4]Stocks!G1114</f>
        <v>40958</v>
      </c>
      <c r="Z46" s="246">
        <f>[4]Stocks!H1114</f>
        <v>4035</v>
      </c>
      <c r="AA46" s="315">
        <f t="shared" si="39"/>
        <v>89827.199999999997</v>
      </c>
      <c r="AB46" s="315">
        <f t="shared" si="40"/>
        <v>7157.2</v>
      </c>
      <c r="AC46" s="315">
        <f t="shared" si="41"/>
        <v>27509</v>
      </c>
      <c r="AD46" s="315">
        <f t="shared" si="42"/>
        <v>51114</v>
      </c>
      <c r="AE46" s="315">
        <f t="shared" si="43"/>
        <v>4047</v>
      </c>
      <c r="AF46" s="315">
        <f t="shared" si="32"/>
        <v>101563</v>
      </c>
      <c r="AG46" s="315">
        <f t="shared" si="33"/>
        <v>8115</v>
      </c>
      <c r="AH46" s="315">
        <f t="shared" si="34"/>
        <v>28109</v>
      </c>
      <c r="AI46" s="315">
        <f t="shared" si="35"/>
        <v>62422</v>
      </c>
      <c r="AJ46" s="315">
        <f t="shared" si="36"/>
        <v>4299</v>
      </c>
      <c r="AK46" s="315">
        <f t="shared" si="37"/>
        <v>75824</v>
      </c>
      <c r="AL46" s="315">
        <f t="shared" si="37"/>
        <v>6167</v>
      </c>
      <c r="AM46" s="315">
        <f t="shared" si="37"/>
        <v>27433</v>
      </c>
      <c r="AN46" s="315">
        <f t="shared" si="37"/>
        <v>37931</v>
      </c>
      <c r="AO46" s="315">
        <f t="shared" si="37"/>
        <v>3608</v>
      </c>
      <c r="AP46" s="315">
        <f>[4]Stocks!D1166</f>
        <v>94817</v>
      </c>
      <c r="AQ46" s="315">
        <f>[4]Stocks!E1166</f>
        <v>8115</v>
      </c>
      <c r="AR46" s="315">
        <f>[4]Stocks!F1166</f>
        <v>26541</v>
      </c>
      <c r="AS46" s="315">
        <f>[4]Stocks!G1166</f>
        <v>55999</v>
      </c>
      <c r="AT46" s="315">
        <f>[4]Stocks!H1166</f>
        <v>4162</v>
      </c>
    </row>
    <row r="47" spans="1:46" x14ac:dyDescent="0.2">
      <c r="A47" s="126">
        <v>44</v>
      </c>
      <c r="B47" s="246">
        <f>[4]Stocks!D906</f>
        <v>80127</v>
      </c>
      <c r="C47" s="246">
        <f>[4]Stocks!E906</f>
        <v>6143</v>
      </c>
      <c r="D47" s="246">
        <f>[4]Stocks!F906</f>
        <v>26930</v>
      </c>
      <c r="E47" s="246">
        <f>[4]Stocks!G906</f>
        <v>43459</v>
      </c>
      <c r="F47" s="246">
        <f>[4]Stocks!H906</f>
        <v>3596</v>
      </c>
      <c r="G47" s="246">
        <f>[4]Stocks!D958</f>
        <v>102411</v>
      </c>
      <c r="H47" s="246">
        <f>[4]Stocks!E958</f>
        <v>6769</v>
      </c>
      <c r="I47" s="246">
        <f>[4]Stocks!F958</f>
        <v>28349</v>
      </c>
      <c r="J47" s="246">
        <f>[4]Stocks!G958</f>
        <v>62945</v>
      </c>
      <c r="K47" s="246">
        <f>[4]Stocks!H958</f>
        <v>4348</v>
      </c>
      <c r="L47" s="246">
        <f>[4]Stocks!D1010</f>
        <v>97203</v>
      </c>
      <c r="M47" s="246">
        <f>[4]Stocks!E1010</f>
        <v>7146</v>
      </c>
      <c r="N47" s="246">
        <f>[4]Stocks!F1010</f>
        <v>27738</v>
      </c>
      <c r="O47" s="246">
        <f>[4]Stocks!G1010</f>
        <v>58155</v>
      </c>
      <c r="P47" s="246">
        <f>[4]Stocks!H1010</f>
        <v>4164</v>
      </c>
      <c r="Q47" s="246">
        <f>[4]Stocks!D1063</f>
        <v>74628</v>
      </c>
      <c r="R47" s="246">
        <f>[4]Stocks!E1063</f>
        <v>6497</v>
      </c>
      <c r="S47" s="246">
        <f>[4]Stocks!F1063</f>
        <v>26610</v>
      </c>
      <c r="T47" s="246">
        <f>[4]Stocks!G1063</f>
        <v>37862</v>
      </c>
      <c r="U47" s="246">
        <f>[4]Stocks!H1063</f>
        <v>3659</v>
      </c>
      <c r="V47" s="246">
        <f>[4]Stocks!D1115</f>
        <v>80800</v>
      </c>
      <c r="W47" s="246">
        <f>[4]Stocks!E1115</f>
        <v>7250</v>
      </c>
      <c r="X47" s="246">
        <f>[4]Stocks!F1115</f>
        <v>27320</v>
      </c>
      <c r="Y47" s="246">
        <f>[4]Stocks!G1115</f>
        <v>42391</v>
      </c>
      <c r="Z47" s="246">
        <f>[4]Stocks!H1115</f>
        <v>3839</v>
      </c>
      <c r="AA47" s="315">
        <f t="shared" si="39"/>
        <v>90115.6</v>
      </c>
      <c r="AB47" s="315">
        <f t="shared" si="40"/>
        <v>7256.4</v>
      </c>
      <c r="AC47" s="315">
        <f t="shared" si="41"/>
        <v>27160.6</v>
      </c>
      <c r="AD47" s="315">
        <f t="shared" si="42"/>
        <v>51654.2</v>
      </c>
      <c r="AE47" s="315">
        <f t="shared" si="43"/>
        <v>4044.4</v>
      </c>
      <c r="AF47" s="315">
        <f t="shared" si="32"/>
        <v>102411</v>
      </c>
      <c r="AG47" s="315">
        <f t="shared" si="33"/>
        <v>8620</v>
      </c>
      <c r="AH47" s="315">
        <f t="shared" si="34"/>
        <v>28349</v>
      </c>
      <c r="AI47" s="315">
        <f t="shared" si="35"/>
        <v>62945</v>
      </c>
      <c r="AJ47" s="315">
        <f t="shared" si="36"/>
        <v>4348</v>
      </c>
      <c r="AK47" s="315">
        <f t="shared" si="37"/>
        <v>74628</v>
      </c>
      <c r="AL47" s="315">
        <f t="shared" si="37"/>
        <v>6143</v>
      </c>
      <c r="AM47" s="315">
        <f t="shared" si="37"/>
        <v>26610</v>
      </c>
      <c r="AN47" s="315">
        <f t="shared" si="37"/>
        <v>37862</v>
      </c>
      <c r="AO47" s="315">
        <f t="shared" si="37"/>
        <v>3596</v>
      </c>
      <c r="AP47" s="315">
        <f>[4]Stocks!D1167</f>
        <v>95536</v>
      </c>
      <c r="AQ47" s="315">
        <f>[4]Stocks!E1167</f>
        <v>8620</v>
      </c>
      <c r="AR47" s="315">
        <f>[4]Stocks!F1167</f>
        <v>25786</v>
      </c>
      <c r="AS47" s="315">
        <f>[4]Stocks!G1167</f>
        <v>56918</v>
      </c>
      <c r="AT47" s="315">
        <f>[4]Stocks!H1167</f>
        <v>4212</v>
      </c>
    </row>
    <row r="48" spans="1:46" x14ac:dyDescent="0.2">
      <c r="A48" s="126">
        <v>45</v>
      </c>
      <c r="B48" s="246">
        <f>[4]Stocks!D907</f>
        <v>81053</v>
      </c>
      <c r="C48" s="246">
        <f>[4]Stocks!E907</f>
        <v>6218</v>
      </c>
      <c r="D48" s="246">
        <f>[4]Stocks!F907</f>
        <v>26702</v>
      </c>
      <c r="E48" s="246">
        <f>[4]Stocks!G907</f>
        <v>44093</v>
      </c>
      <c r="F48" s="246">
        <f>[4]Stocks!H907</f>
        <v>4041</v>
      </c>
      <c r="G48" s="246">
        <f>[4]Stocks!D959</f>
        <v>103974</v>
      </c>
      <c r="H48" s="246">
        <f>[4]Stocks!E959</f>
        <v>6924</v>
      </c>
      <c r="I48" s="246">
        <f>[4]Stocks!F959</f>
        <v>28797</v>
      </c>
      <c r="J48" s="246">
        <f>[4]Stocks!G959</f>
        <v>63868</v>
      </c>
      <c r="K48" s="246">
        <f>[4]Stocks!H959</f>
        <v>4385</v>
      </c>
      <c r="L48" s="246">
        <f>[4]Stocks!D1011</f>
        <v>95940</v>
      </c>
      <c r="M48" s="246">
        <f>[4]Stocks!E1011</f>
        <v>6776</v>
      </c>
      <c r="N48" s="246">
        <f>[4]Stocks!F1011</f>
        <v>27553</v>
      </c>
      <c r="O48" s="246">
        <f>[4]Stocks!G1011</f>
        <v>57817</v>
      </c>
      <c r="P48" s="246">
        <f>[4]Stocks!H1011</f>
        <v>3795</v>
      </c>
      <c r="Q48" s="246">
        <f>[4]Stocks!D1064</f>
        <v>72058</v>
      </c>
      <c r="R48" s="246">
        <f>[4]Stocks!E1064</f>
        <v>6903</v>
      </c>
      <c r="S48" s="246">
        <f>[4]Stocks!F1064</f>
        <v>25474</v>
      </c>
      <c r="T48" s="246">
        <f>[4]Stocks!G1064</f>
        <v>35998</v>
      </c>
      <c r="U48" s="246">
        <f>[4]Stocks!H1064</f>
        <v>3684</v>
      </c>
      <c r="V48" s="246">
        <f>[4]Stocks!D1116</f>
        <v>79795</v>
      </c>
      <c r="W48" s="246">
        <f>[4]Stocks!E1116</f>
        <v>7730</v>
      </c>
      <c r="X48" s="246">
        <f>[4]Stocks!F1116</f>
        <v>26809</v>
      </c>
      <c r="Y48" s="246">
        <f>[4]Stocks!G1116</f>
        <v>41387</v>
      </c>
      <c r="Z48" s="246">
        <f>[4]Stocks!H1116</f>
        <v>3870</v>
      </c>
      <c r="AA48" s="315">
        <f t="shared" si="39"/>
        <v>88936.2</v>
      </c>
      <c r="AB48" s="315">
        <f t="shared" si="40"/>
        <v>7291.6</v>
      </c>
      <c r="AC48" s="315">
        <f t="shared" si="41"/>
        <v>26691.599999999999</v>
      </c>
      <c r="AD48" s="315">
        <f t="shared" si="42"/>
        <v>51004.2</v>
      </c>
      <c r="AE48" s="315">
        <f t="shared" si="43"/>
        <v>3949.4</v>
      </c>
      <c r="AF48" s="315">
        <f t="shared" si="32"/>
        <v>103974</v>
      </c>
      <c r="AG48" s="315">
        <f t="shared" si="33"/>
        <v>8125</v>
      </c>
      <c r="AH48" s="315">
        <f t="shared" si="34"/>
        <v>28797</v>
      </c>
      <c r="AI48" s="315">
        <f t="shared" si="35"/>
        <v>63868</v>
      </c>
      <c r="AJ48" s="315">
        <f t="shared" si="36"/>
        <v>4385</v>
      </c>
      <c r="AK48" s="315">
        <f t="shared" si="37"/>
        <v>72058</v>
      </c>
      <c r="AL48" s="315">
        <f t="shared" si="37"/>
        <v>6218</v>
      </c>
      <c r="AM48" s="315">
        <f t="shared" si="37"/>
        <v>25474</v>
      </c>
      <c r="AN48" s="315">
        <f t="shared" si="37"/>
        <v>35998</v>
      </c>
      <c r="AO48" s="315">
        <f t="shared" si="37"/>
        <v>3684</v>
      </c>
      <c r="AP48" s="315">
        <f>[4]Stocks!D1168</f>
        <v>92914</v>
      </c>
      <c r="AQ48" s="315">
        <f>[4]Stocks!E1168</f>
        <v>8125</v>
      </c>
      <c r="AR48" s="315">
        <f>[4]Stocks!F1168</f>
        <v>24825</v>
      </c>
      <c r="AS48" s="315">
        <f>[4]Stocks!G1168</f>
        <v>55951</v>
      </c>
      <c r="AT48" s="315">
        <f>[4]Stocks!H1168</f>
        <v>4013</v>
      </c>
    </row>
    <row r="49" spans="1:46" x14ac:dyDescent="0.2">
      <c r="A49" s="126">
        <v>46</v>
      </c>
      <c r="B49" s="246">
        <f>[4]Stocks!D908</f>
        <v>81152</v>
      </c>
      <c r="C49" s="246">
        <f>[4]Stocks!E908</f>
        <v>6187</v>
      </c>
      <c r="D49" s="246">
        <f>[4]Stocks!F908</f>
        <v>26426</v>
      </c>
      <c r="E49" s="246">
        <f>[4]Stocks!G908</f>
        <v>44509</v>
      </c>
      <c r="F49" s="246">
        <f>[4]Stocks!H908</f>
        <v>4030</v>
      </c>
      <c r="G49" s="246">
        <f>[4]Stocks!D960</f>
        <v>104469</v>
      </c>
      <c r="H49" s="246">
        <f>[4]Stocks!E960</f>
        <v>7096</v>
      </c>
      <c r="I49" s="246">
        <f>[4]Stocks!F960</f>
        <v>29202</v>
      </c>
      <c r="J49" s="246">
        <f>[4]Stocks!G960</f>
        <v>63672</v>
      </c>
      <c r="K49" s="246">
        <f>[4]Stocks!H960</f>
        <v>4499</v>
      </c>
      <c r="L49" s="246">
        <f>[4]Stocks!D1012</f>
        <v>96969</v>
      </c>
      <c r="M49" s="246">
        <f>[4]Stocks!E1012</f>
        <v>7000</v>
      </c>
      <c r="N49" s="246">
        <f>[4]Stocks!F1012</f>
        <v>27183</v>
      </c>
      <c r="O49" s="246">
        <f>[4]Stocks!G1012</f>
        <v>58861</v>
      </c>
      <c r="P49" s="246">
        <f>[4]Stocks!H1012</f>
        <v>3925</v>
      </c>
      <c r="Q49" s="246">
        <f>[4]Stocks!D1065</f>
        <v>71113</v>
      </c>
      <c r="R49" s="246">
        <f>[4]Stocks!E1065</f>
        <v>6662</v>
      </c>
      <c r="S49" s="246">
        <f>[4]Stocks!F1065</f>
        <v>25254</v>
      </c>
      <c r="T49" s="246">
        <f>[4]Stocks!G1065</f>
        <v>35478</v>
      </c>
      <c r="U49" s="246">
        <f>[4]Stocks!H1065</f>
        <v>3719</v>
      </c>
      <c r="V49" s="246">
        <f>[4]Stocks!D1117</f>
        <v>78203</v>
      </c>
      <c r="W49" s="246">
        <f>[4]Stocks!E1117</f>
        <v>7219</v>
      </c>
      <c r="X49" s="246">
        <f>[4]Stocks!F1117</f>
        <v>26562</v>
      </c>
      <c r="Y49" s="246">
        <f>[4]Stocks!G1117</f>
        <v>40754</v>
      </c>
      <c r="Z49" s="246">
        <f>[4]Stocks!H1117</f>
        <v>3669</v>
      </c>
      <c r="AA49" s="315">
        <f t="shared" si="39"/>
        <v>87982.8</v>
      </c>
      <c r="AB49" s="315">
        <f t="shared" si="40"/>
        <v>7317.4</v>
      </c>
      <c r="AC49" s="315">
        <f t="shared" si="41"/>
        <v>26315</v>
      </c>
      <c r="AD49" s="315">
        <f t="shared" si="42"/>
        <v>50379.4</v>
      </c>
      <c r="AE49" s="315">
        <f t="shared" si="43"/>
        <v>3971.2</v>
      </c>
      <c r="AF49" s="315">
        <f t="shared" si="32"/>
        <v>104469</v>
      </c>
      <c r="AG49" s="315">
        <f t="shared" si="33"/>
        <v>8610</v>
      </c>
      <c r="AH49" s="315">
        <f t="shared" si="34"/>
        <v>29202</v>
      </c>
      <c r="AI49" s="315">
        <f t="shared" si="35"/>
        <v>63672</v>
      </c>
      <c r="AJ49" s="315">
        <f t="shared" si="36"/>
        <v>4499</v>
      </c>
      <c r="AK49" s="315">
        <f t="shared" si="37"/>
        <v>71113</v>
      </c>
      <c r="AL49" s="315">
        <f t="shared" si="37"/>
        <v>6187</v>
      </c>
      <c r="AM49" s="315">
        <f t="shared" si="37"/>
        <v>25254</v>
      </c>
      <c r="AN49" s="315">
        <f t="shared" si="37"/>
        <v>35478</v>
      </c>
      <c r="AO49" s="315">
        <f t="shared" si="37"/>
        <v>3669</v>
      </c>
      <c r="AP49" s="315">
        <f>[4]Stocks!D1169</f>
        <v>89160</v>
      </c>
      <c r="AQ49" s="315">
        <f>[4]Stocks!E1169</f>
        <v>8610</v>
      </c>
      <c r="AR49" s="315">
        <f>[4]Stocks!F1169</f>
        <v>23374</v>
      </c>
      <c r="AS49" s="315">
        <f>[4]Stocks!G1169</f>
        <v>53132</v>
      </c>
      <c r="AT49" s="315">
        <f>[4]Stocks!H1169</f>
        <v>4044</v>
      </c>
    </row>
    <row r="50" spans="1:46" x14ac:dyDescent="0.2">
      <c r="A50" s="126">
        <v>47</v>
      </c>
      <c r="B50" s="246">
        <f>[4]Stocks!D909</f>
        <v>79201</v>
      </c>
      <c r="C50" s="246">
        <f>[4]Stocks!E909</f>
        <v>6111</v>
      </c>
      <c r="D50" s="246">
        <f>[4]Stocks!F909</f>
        <v>25915</v>
      </c>
      <c r="E50" s="246">
        <f>[4]Stocks!G909</f>
        <v>43147</v>
      </c>
      <c r="F50" s="246">
        <f>[4]Stocks!H909</f>
        <v>4028</v>
      </c>
      <c r="G50" s="246">
        <f>[4]Stocks!D961</f>
        <v>106202</v>
      </c>
      <c r="H50" s="246">
        <f>[4]Stocks!E961</f>
        <v>7210</v>
      </c>
      <c r="I50" s="246">
        <f>[4]Stocks!F961</f>
        <v>29804</v>
      </c>
      <c r="J50" s="246">
        <f>[4]Stocks!G961</f>
        <v>64851</v>
      </c>
      <c r="K50" s="246">
        <f>[4]Stocks!H961</f>
        <v>4338</v>
      </c>
      <c r="L50" s="246">
        <f>[4]Stocks!D1013</f>
        <v>98608</v>
      </c>
      <c r="M50" s="246">
        <f>[4]Stocks!E1013</f>
        <v>7004</v>
      </c>
      <c r="N50" s="246">
        <f>[4]Stocks!F1013</f>
        <v>27155</v>
      </c>
      <c r="O50" s="246">
        <f>[4]Stocks!G1013</f>
        <v>60385</v>
      </c>
      <c r="P50" s="246">
        <f>[4]Stocks!H1013</f>
        <v>4064</v>
      </c>
      <c r="Q50" s="246">
        <f>[4]Stocks!D1066</f>
        <v>70602</v>
      </c>
      <c r="R50" s="246">
        <f>[4]Stocks!E1066</f>
        <v>7167</v>
      </c>
      <c r="S50" s="246">
        <f>[4]Stocks!F1066</f>
        <v>24908</v>
      </c>
      <c r="T50" s="246">
        <f>[4]Stocks!G1066</f>
        <v>35030</v>
      </c>
      <c r="U50" s="246">
        <f>[4]Stocks!H1066</f>
        <v>3496</v>
      </c>
      <c r="V50" s="246">
        <f>[4]Stocks!D1118</f>
        <v>77027</v>
      </c>
      <c r="W50" s="246">
        <f>[4]Stocks!E1118</f>
        <v>7517</v>
      </c>
      <c r="X50" s="246">
        <f>[4]Stocks!F1118</f>
        <v>26006</v>
      </c>
      <c r="Y50" s="246">
        <f>[4]Stocks!G1118</f>
        <v>39739</v>
      </c>
      <c r="Z50" s="246">
        <f>[4]Stocks!H1118</f>
        <v>3764</v>
      </c>
      <c r="AA50" s="315">
        <f t="shared" si="39"/>
        <v>88152</v>
      </c>
      <c r="AB50" s="315">
        <f t="shared" si="40"/>
        <v>7453.8</v>
      </c>
      <c r="AC50" s="315">
        <f t="shared" si="41"/>
        <v>26153.599999999999</v>
      </c>
      <c r="AD50" s="315">
        <f t="shared" si="42"/>
        <v>50672.2</v>
      </c>
      <c r="AE50" s="315">
        <f t="shared" si="43"/>
        <v>3872.2</v>
      </c>
      <c r="AF50" s="315">
        <f t="shared" si="32"/>
        <v>106202</v>
      </c>
      <c r="AG50" s="315">
        <f t="shared" si="33"/>
        <v>8371</v>
      </c>
      <c r="AH50" s="315">
        <f t="shared" si="34"/>
        <v>29804</v>
      </c>
      <c r="AI50" s="315">
        <f t="shared" si="35"/>
        <v>64851</v>
      </c>
      <c r="AJ50" s="315">
        <f t="shared" si="36"/>
        <v>4338</v>
      </c>
      <c r="AK50" s="315">
        <f t="shared" si="37"/>
        <v>70602</v>
      </c>
      <c r="AL50" s="315">
        <f t="shared" si="37"/>
        <v>6111</v>
      </c>
      <c r="AM50" s="315">
        <f t="shared" si="37"/>
        <v>24908</v>
      </c>
      <c r="AN50" s="315">
        <f t="shared" si="37"/>
        <v>35030</v>
      </c>
      <c r="AO50" s="315">
        <f t="shared" si="37"/>
        <v>3496</v>
      </c>
      <c r="AP50" s="315">
        <f>[4]Stocks!D1170</f>
        <v>88321</v>
      </c>
      <c r="AQ50" s="315">
        <f>[4]Stocks!E1170</f>
        <v>8371</v>
      </c>
      <c r="AR50" s="315">
        <f>[4]Stocks!F1170</f>
        <v>22895</v>
      </c>
      <c r="AS50" s="315">
        <f>[4]Stocks!G1170</f>
        <v>53356</v>
      </c>
      <c r="AT50" s="315">
        <f>[4]Stocks!H1170</f>
        <v>3699</v>
      </c>
    </row>
    <row r="51" spans="1:46" x14ac:dyDescent="0.2">
      <c r="A51" s="126">
        <v>48</v>
      </c>
      <c r="B51" s="246">
        <f>[4]Stocks!D910</f>
        <v>79416</v>
      </c>
      <c r="C51" s="246">
        <f>[4]Stocks!E910</f>
        <v>6061</v>
      </c>
      <c r="D51" s="246">
        <f>[4]Stocks!F910</f>
        <v>26144</v>
      </c>
      <c r="E51" s="246">
        <f>[4]Stocks!G910</f>
        <v>43214</v>
      </c>
      <c r="F51" s="246">
        <f>[4]Stocks!H910</f>
        <v>3997</v>
      </c>
      <c r="G51" s="246">
        <f>[4]Stocks!D962</f>
        <v>104103</v>
      </c>
      <c r="H51" s="246">
        <f>[4]Stocks!E962</f>
        <v>7128</v>
      </c>
      <c r="I51" s="246">
        <f>[4]Stocks!F962</f>
        <v>29654</v>
      </c>
      <c r="J51" s="246">
        <f>[4]Stocks!G962</f>
        <v>63248</v>
      </c>
      <c r="K51" s="246">
        <f>[4]Stocks!H962</f>
        <v>4073</v>
      </c>
      <c r="L51" s="246">
        <f>[4]Stocks!D1014</f>
        <v>96332</v>
      </c>
      <c r="M51" s="246">
        <f>[4]Stocks!E1014</f>
        <v>7139</v>
      </c>
      <c r="N51" s="246">
        <f>[4]Stocks!F1014</f>
        <v>27253</v>
      </c>
      <c r="O51" s="246">
        <f>[4]Stocks!G1014</f>
        <v>58223</v>
      </c>
      <c r="P51" s="246">
        <f>[4]Stocks!H1014</f>
        <v>3717</v>
      </c>
      <c r="Q51" s="246">
        <f>[4]Stocks!D1067</f>
        <v>71898</v>
      </c>
      <c r="R51" s="246">
        <f>[4]Stocks!E1067</f>
        <v>7048</v>
      </c>
      <c r="S51" s="246">
        <f>[4]Stocks!F1067</f>
        <v>24968</v>
      </c>
      <c r="T51" s="246">
        <f>[4]Stocks!G1067</f>
        <v>36372</v>
      </c>
      <c r="U51" s="246">
        <f>[4]Stocks!H1067</f>
        <v>3511</v>
      </c>
      <c r="V51" s="246">
        <f>[4]Stocks!D1119</f>
        <v>75356</v>
      </c>
      <c r="W51" s="246">
        <f>[4]Stocks!E1119</f>
        <v>7051</v>
      </c>
      <c r="X51" s="246">
        <f>[4]Stocks!F1119</f>
        <v>25162</v>
      </c>
      <c r="Y51" s="246">
        <f>[4]Stocks!G1119</f>
        <v>39419</v>
      </c>
      <c r="Z51" s="246">
        <f>[4]Stocks!H1119</f>
        <v>3724</v>
      </c>
      <c r="AA51" s="315">
        <f t="shared" si="39"/>
        <v>86826.4</v>
      </c>
      <c r="AB51" s="315">
        <f t="shared" si="40"/>
        <v>7217</v>
      </c>
      <c r="AC51" s="315">
        <f t="shared" si="41"/>
        <v>25820</v>
      </c>
      <c r="AD51" s="315">
        <f t="shared" si="42"/>
        <v>50011.8</v>
      </c>
      <c r="AE51" s="315">
        <f t="shared" si="43"/>
        <v>3777.6</v>
      </c>
      <c r="AF51" s="315">
        <f t="shared" si="32"/>
        <v>104103</v>
      </c>
      <c r="AG51" s="315">
        <f t="shared" si="33"/>
        <v>7719</v>
      </c>
      <c r="AH51" s="315">
        <f t="shared" si="34"/>
        <v>29654</v>
      </c>
      <c r="AI51" s="315">
        <f t="shared" si="35"/>
        <v>63248</v>
      </c>
      <c r="AJ51" s="315">
        <f t="shared" si="36"/>
        <v>4073</v>
      </c>
      <c r="AK51" s="315">
        <f t="shared" si="37"/>
        <v>71898</v>
      </c>
      <c r="AL51" s="315">
        <f t="shared" si="37"/>
        <v>6061</v>
      </c>
      <c r="AM51" s="315">
        <f t="shared" si="37"/>
        <v>24968</v>
      </c>
      <c r="AN51" s="315">
        <f t="shared" si="37"/>
        <v>36372</v>
      </c>
      <c r="AO51" s="315">
        <f t="shared" si="37"/>
        <v>3511</v>
      </c>
      <c r="AP51" s="315">
        <f>[4]Stocks!D1171</f>
        <v>86443</v>
      </c>
      <c r="AQ51" s="315">
        <f>[4]Stocks!E1171</f>
        <v>7719</v>
      </c>
      <c r="AR51" s="315">
        <f>[4]Stocks!F1171</f>
        <v>22063</v>
      </c>
      <c r="AS51" s="315">
        <f>[4]Stocks!G1171</f>
        <v>52797</v>
      </c>
      <c r="AT51" s="315">
        <f>[4]Stocks!H1171</f>
        <v>3863</v>
      </c>
    </row>
    <row r="52" spans="1:46" x14ac:dyDescent="0.2">
      <c r="A52" s="126">
        <v>49</v>
      </c>
      <c r="B52" s="246">
        <f>[4]Stocks!D911</f>
        <v>79159</v>
      </c>
      <c r="C52" s="246">
        <f>[4]Stocks!E911</f>
        <v>5606</v>
      </c>
      <c r="D52" s="246">
        <f>[4]Stocks!F911</f>
        <v>26102</v>
      </c>
      <c r="E52" s="246">
        <f>[4]Stocks!G911</f>
        <v>43519</v>
      </c>
      <c r="F52" s="246">
        <f>[4]Stocks!H911</f>
        <v>3932</v>
      </c>
      <c r="G52" s="246">
        <f>[4]Stocks!D963</f>
        <v>100658</v>
      </c>
      <c r="H52" s="246">
        <f>[4]Stocks!E963</f>
        <v>6863</v>
      </c>
      <c r="I52" s="246">
        <f>[4]Stocks!F963</f>
        <v>28906</v>
      </c>
      <c r="J52" s="246">
        <f>[4]Stocks!G963</f>
        <v>60819</v>
      </c>
      <c r="K52" s="246">
        <f>[4]Stocks!H963</f>
        <v>4070</v>
      </c>
      <c r="L52" s="246">
        <f>[4]Stocks!D1015</f>
        <v>94736</v>
      </c>
      <c r="M52" s="246">
        <f>[4]Stocks!E1015</f>
        <v>7246</v>
      </c>
      <c r="N52" s="246">
        <f>[4]Stocks!F1015</f>
        <v>26606</v>
      </c>
      <c r="O52" s="246">
        <f>[4]Stocks!G1015</f>
        <v>57196</v>
      </c>
      <c r="P52" s="246">
        <f>[4]Stocks!H1015</f>
        <v>3688</v>
      </c>
      <c r="Q52" s="246">
        <f>[4]Stocks!D1068</f>
        <v>72186</v>
      </c>
      <c r="R52" s="246">
        <f>[4]Stocks!E1068</f>
        <v>7169</v>
      </c>
      <c r="S52" s="246">
        <f>[4]Stocks!F1068</f>
        <v>24320</v>
      </c>
      <c r="T52" s="246">
        <f>[4]Stocks!G1068</f>
        <v>37169</v>
      </c>
      <c r="U52" s="246">
        <f>[4]Stocks!H1068</f>
        <v>3529</v>
      </c>
      <c r="V52" s="246">
        <f>[4]Stocks!D1120</f>
        <v>72124</v>
      </c>
      <c r="W52" s="246">
        <f>[4]Stocks!E1120</f>
        <v>6767</v>
      </c>
      <c r="X52" s="246">
        <f>[4]Stocks!F1120</f>
        <v>24325</v>
      </c>
      <c r="Y52" s="246">
        <f>[4]Stocks!G1120</f>
        <v>37821</v>
      </c>
      <c r="Z52" s="246">
        <f>[4]Stocks!H1120</f>
        <v>3210</v>
      </c>
      <c r="AA52" s="315">
        <f t="shared" si="39"/>
        <v>85560.6</v>
      </c>
      <c r="AB52" s="315">
        <f t="shared" si="40"/>
        <v>7028</v>
      </c>
      <c r="AC52" s="315">
        <f t="shared" si="41"/>
        <v>25034.799999999999</v>
      </c>
      <c r="AD52" s="315">
        <f t="shared" si="42"/>
        <v>49816</v>
      </c>
      <c r="AE52" s="315">
        <f t="shared" si="43"/>
        <v>3681.8</v>
      </c>
      <c r="AF52" s="315">
        <f t="shared" si="32"/>
        <v>100658</v>
      </c>
      <c r="AG52" s="315">
        <f t="shared" si="33"/>
        <v>7246</v>
      </c>
      <c r="AH52" s="315">
        <f t="shared" si="34"/>
        <v>28906</v>
      </c>
      <c r="AI52" s="315">
        <f t="shared" si="35"/>
        <v>60819</v>
      </c>
      <c r="AJ52" s="315">
        <f t="shared" si="36"/>
        <v>4070</v>
      </c>
      <c r="AK52" s="315">
        <f t="shared" si="37"/>
        <v>72124</v>
      </c>
      <c r="AL52" s="315">
        <f t="shared" si="37"/>
        <v>5606</v>
      </c>
      <c r="AM52" s="315">
        <f t="shared" si="37"/>
        <v>24320</v>
      </c>
      <c r="AN52" s="315">
        <f t="shared" si="37"/>
        <v>37169</v>
      </c>
      <c r="AO52" s="315">
        <f t="shared" si="37"/>
        <v>3210</v>
      </c>
      <c r="AP52" s="315">
        <f>[4]Stocks!D1172</f>
        <v>88099</v>
      </c>
      <c r="AQ52" s="315">
        <f>[4]Stocks!E1172</f>
        <v>7095</v>
      </c>
      <c r="AR52" s="315">
        <f>[4]Stocks!F1172</f>
        <v>21017</v>
      </c>
      <c r="AS52" s="315">
        <f>[4]Stocks!G1172</f>
        <v>56075</v>
      </c>
      <c r="AT52" s="315">
        <f>[4]Stocks!H1172</f>
        <v>3912</v>
      </c>
    </row>
    <row r="53" spans="1:46" x14ac:dyDescent="0.2">
      <c r="A53" s="126">
        <v>50</v>
      </c>
      <c r="B53" s="246">
        <f>[4]Stocks!D912</f>
        <v>78388</v>
      </c>
      <c r="C53" s="246">
        <f>[4]Stocks!E912</f>
        <v>5437</v>
      </c>
      <c r="D53" s="246">
        <f>[4]Stocks!F912</f>
        <v>26505</v>
      </c>
      <c r="E53" s="246">
        <f>[4]Stocks!G912</f>
        <v>42575</v>
      </c>
      <c r="F53" s="246">
        <f>[4]Stocks!H912</f>
        <v>3872</v>
      </c>
      <c r="G53" s="246">
        <f>[4]Stocks!D964</f>
        <v>98975</v>
      </c>
      <c r="H53" s="246">
        <f>[4]Stocks!E964</f>
        <v>6506</v>
      </c>
      <c r="I53" s="246">
        <f>[4]Stocks!F964</f>
        <v>28173</v>
      </c>
      <c r="J53" s="246">
        <f>[4]Stocks!G964</f>
        <v>60451</v>
      </c>
      <c r="K53" s="246">
        <f>[4]Stocks!H964</f>
        <v>3845</v>
      </c>
      <c r="L53" s="246">
        <f>[4]Stocks!D1016</f>
        <v>90970</v>
      </c>
      <c r="M53" s="246">
        <f>[4]Stocks!E1016</f>
        <v>7025</v>
      </c>
      <c r="N53" s="246">
        <f>[4]Stocks!F1016</f>
        <v>25931</v>
      </c>
      <c r="O53" s="246">
        <f>[4]Stocks!G1016</f>
        <v>54409</v>
      </c>
      <c r="P53" s="246">
        <f>[4]Stocks!H1016</f>
        <v>3605</v>
      </c>
      <c r="Q53" s="246">
        <f>[4]Stocks!D1069</f>
        <v>68760</v>
      </c>
      <c r="R53" s="246">
        <f>[4]Stocks!E1069</f>
        <v>6469</v>
      </c>
      <c r="S53" s="246">
        <f>[4]Stocks!F1069</f>
        <v>23624</v>
      </c>
      <c r="T53" s="246">
        <f>[4]Stocks!G1069</f>
        <v>35178</v>
      </c>
      <c r="U53" s="246">
        <f>[4]Stocks!H1069</f>
        <v>3488</v>
      </c>
      <c r="V53" s="246">
        <f>[4]Stocks!D1121</f>
        <v>68584</v>
      </c>
      <c r="W53" s="246">
        <f>[4]Stocks!E1121</f>
        <v>6380</v>
      </c>
      <c r="X53" s="246">
        <f>[4]Stocks!F1121</f>
        <v>21847</v>
      </c>
      <c r="Y53" s="246">
        <f>[4]Stocks!G1121</f>
        <v>37153</v>
      </c>
      <c r="Z53" s="246">
        <f>[4]Stocks!H1121</f>
        <v>3204</v>
      </c>
      <c r="AA53" s="315">
        <f t="shared" si="39"/>
        <v>82551.600000000006</v>
      </c>
      <c r="AB53" s="315">
        <f t="shared" si="40"/>
        <v>6561.2</v>
      </c>
      <c r="AC53" s="315">
        <f t="shared" si="41"/>
        <v>24008</v>
      </c>
      <c r="AD53" s="315">
        <f t="shared" si="42"/>
        <v>48391.4</v>
      </c>
      <c r="AE53" s="315">
        <f t="shared" si="43"/>
        <v>3590.8</v>
      </c>
      <c r="AF53" s="315">
        <f t="shared" si="32"/>
        <v>98975</v>
      </c>
      <c r="AG53" s="315">
        <f t="shared" si="33"/>
        <v>7025</v>
      </c>
      <c r="AH53" s="315">
        <f t="shared" si="34"/>
        <v>28173</v>
      </c>
      <c r="AI53" s="315">
        <f t="shared" si="35"/>
        <v>60451</v>
      </c>
      <c r="AJ53" s="315">
        <f t="shared" si="36"/>
        <v>3845</v>
      </c>
      <c r="AK53" s="315">
        <f t="shared" si="37"/>
        <v>68584</v>
      </c>
      <c r="AL53" s="315">
        <f t="shared" si="37"/>
        <v>5437</v>
      </c>
      <c r="AM53" s="315">
        <f t="shared" si="37"/>
        <v>21847</v>
      </c>
      <c r="AN53" s="315">
        <f t="shared" si="37"/>
        <v>35178</v>
      </c>
      <c r="AO53" s="315">
        <f t="shared" si="37"/>
        <v>3204</v>
      </c>
      <c r="AP53" s="315">
        <f>[4]Stocks!D1173</f>
        <v>85469</v>
      </c>
      <c r="AQ53" s="315">
        <f>[4]Stocks!E1173</f>
        <v>6426</v>
      </c>
      <c r="AR53" s="315">
        <f>[4]Stocks!F1173</f>
        <v>20465</v>
      </c>
      <c r="AS53" s="315">
        <f>[4]Stocks!G1173</f>
        <v>54766</v>
      </c>
      <c r="AT53" s="315">
        <f>[4]Stocks!H1173</f>
        <v>3812</v>
      </c>
    </row>
    <row r="54" spans="1:46" x14ac:dyDescent="0.2">
      <c r="A54" s="126">
        <v>51</v>
      </c>
      <c r="B54" s="246">
        <f>[4]Stocks!D913</f>
        <v>77840</v>
      </c>
      <c r="C54" s="246">
        <f>[4]Stocks!E913</f>
        <v>5368</v>
      </c>
      <c r="D54" s="246">
        <f>[4]Stocks!F913</f>
        <v>26208</v>
      </c>
      <c r="E54" s="246">
        <f>[4]Stocks!G913</f>
        <v>42485</v>
      </c>
      <c r="F54" s="246">
        <f>[4]Stocks!H913</f>
        <v>3780</v>
      </c>
      <c r="G54" s="246">
        <f>[4]Stocks!D965</f>
        <v>97638</v>
      </c>
      <c r="H54" s="246">
        <f>[4]Stocks!E965</f>
        <v>6478</v>
      </c>
      <c r="I54" s="246">
        <f>[4]Stocks!F965</f>
        <v>26985</v>
      </c>
      <c r="J54" s="246">
        <f>[4]Stocks!G965</f>
        <v>60468</v>
      </c>
      <c r="K54" s="246">
        <f>[4]Stocks!H965</f>
        <v>3707</v>
      </c>
      <c r="L54" s="246">
        <f>[4]Stocks!D1017</f>
        <v>87938</v>
      </c>
      <c r="M54" s="246">
        <f>[4]Stocks!E1017</f>
        <v>6464</v>
      </c>
      <c r="N54" s="246">
        <f>[4]Stocks!F1017</f>
        <v>24804</v>
      </c>
      <c r="O54" s="246">
        <f>[4]Stocks!G1017</f>
        <v>53151</v>
      </c>
      <c r="P54" s="246">
        <f>[4]Stocks!H1017</f>
        <v>3519</v>
      </c>
      <c r="Q54" s="246">
        <f>[4]Stocks!D1070</f>
        <v>65931</v>
      </c>
      <c r="R54" s="246">
        <f>[4]Stocks!E1070</f>
        <v>6028</v>
      </c>
      <c r="S54" s="246">
        <f>[4]Stocks!F1070</f>
        <v>22082</v>
      </c>
      <c r="T54" s="246">
        <f>[4]Stocks!G1070</f>
        <v>34536</v>
      </c>
      <c r="U54" s="246">
        <f>[4]Stocks!H1070</f>
        <v>3285</v>
      </c>
      <c r="V54" s="246">
        <f>[4]Stocks!D1122</f>
        <v>67402</v>
      </c>
      <c r="W54" s="246">
        <f>[4]Stocks!E1122</f>
        <v>6411</v>
      </c>
      <c r="X54" s="246">
        <f>[4]Stocks!F1122</f>
        <v>21254</v>
      </c>
      <c r="Y54" s="246">
        <f>[4]Stocks!G1122</f>
        <v>36657</v>
      </c>
      <c r="Z54" s="246">
        <f>[4]Stocks!H1122</f>
        <v>3080</v>
      </c>
      <c r="AA54" s="315">
        <f t="shared" si="39"/>
        <v>80308.600000000006</v>
      </c>
      <c r="AB54" s="315">
        <f t="shared" si="40"/>
        <v>6330.6</v>
      </c>
      <c r="AC54" s="315">
        <f t="shared" si="41"/>
        <v>23105</v>
      </c>
      <c r="AD54" s="315">
        <f t="shared" si="42"/>
        <v>47440.6</v>
      </c>
      <c r="AE54" s="315">
        <f t="shared" si="43"/>
        <v>3432.4</v>
      </c>
      <c r="AF54" s="315">
        <f t="shared" si="32"/>
        <v>97638</v>
      </c>
      <c r="AG54" s="315">
        <f t="shared" si="33"/>
        <v>6478</v>
      </c>
      <c r="AH54" s="315">
        <f t="shared" si="34"/>
        <v>26985</v>
      </c>
      <c r="AI54" s="315">
        <f t="shared" si="35"/>
        <v>60468</v>
      </c>
      <c r="AJ54" s="315">
        <f t="shared" si="36"/>
        <v>3707</v>
      </c>
      <c r="AK54" s="315">
        <f t="shared" si="37"/>
        <v>65931</v>
      </c>
      <c r="AL54" s="315">
        <f t="shared" si="37"/>
        <v>5368</v>
      </c>
      <c r="AM54" s="315">
        <f t="shared" si="37"/>
        <v>21254</v>
      </c>
      <c r="AN54" s="315">
        <f t="shared" si="37"/>
        <v>34536</v>
      </c>
      <c r="AO54" s="315">
        <f t="shared" si="37"/>
        <v>3080</v>
      </c>
      <c r="AP54" s="315">
        <f>[4]Stocks!D1174</f>
        <v>82634</v>
      </c>
      <c r="AQ54" s="315">
        <f>[4]Stocks!E1174</f>
        <v>6272</v>
      </c>
      <c r="AR54" s="315">
        <f>[4]Stocks!F1174</f>
        <v>20400</v>
      </c>
      <c r="AS54" s="315">
        <f>[4]Stocks!G1174</f>
        <v>52391</v>
      </c>
      <c r="AT54" s="315">
        <f>[4]Stocks!H1174</f>
        <v>3571</v>
      </c>
    </row>
    <row r="55" spans="1:46" x14ac:dyDescent="0.2">
      <c r="A55" s="126">
        <v>52</v>
      </c>
      <c r="B55" s="246">
        <f>[4]Stocks!D914</f>
        <v>77244</v>
      </c>
      <c r="C55" s="246">
        <f>[4]Stocks!E914</f>
        <v>5403</v>
      </c>
      <c r="D55" s="246">
        <f>[4]Stocks!F914</f>
        <v>26753</v>
      </c>
      <c r="E55" s="246">
        <f>[4]Stocks!G914</f>
        <v>41408</v>
      </c>
      <c r="F55" s="246">
        <f>[4]Stocks!H914</f>
        <v>3680</v>
      </c>
      <c r="G55" s="246">
        <f>[4]Stocks!D966</f>
        <v>97734</v>
      </c>
      <c r="H55" s="246">
        <f>[4]Stocks!E966</f>
        <v>6680</v>
      </c>
      <c r="I55" s="246">
        <f>[4]Stocks!F966</f>
        <v>26245</v>
      </c>
      <c r="J55" s="246">
        <f>[4]Stocks!G966</f>
        <v>61358</v>
      </c>
      <c r="K55" s="246">
        <f>[4]Stocks!H966</f>
        <v>3450</v>
      </c>
      <c r="L55" s="246">
        <f>[4]Stocks!D1018</f>
        <v>82082</v>
      </c>
      <c r="M55" s="246">
        <f>[4]Stocks!E1018</f>
        <v>6466</v>
      </c>
      <c r="N55" s="246">
        <f>[4]Stocks!F1018</f>
        <v>23806</v>
      </c>
      <c r="O55" s="246">
        <f>[4]Stocks!G1018</f>
        <v>48595</v>
      </c>
      <c r="P55" s="246">
        <f>[4]Stocks!H1018</f>
        <v>3215</v>
      </c>
      <c r="Q55" s="246">
        <f>[4]Stocks!D1071</f>
        <v>65441</v>
      </c>
      <c r="R55" s="246">
        <f>[4]Stocks!E1071</f>
        <v>5899</v>
      </c>
      <c r="S55" s="246">
        <f>[4]Stocks!F1071</f>
        <v>21537</v>
      </c>
      <c r="T55" s="246">
        <f>[4]Stocks!G1071</f>
        <v>35010</v>
      </c>
      <c r="U55" s="246">
        <f>[4]Stocks!H1071</f>
        <v>2995</v>
      </c>
      <c r="V55" s="246">
        <f>[4]Stocks!D1123</f>
        <v>65576</v>
      </c>
      <c r="W55" s="246">
        <f>[4]Stocks!E1123</f>
        <v>6357</v>
      </c>
      <c r="X55" s="246">
        <f>[4]Stocks!F1123</f>
        <v>21021</v>
      </c>
      <c r="Y55" s="246">
        <f>[4]Stocks!G1123</f>
        <v>35453</v>
      </c>
      <c r="Z55" s="246">
        <f>[4]Stocks!H1123</f>
        <v>2745</v>
      </c>
      <c r="AA55" s="315">
        <f t="shared" si="39"/>
        <v>78604.2</v>
      </c>
      <c r="AB55" s="315">
        <f t="shared" si="40"/>
        <v>6365</v>
      </c>
      <c r="AC55" s="315">
        <f t="shared" si="41"/>
        <v>22535.200000000001</v>
      </c>
      <c r="AD55" s="315">
        <f t="shared" si="42"/>
        <v>46518.6</v>
      </c>
      <c r="AE55" s="315">
        <f t="shared" si="43"/>
        <v>3185.2</v>
      </c>
      <c r="AF55" s="315">
        <f t="shared" si="32"/>
        <v>97734</v>
      </c>
      <c r="AG55" s="315">
        <f t="shared" si="33"/>
        <v>6680</v>
      </c>
      <c r="AH55" s="315">
        <f t="shared" si="34"/>
        <v>26245</v>
      </c>
      <c r="AI55" s="315">
        <f t="shared" si="35"/>
        <v>61358</v>
      </c>
      <c r="AJ55" s="315">
        <f t="shared" si="36"/>
        <v>3521</v>
      </c>
      <c r="AK55" s="315">
        <f t="shared" si="37"/>
        <v>65441</v>
      </c>
      <c r="AL55" s="315">
        <f t="shared" si="37"/>
        <v>5403</v>
      </c>
      <c r="AM55" s="315">
        <f t="shared" si="37"/>
        <v>21021</v>
      </c>
      <c r="AN55" s="315">
        <f t="shared" si="37"/>
        <v>35010</v>
      </c>
      <c r="AO55" s="315">
        <f t="shared" si="37"/>
        <v>2745</v>
      </c>
      <c r="AP55" s="315">
        <f>[4]Stocks!D1175</f>
        <v>82188</v>
      </c>
      <c r="AQ55" s="315">
        <f>[4]Stocks!E1175</f>
        <v>6423</v>
      </c>
      <c r="AR55" s="315">
        <f>[4]Stocks!F1175</f>
        <v>20067</v>
      </c>
      <c r="AS55" s="315">
        <f>[4]Stocks!G1175</f>
        <v>52177</v>
      </c>
      <c r="AT55" s="315">
        <f>[4]Stocks!H1175</f>
        <v>3521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FW25" activePane="bottomRight" state="frozen"/>
      <selection activeCell="A67" sqref="A67"/>
      <selection pane="topRight" activeCell="A67" sqref="A67"/>
      <selection pane="bottomLeft" activeCell="A67" sqref="A67"/>
      <selection pane="bottomRight" activeCell="GE52" sqref="GE52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69" width="10.7109375" style="1" customWidth="1"/>
    <col min="170" max="170" width="10.7109375" style="231" customWidth="1"/>
    <col min="171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6" bestFit="1" customWidth="1"/>
    <col min="182" max="182" width="11" style="276" customWidth="1"/>
    <col min="183" max="183" width="9.42578125" style="276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M1" s="247"/>
      <c r="FS1" s="250"/>
      <c r="FU1" s="250" t="s">
        <v>16</v>
      </c>
    </row>
    <row r="2" spans="1:206" ht="65.25" customHeight="1" x14ac:dyDescent="0.25">
      <c r="A2" s="108" t="s">
        <v>50</v>
      </c>
      <c r="B2" s="83"/>
      <c r="DG2" s="73" t="str">
        <f>IF('[1]US mthly rpt'!DF$2="  FORECAST &gt;&gt; ", "   FCST --&gt;","")</f>
        <v/>
      </c>
      <c r="DH2" s="73" t="str">
        <f>IF('[1]US mthly rpt'!DG$2="  FORECAST &gt;&gt; ", "   FCST --&gt;","")</f>
        <v/>
      </c>
      <c r="DI2" s="73" t="str">
        <f>IF('[1]US mthly rpt'!DH$2="  FORECAST &gt;&gt; ", "   FCST --&gt;","")</f>
        <v/>
      </c>
      <c r="DJ2" s="73" t="str">
        <f>IF('[1]US mthly rpt'!DI$2="  FORECAST &gt;&gt; ", "   FCST --&gt;","")</f>
        <v/>
      </c>
      <c r="DK2" s="73" t="str">
        <f>IF('[1]US mthly rpt'!DJ$2="  FORECAST &gt;&gt; ", "   FCST --&gt;","")</f>
        <v/>
      </c>
      <c r="DL2" s="73" t="str">
        <f>IF('[1]US mthly rpt'!DK$2="  FORECAST &gt;&gt; ", "   FCST --&gt;","")</f>
        <v/>
      </c>
      <c r="DM2" s="73" t="str">
        <f>IF('[1]US mthly rpt'!DL$2="  FORECAST &gt;&gt; ", "   FCST --&gt;","")</f>
        <v/>
      </c>
      <c r="DN2" s="73" t="str">
        <f>IF('[1]US mthly rpt'!DM$2="  FORECAST &gt;&gt; ", "   FCST --&gt;","")</f>
        <v/>
      </c>
      <c r="DO2" s="73" t="str">
        <f>IF('[1]US mthly rpt'!DN$2="  FORECAST &gt;&gt; ", "   FCST --&gt;","")</f>
        <v/>
      </c>
      <c r="DP2" s="85" t="str">
        <f>IF('[1]US mthly rpt'!DO$2="  FORECAST &gt;&gt; ", "   FCST --&gt;","")</f>
        <v/>
      </c>
      <c r="DQ2" s="85" t="str">
        <f>IF('[1]US mthly rpt'!DP$2="  FORECAST &gt;&gt; ", "   FCST --&gt;","")</f>
        <v/>
      </c>
      <c r="DR2" s="73" t="str">
        <f>IF('[1]US mthly rpt'!DQ$2="  FORECAST &gt;&gt; ", "   FCST --&gt;","")</f>
        <v/>
      </c>
      <c r="DS2" s="73" t="str">
        <f>IF('[1]US mthly rpt'!DR$2="  FORECAST &gt;&gt; ", "   FCST --&gt;","")</f>
        <v/>
      </c>
      <c r="DT2" s="73" t="str">
        <f>IF('[1]US mthly rpt'!DS$2="  FORECAST &gt;&gt; ", "   FCST --&gt;","")</f>
        <v/>
      </c>
      <c r="DU2" s="73" t="str">
        <f>IF('[1]US mthly rpt'!DT$2="  FORECAST &gt;&gt; ", "   FCST --&gt;","")</f>
        <v/>
      </c>
      <c r="DV2" s="73" t="str">
        <f>IF('[1]US mthly rpt'!DU$2="  FORECAST &gt;&gt; ", "   FCST --&gt;","")</f>
        <v/>
      </c>
      <c r="DW2" s="73" t="str">
        <f>IF('[1]US mthly rpt'!DV$2="  FORECAST &gt;&gt; ", "   FCST --&gt;","")</f>
        <v/>
      </c>
      <c r="DX2" s="73" t="str">
        <f>IF('[1]US mthly rpt'!DW$2="  FORECAST &gt;&gt; ", "   FCST --&gt;","")</f>
        <v/>
      </c>
      <c r="DY2" s="73" t="str">
        <f>IF('[1]US mthly rpt'!DX$2="  FORECAST &gt;&gt; ", "   FCST --&gt;","")</f>
        <v/>
      </c>
      <c r="DZ2" s="73" t="str">
        <f>IF('[1]US mthly rpt'!DY$2="  FORECAST &gt;&gt; ", "   FCST --&gt;","")</f>
        <v/>
      </c>
      <c r="EA2" s="73" t="str">
        <f>IF('[1]US mthly rpt'!DZ$2="  FORECAST &gt;&gt; ", "   FCST --&gt;","")</f>
        <v/>
      </c>
      <c r="EB2" s="73" t="str">
        <f>IF('[1]US mthly rpt'!EA$2="  FORECAST &gt;&gt; ", "   FCST --&gt;","")</f>
        <v/>
      </c>
      <c r="EC2" s="73" t="str">
        <f>IF('[1]US mthly rpt'!EB$2="  FORECAST &gt;&gt; ", "   FCST --&gt;","")</f>
        <v/>
      </c>
      <c r="ED2" s="73" t="str">
        <f>IF('[1]US mthly rpt'!EC$2="  FORECAST &gt;&gt; ", "   FCST --&gt;","")</f>
        <v/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140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1">
        <f t="shared" si="2"/>
        <v>200119.99187547958</v>
      </c>
      <c r="EN4" s="141">
        <f t="shared" si="2"/>
        <v>236537.7474719309</v>
      </c>
      <c r="EO4" s="141">
        <f t="shared" si="2"/>
        <v>220292.53529454392</v>
      </c>
      <c r="EP4" s="141">
        <f t="shared" si="2"/>
        <v>283024.87094607507</v>
      </c>
      <c r="EQ4" s="141">
        <f t="shared" si="2"/>
        <v>288563.69317310839</v>
      </c>
      <c r="ER4" s="141">
        <f t="shared" si="2"/>
        <v>279200.34883763548</v>
      </c>
      <c r="ES4" s="141">
        <f t="shared" si="2"/>
        <v>289428.3732849916</v>
      </c>
      <c r="ET4" s="141">
        <f t="shared" si="2"/>
        <v>236700.68351143299</v>
      </c>
      <c r="EU4" s="141">
        <f t="shared" si="2"/>
        <v>225564.27201981266</v>
      </c>
      <c r="EV4" s="141">
        <f t="shared" si="2"/>
        <v>218996.32466695952</v>
      </c>
      <c r="EW4" s="141">
        <f t="shared" si="2"/>
        <v>224081.44926268171</v>
      </c>
      <c r="EX4" s="141">
        <f t="shared" si="2"/>
        <v>210705.07195504798</v>
      </c>
      <c r="EY4" s="141">
        <f t="shared" si="2"/>
        <v>240470.80910734774</v>
      </c>
      <c r="EZ4" s="141">
        <f t="shared" si="2"/>
        <v>272243.68252363562</v>
      </c>
      <c r="FA4" s="141">
        <f t="shared" si="2"/>
        <v>251745.07592399372</v>
      </c>
      <c r="FB4" s="141">
        <f t="shared" si="2"/>
        <v>299359.01504116919</v>
      </c>
      <c r="FC4" s="141">
        <f t="shared" si="2"/>
        <v>361433.86787437036</v>
      </c>
      <c r="FD4" s="141">
        <f t="shared" si="2"/>
        <v>309883.84688320267</v>
      </c>
      <c r="FE4" s="141">
        <f t="shared" si="2"/>
        <v>244960.25219742762</v>
      </c>
      <c r="FF4" s="141">
        <f t="shared" si="2"/>
        <v>272010.5813386878</v>
      </c>
      <c r="FG4" s="141">
        <f t="shared" ref="FG4:FH4" si="3">FG9+FG14</f>
        <v>238643.16575472601</v>
      </c>
      <c r="FH4" s="141">
        <f t="shared" si="3"/>
        <v>226316.9253767523</v>
      </c>
      <c r="FI4" s="141">
        <f t="shared" ref="FI4:FJ4" si="4">FI9+FI14</f>
        <v>264153.95453483908</v>
      </c>
      <c r="FJ4" s="141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1">
        <f t="shared" si="6"/>
        <v>296114.60084470274</v>
      </c>
      <c r="FO4" s="30">
        <f t="shared" ref="FO4:FP4" si="7">FO9+FO14</f>
        <v>328341.75442769245</v>
      </c>
      <c r="FP4" s="30">
        <f t="shared" si="7"/>
        <v>321004.39633952937</v>
      </c>
      <c r="FQ4" s="141">
        <f t="shared" ref="FQ4:FR4" si="8">FQ9+FQ14</f>
        <v>345393.29589715629</v>
      </c>
      <c r="FR4" s="30">
        <f t="shared" si="8"/>
        <v>334964.28654472751</v>
      </c>
      <c r="FS4" s="30">
        <f t="shared" ref="FS4:FT4" si="9">FS9+FS14</f>
        <v>304587.16452919971</v>
      </c>
      <c r="FT4" s="30">
        <f t="shared" si="9"/>
        <v>311261.5568444875</v>
      </c>
      <c r="FU4" s="30">
        <f t="shared" ref="FU4:FV4" si="10">FU9+FU14</f>
        <v>295469.32706195966</v>
      </c>
      <c r="FV4" s="30">
        <f t="shared" si="10"/>
        <v>265716.1827608645</v>
      </c>
      <c r="FW4" s="30">
        <f t="shared" ref="FW4:FX4" si="11">FW9+FW14</f>
        <v>344404.35630612518</v>
      </c>
      <c r="FX4" s="30">
        <f t="shared" si="11"/>
        <v>292530.36104458605</v>
      </c>
      <c r="FY4" s="30">
        <f t="shared" ref="FY4:GA4" si="12">FY9+FY14</f>
        <v>294066.3179683052</v>
      </c>
      <c r="FZ4" s="30">
        <f t="shared" ref="FZ4" si="13">FZ9+FZ14</f>
        <v>319930.20285104436</v>
      </c>
      <c r="GA4" s="30">
        <f t="shared" si="12"/>
        <v>287609.83505248901</v>
      </c>
      <c r="GB4" s="30">
        <f t="shared" ref="GB4:GC4" si="14">GB9+GB14</f>
        <v>349682.80747052119</v>
      </c>
      <c r="GC4" s="30">
        <f t="shared" si="14"/>
        <v>339292.47880020889</v>
      </c>
      <c r="GD4" s="254">
        <f t="shared" ref="GD4:GE4" si="15">GD9+GD14</f>
        <v>281126.11920367519</v>
      </c>
      <c r="GE4" s="278">
        <f t="shared" si="15"/>
        <v>260095.44834771575</v>
      </c>
      <c r="GF4" s="278">
        <f t="shared" ref="GF4" si="16">GF9+GF14</f>
        <v>264840.57660257031</v>
      </c>
      <c r="GG4" s="278">
        <f t="shared" ref="GG4:GH4" si="17">GG9+GG14</f>
        <v>261459.40162496216</v>
      </c>
      <c r="GH4" s="278">
        <f t="shared" si="17"/>
        <v>258483.8648081565</v>
      </c>
      <c r="GI4" s="278">
        <f t="shared" ref="GI4" si="18">GI9+GI14</f>
        <v>260776.07232291577</v>
      </c>
      <c r="GJ4" s="278">
        <f t="shared" ref="GJ4:GK4" si="19">GJ9+GJ14</f>
        <v>278681.78815802606</v>
      </c>
      <c r="GK4" s="278">
        <f t="shared" si="19"/>
        <v>311842.78467304702</v>
      </c>
      <c r="GL4" s="278">
        <f t="shared" ref="GL4:GM4" si="20">GL9+GL14</f>
        <v>338928.99604905606</v>
      </c>
      <c r="GM4" s="278">
        <f t="shared" si="20"/>
        <v>418831.5844517838</v>
      </c>
      <c r="GN4" s="278">
        <f t="shared" ref="GN4:GX4" si="21">GN9+GN14</f>
        <v>382054.89761108888</v>
      </c>
      <c r="GO4" s="278">
        <f t="shared" si="21"/>
        <v>338145.13908604649</v>
      </c>
      <c r="GP4" s="278">
        <f t="shared" si="21"/>
        <v>286771.56311811245</v>
      </c>
      <c r="GQ4" s="278">
        <f t="shared" si="21"/>
        <v>258917.53270809955</v>
      </c>
      <c r="GR4" s="278">
        <f t="shared" si="21"/>
        <v>256489.29707500697</v>
      </c>
      <c r="GS4" s="278">
        <f t="shared" si="21"/>
        <v>253975.38519057559</v>
      </c>
      <c r="GT4" s="278">
        <f t="shared" si="21"/>
        <v>252386.0229113315</v>
      </c>
      <c r="GU4" s="278">
        <f t="shared" si="21"/>
        <v>260825.90710692509</v>
      </c>
      <c r="GV4" s="278">
        <f t="shared" si="21"/>
        <v>285814.56918436231</v>
      </c>
      <c r="GW4" s="278">
        <f t="shared" si="21"/>
        <v>313966.45407748898</v>
      </c>
      <c r="GX4" s="278">
        <f t="shared" si="21"/>
        <v>362663.53211419727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1">
        <f t="shared" si="24"/>
        <v>-36641.61256955468</v>
      </c>
      <c r="EN5" s="141">
        <f t="shared" si="24"/>
        <v>14980.024169199402</v>
      </c>
      <c r="EO5" s="141">
        <f t="shared" si="24"/>
        <v>-27025.928536447056</v>
      </c>
      <c r="EP5" s="141">
        <f t="shared" si="24"/>
        <v>-3288.5353427961236</v>
      </c>
      <c r="EQ5" s="141">
        <f t="shared" si="24"/>
        <v>-12384.647885960294</v>
      </c>
      <c r="ER5" s="141">
        <f t="shared" si="24"/>
        <v>-7593.1097744035069</v>
      </c>
      <c r="ES5" s="141">
        <f t="shared" si="24"/>
        <v>50135.185478504049</v>
      </c>
      <c r="ET5" s="141">
        <f t="shared" si="24"/>
        <v>16354.89864294554</v>
      </c>
      <c r="EU5" s="141">
        <f t="shared" si="24"/>
        <v>-10336.367978903028</v>
      </c>
      <c r="EV5" s="141">
        <f t="shared" si="24"/>
        <v>-15497.469989306992</v>
      </c>
      <c r="EW5" s="141">
        <f t="shared" si="24"/>
        <v>3277.0659511863778</v>
      </c>
      <c r="EX5" s="141">
        <f t="shared" si="24"/>
        <v>6523.360238553345</v>
      </c>
      <c r="EY5" s="141">
        <f t="shared" si="24"/>
        <v>40350.817231868161</v>
      </c>
      <c r="EZ5" s="141">
        <f t="shared" si="24"/>
        <v>35705.935051704728</v>
      </c>
      <c r="FA5" s="141">
        <f t="shared" si="24"/>
        <v>31452.540629449795</v>
      </c>
      <c r="FB5" s="141">
        <f t="shared" si="24"/>
        <v>16334.144095094118</v>
      </c>
      <c r="FC5" s="141">
        <f t="shared" si="24"/>
        <v>72870.174701261974</v>
      </c>
      <c r="FD5" s="141">
        <f t="shared" si="24"/>
        <v>30683.49804556719</v>
      </c>
      <c r="FE5" s="141">
        <f t="shared" si="24"/>
        <v>-44468.121087563981</v>
      </c>
      <c r="FF5" s="141">
        <f t="shared" si="24"/>
        <v>35309.897827254812</v>
      </c>
      <c r="FG5" s="141">
        <f t="shared" si="24"/>
        <v>13078.893734913348</v>
      </c>
      <c r="FH5" s="141">
        <f t="shared" si="24"/>
        <v>7320.6007097927795</v>
      </c>
      <c r="FI5" s="141">
        <f t="shared" si="24"/>
        <v>40072.505272157374</v>
      </c>
      <c r="FJ5" s="141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1">
        <f t="shared" ref="FN5:GI5" si="25">FN4-FB4</f>
        <v>-3244.414196466445</v>
      </c>
      <c r="FO5" s="30">
        <f t="shared" ref="FO5:FZ5" si="26">FO4-FC4</f>
        <v>-33092.113446677919</v>
      </c>
      <c r="FP5" s="30">
        <f t="shared" si="25"/>
        <v>11120.549456326698</v>
      </c>
      <c r="FQ5" s="141">
        <f t="shared" si="25"/>
        <v>100433.04369972867</v>
      </c>
      <c r="FR5" s="30">
        <f t="shared" si="25"/>
        <v>62953.705206039711</v>
      </c>
      <c r="FS5" s="30">
        <f t="shared" si="25"/>
        <v>65943.998774473701</v>
      </c>
      <c r="FT5" s="30">
        <f t="shared" si="25"/>
        <v>84944.631467735191</v>
      </c>
      <c r="FU5" s="30">
        <f t="shared" si="25"/>
        <v>31315.372527120577</v>
      </c>
      <c r="FV5" s="30">
        <f t="shared" si="25"/>
        <v>15189.849400511623</v>
      </c>
      <c r="FW5" s="30">
        <f t="shared" si="25"/>
        <v>107726.33457817798</v>
      </c>
      <c r="FX5" s="30">
        <f t="shared" si="25"/>
        <v>-42091.715096162225</v>
      </c>
      <c r="FY5" s="30">
        <f t="shared" si="25"/>
        <v>-5356.2573675892199</v>
      </c>
      <c r="FZ5" s="30">
        <f t="shared" si="26"/>
        <v>23815.602006341622</v>
      </c>
      <c r="GA5" s="30">
        <f t="shared" si="25"/>
        <v>-40731.919375203433</v>
      </c>
      <c r="GB5" s="30">
        <f t="shared" si="25"/>
        <v>28678.411130991823</v>
      </c>
      <c r="GC5" s="30">
        <f t="shared" si="25"/>
        <v>-6100.8170969474013</v>
      </c>
      <c r="GD5" s="254">
        <f t="shared" si="25"/>
        <v>-53838.167341052322</v>
      </c>
      <c r="GE5" s="278">
        <f t="shared" si="25"/>
        <v>-44491.716181483964</v>
      </c>
      <c r="GF5" s="278">
        <f t="shared" si="25"/>
        <v>-46420.98024191719</v>
      </c>
      <c r="GG5" s="278">
        <f t="shared" si="25"/>
        <v>-34009.925436997495</v>
      </c>
      <c r="GH5" s="278">
        <f t="shared" si="25"/>
        <v>-7232.3179527079919</v>
      </c>
      <c r="GI5" s="278">
        <f t="shared" si="25"/>
        <v>-83628.283983209403</v>
      </c>
      <c r="GJ5" s="278">
        <f t="shared" ref="GJ5:GL5" si="27">GJ4-FX4</f>
        <v>-13848.572886559996</v>
      </c>
      <c r="GK5" s="278">
        <f t="shared" ref="GK5" si="28">GK4-FY4</f>
        <v>17776.466704741819</v>
      </c>
      <c r="GL5" s="278">
        <f t="shared" si="27"/>
        <v>18998.793198011699</v>
      </c>
      <c r="GM5" s="278">
        <f t="shared" ref="GM5" si="29">GM4-GA4</f>
        <v>131221.74939929479</v>
      </c>
      <c r="GN5" s="278">
        <f t="shared" ref="GN5" si="30">GN4-GB4</f>
        <v>32372.090140567685</v>
      </c>
      <c r="GO5" s="278">
        <f t="shared" ref="GO5" si="31">GO4-GC4</f>
        <v>-1147.3397141624009</v>
      </c>
      <c r="GP5" s="278">
        <f t="shared" ref="GP5" si="32">GP4-GD4</f>
        <v>5645.4439144372591</v>
      </c>
      <c r="GQ5" s="278">
        <f t="shared" ref="GQ5" si="33">GQ4-GE4</f>
        <v>-1177.9156396161998</v>
      </c>
      <c r="GR5" s="278">
        <f t="shared" ref="GR5" si="34">GR4-GF4</f>
        <v>-8351.2795275633398</v>
      </c>
      <c r="GS5" s="278">
        <f t="shared" ref="GS5" si="35">GS4-GG4</f>
        <v>-7484.0164343865763</v>
      </c>
      <c r="GT5" s="278">
        <f t="shared" ref="GT5" si="36">GT4-GH4</f>
        <v>-6097.8418968250044</v>
      </c>
      <c r="GU5" s="278">
        <f t="shared" ref="GU5" si="37">GU4-GI4</f>
        <v>49.834784009319264</v>
      </c>
      <c r="GV5" s="278">
        <f t="shared" ref="GV5" si="38">GV4-GJ4</f>
        <v>7132.781026336248</v>
      </c>
      <c r="GW5" s="278">
        <f t="shared" ref="GW5" si="39">GW4-GK4</f>
        <v>2123.6694044419564</v>
      </c>
      <c r="GX5" s="278">
        <f t="shared" ref="GX5" si="40">GX4-GL4</f>
        <v>23734.536065141205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1">
        <f t="shared" si="43"/>
        <v>5901.058046745311</v>
      </c>
      <c r="EN6" s="141">
        <f t="shared" si="43"/>
        <v>33947.191581441002</v>
      </c>
      <c r="EO6" s="141">
        <f t="shared" si="43"/>
        <v>-12311.580870038073</v>
      </c>
      <c r="EP6" s="141">
        <f t="shared" si="43"/>
        <v>31433.90026247935</v>
      </c>
      <c r="EQ6" s="141">
        <f t="shared" si="43"/>
        <v>12451.562529309886</v>
      </c>
      <c r="ER6" s="141">
        <f t="shared" si="43"/>
        <v>5805.0749963014969</v>
      </c>
      <c r="ES6" s="141">
        <f t="shared" si="43"/>
        <v>62687.433524425433</v>
      </c>
      <c r="ET6" s="141">
        <f t="shared" si="43"/>
        <v>33593.471472710487</v>
      </c>
      <c r="EU6" s="141">
        <f t="shared" si="43"/>
        <v>22011.713975099352</v>
      </c>
      <c r="EV6" s="141">
        <f t="shared" si="43"/>
        <v>16710.691773822531</v>
      </c>
      <c r="EW6" s="141">
        <f t="shared" si="43"/>
        <v>25641.113492499775</v>
      </c>
      <c r="EX6" s="141">
        <f t="shared" si="43"/>
        <v>21870.057923852117</v>
      </c>
      <c r="EY6" s="141">
        <f t="shared" si="43"/>
        <v>45375.877619176637</v>
      </c>
      <c r="EZ6" s="141">
        <f t="shared" si="43"/>
        <v>59363.31588481355</v>
      </c>
      <c r="FA6" s="141">
        <f t="shared" si="43"/>
        <v>21749.45632352322</v>
      </c>
      <c r="FB6" s="141">
        <f t="shared" si="43"/>
        <v>38794.82751916803</v>
      </c>
      <c r="FC6" s="141">
        <f t="shared" si="43"/>
        <v>73904.35292206757</v>
      </c>
      <c r="FD6" s="141">
        <f t="shared" si="43"/>
        <v>28872.400064640737</v>
      </c>
      <c r="FE6" s="141">
        <f t="shared" si="43"/>
        <v>-1151.4395542936109</v>
      </c>
      <c r="FF6" s="141">
        <f t="shared" si="43"/>
        <v>56668.357537172793</v>
      </c>
      <c r="FG6" s="141">
        <f t="shared" si="43"/>
        <v>25699.692410377582</v>
      </c>
      <c r="FH6" s="141">
        <f t="shared" si="43"/>
        <v>16558.089356536948</v>
      </c>
      <c r="FI6" s="141">
        <f t="shared" si="43"/>
        <v>50097.259273508971</v>
      </c>
      <c r="FJ6" s="141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1">
        <f t="shared" ref="FN6:GI6" si="44">FN4-AVERAGE(DF4,DR4,ED4,EP4,FB4)</f>
        <v>16556.108263676753</v>
      </c>
      <c r="FO6" s="30">
        <f t="shared" ref="FO6:FZ6" si="45">FO4-AVERAGE(DG4,DS4,EE4,EQ4,FC4)</f>
        <v>24996.742971346306</v>
      </c>
      <c r="FP6" s="30">
        <f t="shared" si="44"/>
        <v>32710.76478959719</v>
      </c>
      <c r="FQ6" s="141">
        <f t="shared" si="44"/>
        <v>97141.733395374293</v>
      </c>
      <c r="FR6" s="30">
        <f t="shared" si="44"/>
        <v>103039.61791058461</v>
      </c>
      <c r="FS6" s="30">
        <f t="shared" si="44"/>
        <v>78946.591560806672</v>
      </c>
      <c r="FT6" s="30">
        <f t="shared" si="44"/>
        <v>90823.014686543844</v>
      </c>
      <c r="FU6" s="30">
        <f t="shared" si="44"/>
        <v>69772.345502405369</v>
      </c>
      <c r="FV6" s="30">
        <f t="shared" si="44"/>
        <v>51246.43231052201</v>
      </c>
      <c r="FW6" s="30">
        <f t="shared" si="44"/>
        <v>119031.0115660314</v>
      </c>
      <c r="FX6" s="30">
        <f t="shared" si="44"/>
        <v>32856.256762728211</v>
      </c>
      <c r="FY6" s="30">
        <f t="shared" si="44"/>
        <v>45172.547676027461</v>
      </c>
      <c r="FZ6" s="30">
        <f t="shared" si="45"/>
        <v>34863.411699110875</v>
      </c>
      <c r="GA6" s="30">
        <f t="shared" si="44"/>
        <v>-25109.563238546543</v>
      </c>
      <c r="GB6" s="30">
        <f t="shared" si="44"/>
        <v>51749.402655441314</v>
      </c>
      <c r="GC6" s="30">
        <f t="shared" si="44"/>
        <v>66821.635804397461</v>
      </c>
      <c r="GD6" s="254">
        <f t="shared" si="44"/>
        <v>24717.442502618593</v>
      </c>
      <c r="GE6" s="278">
        <f t="shared" si="44"/>
        <v>13105.40379590253</v>
      </c>
      <c r="GF6" s="278">
        <f t="shared" si="44"/>
        <v>20676.499454579462</v>
      </c>
      <c r="GG6" s="278">
        <f t="shared" si="44"/>
        <v>15064.932161138888</v>
      </c>
      <c r="GH6" s="278">
        <f t="shared" si="44"/>
        <v>29431.963105883624</v>
      </c>
      <c r="GI6" s="278">
        <f t="shared" si="44"/>
        <v>9089.1156305289769</v>
      </c>
      <c r="GJ6" s="278">
        <f t="shared" ref="GJ6:GL6" si="46">GJ4-AVERAGE(EB4,EN4,EZ4,FL4,FX4)</f>
        <v>7183.4700612995657</v>
      </c>
      <c r="GK6" s="278">
        <f t="shared" ref="GK6" si="47">GK4-AVERAGE(EC4,EO4,FA4,FM4,FY4)</f>
        <v>49273.791002301383</v>
      </c>
      <c r="GL6" s="278">
        <f t="shared" si="46"/>
        <v>41980.576854683575</v>
      </c>
      <c r="GM6" s="278">
        <f t="shared" ref="GM6" si="48">GM4-AVERAGE(EE4,EQ4,FC4,FO4,GA4)</f>
        <v>105452.086134438</v>
      </c>
      <c r="GN6" s="278">
        <f t="shared" ref="GN6" si="49">GN4-AVERAGE(EF4,ER4,FD4,FP4,GB4)</f>
        <v>72741.925982503337</v>
      </c>
      <c r="GO6" s="278">
        <f t="shared" ref="GO6" si="50">GO4-AVERAGE(EG4,ES4,FE4,FQ4,GC4)</f>
        <v>46471.621488792123</v>
      </c>
      <c r="GP6" s="278">
        <f t="shared" ref="GP6" si="51">GP4-AVERAGE(EH4,ET4,FF4,FR4,GD4)</f>
        <v>17742.072024710302</v>
      </c>
      <c r="GQ6" s="278">
        <f t="shared" ref="GQ6" si="52">GQ4-AVERAGE(EI4,EU4,FG4,FS4,GE4)</f>
        <v>5959.3945780656068</v>
      </c>
      <c r="GR6" s="278">
        <f t="shared" ref="GR6" si="53">GR4-AVERAGE(EJ4,EV4,FH4,FT4,GF4)</f>
        <v>5307.4614455997362</v>
      </c>
      <c r="GS6" s="278">
        <f t="shared" ref="GS6" si="54">GS4-AVERAGE(EK4,EW4,FI4,FU4,GG4)</f>
        <v>781.68203138798708</v>
      </c>
      <c r="GT6" s="278">
        <f t="shared" ref="GT6" si="55">GT4-AVERAGE(EL4,EX4,FJ4,FV4,GH4)</f>
        <v>14463.389991148171</v>
      </c>
      <c r="GU6" s="278">
        <f t="shared" ref="GU6" si="56">GU4-AVERAGE(EM4,EY4,FK4,FW4,GI4)</f>
        <v>4336.0568389619875</v>
      </c>
      <c r="GV6" s="278">
        <f t="shared" ref="GV6" si="57">GV4-AVERAGE(EN4,EZ4,FL4,FX4,GJ4)</f>
        <v>2891.4381165769883</v>
      </c>
      <c r="GW6" s="278">
        <f t="shared" ref="GW6" si="58">GW4-AVERAGE(EO4,FA4,FM4,FY4,GK4)</f>
        <v>38492.596238332102</v>
      </c>
      <c r="GX6" s="278">
        <f t="shared" ref="GX6" si="59">GX4-AVERAGE(EP4,FB4,FN4,FZ4,GL4)</f>
        <v>55191.994967787818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2">
        <f t="shared" si="60"/>
        <v>0</v>
      </c>
      <c r="EN7" s="142">
        <f t="shared" si="60"/>
        <v>0</v>
      </c>
      <c r="EO7" s="142">
        <f t="shared" ref="EO7:FF7" si="61">EO4-EO51</f>
        <v>0</v>
      </c>
      <c r="EP7" s="142">
        <f t="shared" si="61"/>
        <v>0</v>
      </c>
      <c r="EQ7" s="142">
        <f t="shared" si="61"/>
        <v>0</v>
      </c>
      <c r="ER7" s="142">
        <f t="shared" si="61"/>
        <v>0</v>
      </c>
      <c r="ES7" s="142">
        <f t="shared" si="61"/>
        <v>0</v>
      </c>
      <c r="ET7" s="142">
        <f t="shared" si="61"/>
        <v>0</v>
      </c>
      <c r="EU7" s="142">
        <f t="shared" si="61"/>
        <v>0</v>
      </c>
      <c r="EV7" s="142">
        <f t="shared" si="61"/>
        <v>0</v>
      </c>
      <c r="EW7" s="142">
        <f t="shared" si="61"/>
        <v>0</v>
      </c>
      <c r="EX7" s="142">
        <f t="shared" si="61"/>
        <v>0</v>
      </c>
      <c r="EY7" s="142">
        <f t="shared" si="61"/>
        <v>0</v>
      </c>
      <c r="EZ7" s="142">
        <f t="shared" si="61"/>
        <v>0</v>
      </c>
      <c r="FA7" s="142">
        <f t="shared" si="61"/>
        <v>0</v>
      </c>
      <c r="FB7" s="142">
        <f t="shared" si="61"/>
        <v>0</v>
      </c>
      <c r="FC7" s="142">
        <f t="shared" si="61"/>
        <v>0</v>
      </c>
      <c r="FD7" s="142">
        <f t="shared" si="61"/>
        <v>0</v>
      </c>
      <c r="FE7" s="142">
        <f t="shared" si="61"/>
        <v>0</v>
      </c>
      <c r="FF7" s="142">
        <f t="shared" si="61"/>
        <v>0</v>
      </c>
      <c r="FG7" s="142">
        <f t="shared" ref="FG7:FH7" si="62">FG4-FG51</f>
        <v>0</v>
      </c>
      <c r="FH7" s="142">
        <f t="shared" si="62"/>
        <v>0</v>
      </c>
      <c r="FI7" s="142">
        <f t="shared" ref="FI7:FJ7" si="63">FI4-FI51</f>
        <v>0</v>
      </c>
      <c r="FJ7" s="14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2">
        <f t="shared" si="65"/>
        <v>0</v>
      </c>
      <c r="FO7" s="32">
        <f t="shared" si="65"/>
        <v>0</v>
      </c>
      <c r="FP7" s="32">
        <f t="shared" si="65"/>
        <v>0</v>
      </c>
      <c r="FQ7" s="142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D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47791.434927697468</v>
      </c>
      <c r="GC7" s="32">
        <f t="shared" si="70"/>
        <v>73443.548387096846</v>
      </c>
      <c r="GD7" s="255">
        <f t="shared" si="70"/>
        <v>0</v>
      </c>
      <c r="GE7" s="279">
        <f t="shared" ref="GE7:GI7" si="71">GE4-GE51</f>
        <v>0</v>
      </c>
      <c r="GF7" s="279">
        <f t="shared" si="71"/>
        <v>0</v>
      </c>
      <c r="GG7" s="279">
        <f t="shared" si="71"/>
        <v>0</v>
      </c>
      <c r="GH7" s="279">
        <f t="shared" si="71"/>
        <v>0</v>
      </c>
      <c r="GI7" s="279">
        <f t="shared" si="71"/>
        <v>0</v>
      </c>
      <c r="GJ7" s="279">
        <f t="shared" ref="GJ7:GL7" si="72">GJ4-GJ51</f>
        <v>0</v>
      </c>
      <c r="GK7" s="279">
        <f t="shared" si="72"/>
        <v>0</v>
      </c>
      <c r="GL7" s="279">
        <f t="shared" si="72"/>
        <v>0</v>
      </c>
      <c r="GM7" s="279">
        <f t="shared" ref="GM7:GX7" si="73">GM4-GM51</f>
        <v>0</v>
      </c>
      <c r="GN7" s="279">
        <f t="shared" si="73"/>
        <v>0</v>
      </c>
      <c r="GO7" s="279">
        <f t="shared" si="73"/>
        <v>0</v>
      </c>
      <c r="GP7" s="279">
        <f t="shared" si="73"/>
        <v>0</v>
      </c>
      <c r="GQ7" s="279">
        <f t="shared" si="73"/>
        <v>0</v>
      </c>
      <c r="GR7" s="279">
        <f t="shared" si="73"/>
        <v>0</v>
      </c>
      <c r="GS7" s="279">
        <f t="shared" si="73"/>
        <v>0</v>
      </c>
      <c r="GT7" s="279">
        <f t="shared" si="73"/>
        <v>0</v>
      </c>
      <c r="GU7" s="279">
        <f t="shared" si="73"/>
        <v>0</v>
      </c>
      <c r="GV7" s="279">
        <f t="shared" si="73"/>
        <v>0</v>
      </c>
      <c r="GW7" s="279">
        <f t="shared" si="73"/>
        <v>0</v>
      </c>
      <c r="GX7" s="279">
        <f t="shared" si="73"/>
        <v>362663.53211419727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232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f>'[1]PADD1 mthly'!CH$11+'[1]PADD1 mthly'!CH$13+'[1]PADD1 mthly'!CH$16</f>
        <v>247495.47259407479</v>
      </c>
      <c r="D9" s="36">
        <f>'[1]PADD1 mthly'!CI$11+'[1]PADD1 mthly'!CI$13+'[1]PADD1 mthly'!CI$16</f>
        <v>272801.924206978</v>
      </c>
      <c r="E9" s="36">
        <f>'[1]PADD1 mthly'!CJ$11+'[1]PADD1 mthly'!CJ$13+'[1]PADD1 mthly'!CJ$16</f>
        <v>250398.69840052642</v>
      </c>
      <c r="F9" s="36">
        <f>'[1]PADD1 mthly'!CK$11+'[1]PADD1 mthly'!CK$13+'[1]PADD1 mthly'!CK$16</f>
        <v>230135.25754031134</v>
      </c>
      <c r="G9" s="36">
        <f>'[1]PADD1 mthly'!CL$11+'[1]PADD1 mthly'!CL$13+'[1]PADD1 mthly'!CL$16</f>
        <v>219979.34356181673</v>
      </c>
      <c r="H9" s="36">
        <f>'[1]PADD1 mthly'!CM$11+'[1]PADD1 mthly'!CM$13+'[1]PADD1 mthly'!CM$16</f>
        <v>188735.25754031134</v>
      </c>
      <c r="I9" s="36">
        <f>'[1]PADD1 mthly'!CN$11+'[1]PADD1 mthly'!CN$13+'[1]PADD1 mthly'!CN$16</f>
        <v>202269.66614246188</v>
      </c>
      <c r="J9" s="36">
        <f>'[1]PADD1 mthly'!CO$11+'[1]PADD1 mthly'!CO$13+'[1]PADD1 mthly'!CO$16</f>
        <v>203689.02098117158</v>
      </c>
      <c r="K9" s="36">
        <f>'[1]PADD1 mthly'!CP$11+'[1]PADD1 mthly'!CP$13+'[1]PADD1 mthly'!CP$16</f>
        <v>220368.59087364469</v>
      </c>
      <c r="L9" s="36">
        <f>'[1]PADD1 mthly'!CQ$11+'[1]PADD1 mthly'!CQ$13+'[1]PADD1 mthly'!CQ$16</f>
        <v>213366.44033601027</v>
      </c>
      <c r="M9" s="36">
        <f>'[1]PADD1 mthly'!CR$11+'[1]PADD1 mthly'!CR$13+'[1]PADD1 mthly'!CR$16</f>
        <v>218335.25754031137</v>
      </c>
      <c r="N9" s="36">
        <f>'[1]PADD1 mthly'!CS$11+'[1]PADD1 mthly'!CS$13+'[1]PADD1 mthly'!CS$16</f>
        <v>259979.34356181673</v>
      </c>
      <c r="O9" s="36">
        <f>'[1]PADD1 mthly'!CT$11+'[1]PADD1 mthly'!CT$13+'[1]PADD1 mthly'!CT$16</f>
        <v>251301.01307881647</v>
      </c>
      <c r="P9" s="36">
        <f>'[1]PADD1 mthly'!CU$11+'[1]PADD1 mthly'!CU$13+'[1]PADD1 mthly'!CU$16</f>
        <v>239107.46469171968</v>
      </c>
      <c r="Q9" s="36">
        <f>'[1]PADD1 mthly'!CV$11+'[1]PADD1 mthly'!CV$13+'[1]PADD1 mthly'!CV$16</f>
        <v>219365.52920784871</v>
      </c>
      <c r="R9" s="36">
        <f>'[1]PADD1 mthly'!CW$11+'[1]PADD1 mthly'!CW$13+'[1]PADD1 mthly'!CW$16</f>
        <v>248040.79802505302</v>
      </c>
      <c r="S9" s="36">
        <f>'[1]PADD1 mthly'!CX$11+'[1]PADD1 mthly'!CX$13+'[1]PADD1 mthly'!CX$16</f>
        <v>233397.78727236483</v>
      </c>
      <c r="T9" s="36">
        <f>'[1]PADD1 mthly'!CY$11+'[1]PADD1 mthly'!CY$13+'[1]PADD1 mthly'!CY$16</f>
        <v>247607.46469171968</v>
      </c>
      <c r="U9" s="36">
        <f>'[1]PADD1 mthly'!CZ$11+'[1]PADD1 mthly'!CZ$13+'[1]PADD1 mthly'!CZ$16</f>
        <v>232430.04533688095</v>
      </c>
      <c r="V9" s="36">
        <f>'[1]PADD1 mthly'!DA$11+'[1]PADD1 mthly'!DA$13+'[1]PADD1 mthly'!DA$16</f>
        <v>187784.88404655841</v>
      </c>
      <c r="W9" s="36">
        <f>'[1]PADD1 mthly'!DB$11+'[1]PADD1 mthly'!DB$13+'[1]PADD1 mthly'!DB$16</f>
        <v>215907.46469171968</v>
      </c>
      <c r="X9" s="36">
        <f>'[1]PADD1 mthly'!DC$11+'[1]PADD1 mthly'!DC$13+'[1]PADD1 mthly'!DC$16</f>
        <v>231268.75501430035</v>
      </c>
      <c r="Y9" s="36">
        <f>'[1]PADD1 mthly'!DD$11+'[1]PADD1 mthly'!DD$13+'[1]PADD1 mthly'!DD$16</f>
        <v>240440.79802505302</v>
      </c>
      <c r="Z9" s="36">
        <f>'[1]PADD1 mthly'!DE$11+'[1]PADD1 mthly'!DE$13+'[1]PADD1 mthly'!DE$16</f>
        <v>232333.27114333259</v>
      </c>
      <c r="AA9" s="36">
        <f>'[1]PADD1 mthly'!DF$11+'[1]PADD1 mthly'!DF$13+'[1]PADD1 mthly'!DF$16</f>
        <v>259899.30049871147</v>
      </c>
      <c r="AB9" s="36">
        <f>'[1]PADD1 mthly'!DG$11+'[1]PADD1 mthly'!DG$13+'[1]PADD1 mthly'!DG$16</f>
        <v>215706.9041853474</v>
      </c>
      <c r="AC9" s="36">
        <f>'[1]PADD1 mthly'!DH$11+'[1]PADD1 mthly'!DH$13+'[1]PADD1 mthly'!DH$16</f>
        <v>247673.49404709856</v>
      </c>
      <c r="AD9" s="36">
        <f>'[1]PADD1 mthly'!DI$11+'[1]PADD1 mthly'!DI$13+'[1]PADD1 mthly'!DI$16</f>
        <v>192428.33275677598</v>
      </c>
      <c r="AE9" s="36">
        <f>'[1]PADD1 mthly'!DJ$11+'[1]PADD1 mthly'!DJ$13+'[1]PADD1 mthly'!DJ$16</f>
        <v>207641.23598258244</v>
      </c>
      <c r="AF9" s="36">
        <f>'[1]PADD1 mthly'!DK$11+'[1]PADD1 mthly'!DK$13+'[1]PADD1 mthly'!DK$16</f>
        <v>180128.33275677598</v>
      </c>
      <c r="AG9" s="36">
        <f>'[1]PADD1 mthly'!DL$11+'[1]PADD1 mthly'!DL$13+'[1]PADD1 mthly'!DL$16</f>
        <v>185254.13920838889</v>
      </c>
      <c r="AH9" s="36">
        <f>'[1]PADD1 mthly'!DM$11+'[1]PADD1 mthly'!DM$13+'[1]PADD1 mthly'!DM$16</f>
        <v>200931.55856322759</v>
      </c>
      <c r="AI9" s="36">
        <f>'[1]PADD1 mthly'!DN$11+'[1]PADD1 mthly'!DN$13+'[1]PADD1 mthly'!DN$16</f>
        <v>194628.33275677598</v>
      </c>
      <c r="AJ9" s="36">
        <f>'[1]PADD1 mthly'!DO$11+'[1]PADD1 mthly'!DO$13+'[1]PADD1 mthly'!DO$16</f>
        <v>208060.59082129211</v>
      </c>
      <c r="AK9" s="36">
        <f>'[1]PADD1 mthly'!DP$11+'[1]PADD1 mthly'!DP$13+'[1]PADD1 mthly'!DP$16</f>
        <v>215328.33275677598</v>
      </c>
      <c r="AL9" s="36">
        <f>'[1]PADD1 mthly'!DQ$11+'[1]PADD1 mthly'!DQ$13+'[1]PADD1 mthly'!DQ$16</f>
        <v>237221.88114387277</v>
      </c>
      <c r="AM9" s="36">
        <f>'[1]PADD1 mthly'!DR$11+'[1]PADD1 mthly'!DR$13+'[1]PADD1 mthly'!DR$16</f>
        <v>248431.308885682</v>
      </c>
      <c r="AN9" s="36">
        <f>'[1]PADD1 mthly'!DS$11+'[1]PADD1 mthly'!DS$13+'[1]PADD1 mthly'!DS$16</f>
        <v>228939.65148857411</v>
      </c>
      <c r="AO9" s="36">
        <f>'[1]PADD1 mthly'!DT$11+'[1]PADD1 mthly'!DT$13+'[1]PADD1 mthly'!DT$16</f>
        <v>198528.08307923039</v>
      </c>
      <c r="AP9" s="36">
        <f>'[1]PADD1 mthly'!DU$11+'[1]PADD1 mthly'!DU$13+'[1]PADD1 mthly'!DU$16</f>
        <v>216493.67447707985</v>
      </c>
      <c r="AQ9" s="36">
        <f>'[1]PADD1 mthly'!DV$11+'[1]PADD1 mthly'!DV$13+'[1]PADD1 mthly'!DV$16</f>
        <v>239592.59920826263</v>
      </c>
      <c r="AR9" s="36">
        <f>'[1]PADD1 mthly'!DW$11+'[1]PADD1 mthly'!DW$13+'[1]PADD1 mthly'!DW$16</f>
        <v>157227.00781041317</v>
      </c>
      <c r="AS9" s="36">
        <f>'[1]PADD1 mthly'!DX$11+'[1]PADD1 mthly'!DX$13+'[1]PADD1 mthly'!DX$16</f>
        <v>180076.47017600457</v>
      </c>
      <c r="AT9" s="36">
        <f>'[1]PADD1 mthly'!DY$11+'[1]PADD1 mthly'!DY$13+'[1]PADD1 mthly'!DY$16</f>
        <v>183334.5346921336</v>
      </c>
      <c r="AU9" s="36">
        <f>'[1]PADD1 mthly'!DZ$11+'[1]PADD1 mthly'!DZ$13+'[1]PADD1 mthly'!DZ$16</f>
        <v>168060.34114374651</v>
      </c>
      <c r="AV9" s="36">
        <f>'[1]PADD1 mthly'!EA$11+'[1]PADD1 mthly'!EA$13+'[1]PADD1 mthly'!EA$16</f>
        <v>190431.308885682</v>
      </c>
      <c r="AW9" s="36">
        <f>'[1]PADD1 mthly'!EB$11+'[1]PADD1 mthly'!EB$13+'[1]PADD1 mthly'!EB$16</f>
        <v>186893.67447707985</v>
      </c>
      <c r="AX9" s="36">
        <f>'[1]PADD1 mthly'!EC$11+'[1]PADD1 mthly'!EC$13+'[1]PADD1 mthly'!EC$16</f>
        <v>215205.50243406909</v>
      </c>
      <c r="AY9" s="36">
        <f>'[1]PADD1 mthly'!ED$11+'[1]PADD1 mthly'!ED$13+'[1]PADD1 mthly'!ED$16</f>
        <v>228139.2838651464</v>
      </c>
      <c r="AZ9" s="36">
        <f>'[1]PADD1 mthly'!EE$11+'[1]PADD1 mthly'!EE$13+'[1]PADD1 mthly'!EE$16</f>
        <v>247548.27004026159</v>
      </c>
      <c r="BA9" s="36">
        <f>'[1]PADD1 mthly'!EF$11+'[1]PADD1 mthly'!EF$13+'[1]PADD1 mthly'!EF$16</f>
        <v>231752.18709095285</v>
      </c>
      <c r="BB9" s="36">
        <f>'[1]PADD1 mthly'!EG$11+'[1]PADD1 mthly'!EG$13+'[1]PADD1 mthly'!EG$16</f>
        <v>204888.7462307378</v>
      </c>
      <c r="BC9" s="36">
        <f>'[1]PADD1 mthly'!EH$11+'[1]PADD1 mthly'!EH$13+'[1]PADD1 mthly'!EH$16</f>
        <v>182590.89676837221</v>
      </c>
      <c r="BD9" s="36">
        <f>'[1]PADD1 mthly'!EI$11+'[1]PADD1 mthly'!EI$13+'[1]PADD1 mthly'!EI$16</f>
        <v>165422.07956407114</v>
      </c>
      <c r="BE9" s="36">
        <f>'[1]PADD1 mthly'!EJ$11+'[1]PADD1 mthly'!EJ$13+'[1]PADD1 mthly'!EJ$16</f>
        <v>198300.57418772703</v>
      </c>
      <c r="BF9" s="36">
        <f>'[1]PADD1 mthly'!EK$11+'[1]PADD1 mthly'!EK$13+'[1]PADD1 mthly'!EK$16</f>
        <v>162623.15483288834</v>
      </c>
      <c r="BG9" s="36">
        <f>'[1]PADD1 mthly'!EL$11+'[1]PADD1 mthly'!EL$13+'[1]PADD1 mthly'!EL$16</f>
        <v>186955.41289740446</v>
      </c>
      <c r="BH9" s="36">
        <f>'[1]PADD1 mthly'!EM$11+'[1]PADD1 mthly'!EM$13+'[1]PADD1 mthly'!EM$16</f>
        <v>198268.31612321091</v>
      </c>
      <c r="BI9" s="36">
        <f>'[1]PADD1 mthly'!EN$11+'[1]PADD1 mthly'!EN$13+'[1]PADD1 mthly'!EN$16</f>
        <v>214188.74623073777</v>
      </c>
      <c r="BJ9" s="36">
        <f>'[1]PADD1 mthly'!EO$11+'[1]PADD1 mthly'!EO$13+'[1]PADD1 mthly'!EO$16</f>
        <v>227494.12257482382</v>
      </c>
      <c r="BK9" s="36">
        <f>'[1]PADD1 mthly'!EP$11+'[1]PADD1 mthly'!EP$13+'[1]PADD1 mthly'!EP$16</f>
        <v>221130.6374727028</v>
      </c>
      <c r="BL9" s="36">
        <f>'[1]PADD1 mthly'!EQ$11+'[1]PADD1 mthly'!EQ$13+'[1]PADD1 mthly'!EQ$16</f>
        <v>264240.08447731112</v>
      </c>
      <c r="BM9" s="36">
        <f>'[1]PADD1 mthly'!ER$11+'[1]PADD1 mthly'!ER$13+'[1]PADD1 mthly'!ER$16</f>
        <v>211130.6374727028</v>
      </c>
      <c r="BN9" s="36">
        <f>'[1]PADD1 mthly'!ES$11+'[1]PADD1 mthly'!ES$13+'[1]PADD1 mthly'!ES$16</f>
        <v>184409.13209635869</v>
      </c>
      <c r="BO9" s="36">
        <f>'[1]PADD1 mthly'!ET$11+'[1]PADD1 mthly'!ET$13+'[1]PADD1 mthly'!ET$16</f>
        <v>190775.79876302538</v>
      </c>
      <c r="BP9" s="36">
        <f>'[1]PADD1 mthly'!EU$11+'[1]PADD1 mthly'!EU$13+'[1]PADD1 mthly'!EU$16</f>
        <v>181375.79876302538</v>
      </c>
      <c r="BQ9" s="36">
        <f>'[1]PADD1 mthly'!EV$11+'[1]PADD1 mthly'!EV$13+'[1]PADD1 mthly'!EV$16</f>
        <v>165162.89553721892</v>
      </c>
      <c r="BR9" s="36">
        <f>'[1]PADD1 mthly'!EW$11+'[1]PADD1 mthly'!EW$13+'[1]PADD1 mthly'!EW$16</f>
        <v>164969.34715012216</v>
      </c>
      <c r="BS9" s="36">
        <f>'[1]PADD1 mthly'!EX$11+'[1]PADD1 mthly'!EX$13+'[1]PADD1 mthly'!EX$16</f>
        <v>171309.13209635872</v>
      </c>
      <c r="BT9" s="36">
        <f>'[1]PADD1 mthly'!EY$11+'[1]PADD1 mthly'!EY$13+'[1]PADD1 mthly'!EY$16</f>
        <v>194195.15360173507</v>
      </c>
      <c r="BU9" s="36">
        <f>'[1]PADD1 mthly'!EZ$11+'[1]PADD1 mthly'!EZ$13+'[1]PADD1 mthly'!EZ$16</f>
        <v>196942.46542969203</v>
      </c>
      <c r="BV9" s="36">
        <f>'[1]PADD1 mthly'!FA$11+'[1]PADD1 mthly'!FA$13+'[1]PADD1 mthly'!FA$16</f>
        <v>257130.6374727028</v>
      </c>
      <c r="BW9" s="36">
        <f>'[1]PADD1 mthly'!FB$11+'[1]PADD1 mthly'!FB$13+'[1]PADD1 mthly'!FB$16</f>
        <v>232917.69879847654</v>
      </c>
      <c r="BX9" s="36">
        <f>'[1]PADD1 mthly'!FC$11+'[1]PADD1 mthly'!FC$13+'[1]PADD1 mthly'!FC$16</f>
        <v>230451.10893672536</v>
      </c>
      <c r="BY9" s="36">
        <f>'[1]PADD1 mthly'!FD$11+'[1]PADD1 mthly'!FD$13+'[1]PADD1 mthly'!FD$16</f>
        <v>201143.50525008942</v>
      </c>
      <c r="BZ9" s="36">
        <f>'[1]PADD1 mthly'!FE$11+'[1]PADD1 mthly'!FE$13+'[1]PADD1 mthly'!FE$16</f>
        <v>197105.87084148725</v>
      </c>
      <c r="CA9" s="36">
        <f>'[1]PADD1 mthly'!FF$11+'[1]PADD1 mthly'!FF$13+'[1]PADD1 mthly'!FF$16</f>
        <v>186466.08589525073</v>
      </c>
      <c r="CB9" s="36">
        <f>'[1]PADD1 mthly'!FG$11+'[1]PADD1 mthly'!FG$13+'[1]PADD1 mthly'!FG$16</f>
        <v>187539.20417482062</v>
      </c>
      <c r="CC9" s="36">
        <f>'[1]PADD1 mthly'!FH$11+'[1]PADD1 mthly'!FH$13+'[1]PADD1 mthly'!FH$16</f>
        <v>177627.37621783136</v>
      </c>
      <c r="CD9" s="36">
        <f>'[1]PADD1 mthly'!FI$11+'[1]PADD1 mthly'!FI$13+'[1]PADD1 mthly'!FI$16</f>
        <v>180078.98912105715</v>
      </c>
      <c r="CE9" s="36">
        <f>'[1]PADD1 mthly'!FJ$11+'[1]PADD1 mthly'!FJ$13+'[1]PADD1 mthly'!FJ$16</f>
        <v>209339.2041748206</v>
      </c>
      <c r="CF9" s="36">
        <f>'[1]PADD1 mthly'!FK$11+'[1]PADD1 mthly'!FK$13+'[1]PADD1 mthly'!FK$16</f>
        <v>186917.69879847651</v>
      </c>
      <c r="CG9" s="36">
        <f>'[1]PADD1 mthly'!FL$11+'[1]PADD1 mthly'!FL$13+'[1]PADD1 mthly'!FL$16</f>
        <v>201972.53750815394</v>
      </c>
      <c r="CH9" s="36">
        <f>'[1]PADD1 mthly'!FM$11+'[1]PADD1 mthly'!FM$13+'[1]PADD1 mthly'!FM$16</f>
        <v>222820.92460492812</v>
      </c>
      <c r="CI9" s="36">
        <f>'[1]PADD1 mthly'!FN$11+'[1]PADD1 mthly'!FN$13+'[1]PADD1 mthly'!FN$16</f>
        <v>194802.82914123032</v>
      </c>
      <c r="CJ9" s="36">
        <f>'[1]PADD1 mthly'!FO$11+'[1]PADD1 mthly'!FO$13+'[1]PADD1 mthly'!FO$16</f>
        <v>199548.22084629943</v>
      </c>
      <c r="CK9" s="36">
        <f>'[1]PADD1 mthly'!FP$11+'[1]PADD1 mthly'!FP$13+'[1]PADD1 mthly'!FP$16</f>
        <v>201222.18397994002</v>
      </c>
      <c r="CL9" s="36">
        <f>'[1]PADD1 mthly'!FQ$11+'[1]PADD1 mthly'!FQ$13+'[1]PADD1 mthly'!FQ$16</f>
        <v>214345.83989391848</v>
      </c>
      <c r="CM9" s="36">
        <f>'[1]PADD1 mthly'!FR$11+'[1]PADD1 mthly'!FR$13+'[1]PADD1 mthly'!FR$16</f>
        <v>204964.11946381096</v>
      </c>
      <c r="CN9" s="36">
        <f>'[1]PADD1 mthly'!FS$11+'[1]PADD1 mthly'!FS$13+'[1]PADD1 mthly'!FS$16</f>
        <v>203579.1732272518</v>
      </c>
      <c r="CO9" s="36">
        <f>'[1]PADD1 mthly'!FT$11+'[1]PADD1 mthly'!FT$13+'[1]PADD1 mthly'!FT$16</f>
        <v>185093.15172187547</v>
      </c>
      <c r="CP9" s="36">
        <f>'[1]PADD1 mthly'!FU$11+'[1]PADD1 mthly'!FU$13+'[1]PADD1 mthly'!FU$16</f>
        <v>164254.44204445614</v>
      </c>
      <c r="CQ9" s="36">
        <f>'[1]PADD1 mthly'!FV$11+'[1]PADD1 mthly'!FV$13+'[1]PADD1 mthly'!FV$16</f>
        <v>166245.83989391848</v>
      </c>
      <c r="CR9" s="36">
        <f>'[1]PADD1 mthly'!FW$11+'[1]PADD1 mthly'!FW$13+'[1]PADD1 mthly'!FW$16</f>
        <v>175867.34527026257</v>
      </c>
      <c r="CS9" s="36">
        <f>'[1]PADD1 mthly'!FX$11+'[1]PADD1 mthly'!FX$13+'[1]PADD1 mthly'!FX$16</f>
        <v>193145.83989391848</v>
      </c>
      <c r="CT9" s="36">
        <f>'[1]PADD1 mthly'!FY$11+'[1]PADD1 mthly'!FY$13+'[1]PADD1 mthly'!FY$16</f>
        <v>216351.2162380045</v>
      </c>
      <c r="CU9" s="36">
        <f>'[1]PADD1 mthly'!FZ$11+'[1]PADD1 mthly'!FZ$13+'[1]PADD1 mthly'!FZ$16</f>
        <v>240613.34511710118</v>
      </c>
      <c r="CV9" s="36">
        <f>'[1]PADD1 mthly'!GA$11+'[1]PADD1 mthly'!GA$13+'[1]PADD1 mthly'!GA$16</f>
        <v>244094.91193737768</v>
      </c>
      <c r="CW9" s="36">
        <f>'[1]PADD1 mthly'!GB$11+'[1]PADD1 mthly'!GB$13+'[1]PADD1 mthly'!GB$16</f>
        <v>233484.31285903667</v>
      </c>
      <c r="CX9" s="36">
        <f>'[1]PADD1 mthly'!GC$11+'[1]PADD1 mthly'!GC$13+'[1]PADD1 mthly'!GC$16</f>
        <v>227052.05479452055</v>
      </c>
      <c r="CY9" s="36">
        <f>'[1]PADD1 mthly'!GD$11+'[1]PADD1 mthly'!GD$13+'[1]PADD1 mthly'!GD$16</f>
        <v>215774.63543968182</v>
      </c>
      <c r="CZ9" s="36">
        <f>'[1]PADD1 mthly'!GE$11+'[1]PADD1 mthly'!GE$13+'[1]PADD1 mthly'!GE$16</f>
        <v>221785.38812785386</v>
      </c>
      <c r="DA9" s="36">
        <f>'[1]PADD1 mthly'!GF$11+'[1]PADD1 mthly'!GF$13+'[1]PADD1 mthly'!GF$16</f>
        <v>205581.08705258506</v>
      </c>
      <c r="DB9" s="36">
        <f>'[1]PADD1 mthly'!GG$11+'[1]PADD1 mthly'!GG$13+'[1]PADD1 mthly'!GG$16</f>
        <v>212032.69995581088</v>
      </c>
      <c r="DC9" s="36">
        <f>'[1]PADD1 mthly'!GH$11+'[1]PADD1 mthly'!GH$13+'[1]PADD1 mthly'!GH$16</f>
        <v>221885.38812785389</v>
      </c>
      <c r="DD9" s="36">
        <f>'[1]PADD1 mthly'!GI$11+'[1]PADD1 mthly'!GI$13+'[1]PADD1 mthly'!GI$16</f>
        <v>221032.69995581085</v>
      </c>
      <c r="DE9" s="36">
        <f>'[1]PADD1 mthly'!GJ$11+'[1]PADD1 mthly'!GJ$13+'[1]PADD1 mthly'!GJ$16</f>
        <v>243552.05479452055</v>
      </c>
      <c r="DF9" s="36">
        <f>'[1]PADD1 mthly'!GK$11+'[1]PADD1 mthly'!GK$13+'[1]PADD1 mthly'!GK$16</f>
        <v>267742.3773751657</v>
      </c>
      <c r="DG9" s="36">
        <f>'[1]PADD1 mthly'!GL$11+'[1]PADD1 mthly'!GL$13+'[1]PADD1 mthly'!GL$16</f>
        <v>285319.66416261601</v>
      </c>
      <c r="DH9" s="36">
        <f>'[1]PADD1 mthly'!GM$11+'[1]PADD1 mthly'!GM$13+'[1]PADD1 mthly'!GM$16</f>
        <v>320166.43835616438</v>
      </c>
      <c r="DI9" s="36">
        <f>'[1]PADD1 mthly'!GN$11+'[1]PADD1 mthly'!GN$13+'[1]PADD1 mthly'!GN$16</f>
        <v>268480.95448519662</v>
      </c>
      <c r="DJ9" s="36">
        <f>'[1]PADD1 mthly'!GO$11+'[1]PADD1 mthly'!GO$13+'[1]PADD1 mthly'!GO$16</f>
        <v>252649.77168949772</v>
      </c>
      <c r="DK9" s="36">
        <f>'[1]PADD1 mthly'!GP$11+'[1]PADD1 mthly'!GP$13+'[1]PADD1 mthly'!GP$16</f>
        <v>251061.59964648695</v>
      </c>
      <c r="DL9" s="36">
        <f>'[1]PADD1 mthly'!GQ$11+'[1]PADD1 mthly'!GQ$13+'[1]PADD1 mthly'!GQ$16</f>
        <v>259183.10502283103</v>
      </c>
      <c r="DM9" s="36">
        <f>'[1]PADD1 mthly'!GR$11+'[1]PADD1 mthly'!GR$13+'[1]PADD1 mthly'!GR$16</f>
        <v>259577.72867874501</v>
      </c>
      <c r="DN9" s="36">
        <f>'[1]PADD1 mthly'!GS$11+'[1]PADD1 mthly'!GS$13+'[1]PADD1 mthly'!GS$16</f>
        <v>266706.76093680953</v>
      </c>
      <c r="DO9" s="36">
        <f>'[1]PADD1 mthly'!GT$11+'[1]PADD1 mthly'!GT$13+'[1]PADD1 mthly'!GT$16</f>
        <v>273783.10502283101</v>
      </c>
      <c r="DP9" s="36">
        <f>'[1]PADD1 mthly'!GU$11+'[1]PADD1 mthly'!GU$13+'[1]PADD1 mthly'!GU$16</f>
        <v>282609.98674326116</v>
      </c>
      <c r="DQ9" s="36">
        <f>'[1]PADD1 mthly'!GV$11+'[1]PADD1 mthly'!GV$13+'[1]PADD1 mthly'!GV$16</f>
        <v>287683.10502283106</v>
      </c>
      <c r="DR9" s="36">
        <f>'[1]PADD1 mthly'!GW$11+'[1]PADD1 mthly'!GW$13+'[1]PADD1 mthly'!GW$16</f>
        <v>312384.18029164826</v>
      </c>
      <c r="DS9" s="36">
        <f>'[1]PADD1 mthly'!GX$11+'[1]PADD1 mthly'!GX$13+'[1]PADD1 mthly'!GX$16</f>
        <v>324938.3119752541</v>
      </c>
      <c r="DT9" s="36">
        <f>'[1]PADD1 mthly'!GY$11+'[1]PADD1 mthly'!GY$13+'[1]PADD1 mthly'!GY$16</f>
        <v>315900.29354207433</v>
      </c>
      <c r="DU9" s="36">
        <f>'[1]PADD1 mthly'!GZ$11+'[1]PADD1 mthly'!GZ$13+'[1]PADD1 mthly'!GZ$16</f>
        <v>321906.05391073797</v>
      </c>
      <c r="DV9" s="36">
        <f>'[1]PADD1 mthly'!HA$11+'[1]PADD1 mthly'!HA$13+'[1]PADD1 mthly'!HA$16</f>
        <v>297093.15068493149</v>
      </c>
      <c r="DW9" s="36">
        <f>'[1]PADD1 mthly'!HB$11+'[1]PADD1 mthly'!HB$13+'[1]PADD1 mthly'!HB$16</f>
        <v>286615.73133009276</v>
      </c>
      <c r="DX9" s="36">
        <f>'[1]PADD1 mthly'!HC$11+'[1]PADD1 mthly'!HC$13+'[1]PADD1 mthly'!HC$16</f>
        <v>284093.15068493149</v>
      </c>
      <c r="DY9" s="36">
        <f>'[1]PADD1 mthly'!HD$11+'[1]PADD1 mthly'!HD$13+'[1]PADD1 mthly'!HD$16</f>
        <v>283551.21520106052</v>
      </c>
      <c r="DZ9" s="36">
        <f>'[1]PADD1 mthly'!HE$11+'[1]PADD1 mthly'!HE$13+'[1]PADD1 mthly'!HE$16</f>
        <v>292035.08616880246</v>
      </c>
      <c r="EA9" s="36">
        <f>'[1]PADD1 mthly'!HF$11+'[1]PADD1 mthly'!HF$13+'[1]PADD1 mthly'!HF$16</f>
        <v>280859.81735159818</v>
      </c>
      <c r="EB9" s="36">
        <f>'[1]PADD1 mthly'!HG$11+'[1]PADD1 mthly'!HG$13+'[1]PADD1 mthly'!HG$16</f>
        <v>300293.15068493149</v>
      </c>
      <c r="EC9" s="36">
        <f>'[1]PADD1 mthly'!HH$11+'[1]PADD1 mthly'!HH$13+'[1]PADD1 mthly'!HH$16</f>
        <v>294159.81735159818</v>
      </c>
      <c r="ED9" s="36">
        <f>'[1]PADD1 mthly'!HI$11+'[1]PADD1 mthly'!HI$13+'[1]PADD1 mthly'!HI$16</f>
        <v>309744.76358815731</v>
      </c>
      <c r="EE9" s="36">
        <f>'[1]PADD1 mthly'!HJ$11+'[1]PADD1 mthly'!HJ$13+'[1]PADD1 mthly'!HJ$16</f>
        <v>302085.01988510828</v>
      </c>
      <c r="EF9" s="36">
        <f>'[1]PADD1 mthly'!HK$11+'[1]PADD1 mthly'!HK$13+'[1]PADD1 mthly'!HK$16</f>
        <v>324754.65281058103</v>
      </c>
      <c r="EG9" s="36">
        <f>'[1]PADD1 mthly'!HL$11+'[1]PADD1 mthly'!HL$13+'[1]PADD1 mthly'!HL$16</f>
        <v>290504.37472381792</v>
      </c>
      <c r="EH9" s="36">
        <f>'[1]PADD1 mthly'!HM$11+'[1]PADD1 mthly'!HM$13+'[1]PADD1 mthly'!HM$16</f>
        <v>281075.34246575343</v>
      </c>
      <c r="EI9" s="36">
        <f>'[1]PADD1 mthly'!HN$11+'[1]PADD1 mthly'!HN$13+'[1]PADD1 mthly'!HN$16</f>
        <v>278665.66504639859</v>
      </c>
      <c r="EJ9" s="36">
        <f>'[1]PADD1 mthly'!HO$11+'[1]PADD1 mthly'!HO$13+'[1]PADD1 mthly'!HO$16</f>
        <v>266275.34246575343</v>
      </c>
      <c r="EK9" s="36">
        <f>'[1]PADD1 mthly'!HP$11+'[1]PADD1 mthly'!HP$13+'[1]PADD1 mthly'!HP$16</f>
        <v>281665.66504639859</v>
      </c>
      <c r="EL9" s="36">
        <f>'[1]PADD1 mthly'!HQ$11+'[1]PADD1 mthly'!HQ$13+'[1]PADD1 mthly'!HQ$16</f>
        <v>297246.31020768889</v>
      </c>
      <c r="EM9" s="157">
        <f>'[1]PADD1 mthly'!HR$11+'[1]PADD1 mthly'!HR$13+'[1]PADD1 mthly'!HR$16</f>
        <v>280675.34246575343</v>
      </c>
      <c r="EN9" s="157">
        <f>'[1]PADD1 mthly'!HS$11+'[1]PADD1 mthly'!HS$13+'[1]PADD1 mthly'!HS$16</f>
        <v>277988.24569155986</v>
      </c>
      <c r="EO9" s="157">
        <f>'[1]PADD1 mthly'!HT$11+'[1]PADD1 mthly'!HT$13+'[1]PADD1 mthly'!HT$16</f>
        <v>300742.00913242006</v>
      </c>
      <c r="EP9" s="176">
        <f>'[1]PADD1 mthly'!HU$11+'[1]PADD1 mthly'!HU$13+'[1]PADD1 mthly'!HU$16</f>
        <v>308601.14891736634</v>
      </c>
      <c r="EQ9" s="176">
        <f>'[1]PADD1 mthly'!HV$11+'[1]PADD1 mthly'!HV$13+'[1]PADD1 mthly'!HV$16</f>
        <v>328865.04639858595</v>
      </c>
      <c r="ER9" s="186">
        <f>'[1]PADD1 mthly'!HW$11+'[1]PADD1 mthly'!HW$13+'[1]PADD1 mthly'!HW$16</f>
        <v>324185.32289628184</v>
      </c>
      <c r="ES9" s="186">
        <f>'[1]PADD1 mthly'!HX$11+'[1]PADD1 mthly'!HX$13+'[1]PADD1 mthly'!HX$16</f>
        <v>298542.46575342468</v>
      </c>
      <c r="ET9" s="186">
        <f>'[1]PADD1 mthly'!HY$11+'[1]PADD1 mthly'!HY$13+'[1]PADD1 mthly'!HY$16</f>
        <v>289075.79908675799</v>
      </c>
      <c r="EU9" s="186">
        <f>'[1]PADD1 mthly'!HZ$11+'[1]PADD1 mthly'!HZ$13+'[1]PADD1 mthly'!HZ$16</f>
        <v>310187.62704374723</v>
      </c>
      <c r="EV9" s="186">
        <f>'[1]PADD1 mthly'!IA$11+'[1]PADD1 mthly'!IA$13+'[1]PADD1 mthly'!IA$16</f>
        <v>297442.46575342462</v>
      </c>
      <c r="EW9" s="198">
        <f>'[1]PADD1 mthly'!IB$11+'[1]PADD1 mthly'!IB$13+'[1]PADD1 mthly'!IB$16</f>
        <v>301058.59478568274</v>
      </c>
      <c r="EX9" s="198">
        <f>'[1]PADD1 mthly'!IC$11+'[1]PADD1 mthly'!IC$13+'[1]PADD1 mthly'!IC$16</f>
        <v>295678.94750774722</v>
      </c>
      <c r="EY9" s="198">
        <f>'[1]PADD1 mthly'!ID$11+'[1]PADD1 mthly'!ID$13+'[1]PADD1 mthly'!ID$16</f>
        <v>291275.53481093445</v>
      </c>
      <c r="EZ9" s="198">
        <f>'[1]PADD1 mthly'!IE$11+'[1]PADD1 mthly'!IE$13+'[1]PADD1 mthly'!IE$16</f>
        <v>307317.72330654995</v>
      </c>
      <c r="FA9" s="211">
        <f>'[1]PADD1 mthly'!IF$11+'[1]PADD1 mthly'!IF$13+'[1]PADD1 mthly'!IF$16</f>
        <v>321534.59893406252</v>
      </c>
      <c r="FB9" s="211">
        <f>'[1]PADD1 mthly'!IG$11+'[1]PADD1 mthly'!IG$13+'[1]PADD1 mthly'!IG$16</f>
        <v>332603.86267875973</v>
      </c>
      <c r="FC9" s="221">
        <f>'[1]PADD1 mthly'!IH$11+'[1]PADD1 mthly'!IH$13+'[1]PADD1 mthly'!IH$16</f>
        <v>287070.16350911546</v>
      </c>
      <c r="FD9" s="221">
        <f>'[1]PADD1 mthly'!II$11+'[1]PADD1 mthly'!II$13+'[1]PADD1 mthly'!II$16</f>
        <v>303272.12015092</v>
      </c>
      <c r="FE9" s="233">
        <f>'[1]PADD1 mthly'!IJ$11+'[1]PADD1 mthly'!IJ$13+'[1]PADD1 mthly'!IJ$16</f>
        <v>254733.54139923534</v>
      </c>
      <c r="FF9" s="233">
        <f>'[1]PADD1 mthly'!IK$11+'[1]PADD1 mthly'!IK$13+'[1]PADD1 mthly'!IK$16</f>
        <v>270041.77493933355</v>
      </c>
      <c r="FG9" s="233">
        <f>'[1]PADD1 mthly'!IL$11+'[1]PADD1 mthly'!IL$13+'[1]PADD1 mthly'!IL$16</f>
        <v>271239.05857788358</v>
      </c>
      <c r="FH9" s="233">
        <f>'[1]PADD1 mthly'!IM$11+'[1]PADD1 mthly'!IM$13+'[1]PADD1 mthly'!IM$16</f>
        <v>261921.75335955177</v>
      </c>
      <c r="FI9" s="233">
        <f>'[1]PADD1 mthly'!IN$11+'[1]PADD1 mthly'!IN$13+'[1]PADD1 mthly'!IN$16</f>
        <v>260506.78949731134</v>
      </c>
      <c r="FJ9" s="233">
        <f>'[1]PADD1 mthly'!IO$11+'[1]PADD1 mthly'!IO$13+'[1]PADD1 mthly'!IO$16</f>
        <v>256096.07183310683</v>
      </c>
      <c r="FK9" s="36">
        <f>'[1]PADD1 mthly'!IP$11+'[1]PADD1 mthly'!IP$13+'[1]PADD1 mthly'!IP$16</f>
        <v>285130.72594370245</v>
      </c>
      <c r="FL9" s="36">
        <f>'[1]PADD1 mthly'!IQ$11+'[1]PADD1 mthly'!IQ$13+'[1]PADD1 mthly'!IQ$16</f>
        <v>301032.25806451612</v>
      </c>
      <c r="FM9" s="36">
        <f>'[1]PADD1 mthly'!IR$11+'[1]PADD1 mthly'!IR$13+'[1]PADD1 mthly'!IR$16</f>
        <v>318933.33333333331</v>
      </c>
      <c r="FN9" s="233">
        <f>'[1]PADD1 mthly'!IS$11+'[1]PADD1 mthly'!IS$13+'[1]PADD1 mthly'!IS$16</f>
        <v>317387.09677419357</v>
      </c>
      <c r="FO9" s="36">
        <f>'[1]PADD1 mthly'!IT$11+'[1]PADD1 mthly'!IT$13+'[1]PADD1 mthly'!IT$16</f>
        <v>326278.40599825827</v>
      </c>
      <c r="FP9" s="36">
        <f>'[1]PADD1 mthly'!IU$11+'[1]PADD1 mthly'!IU$13+'[1]PADD1 mthly'!IU$16</f>
        <v>302417.80691991723</v>
      </c>
      <c r="FQ9" s="233">
        <f>'[1]PADD1 mthly'!IV$11+'[1]PADD1 mthly'!IV$13+'[1]PADD1 mthly'!IV$16</f>
        <v>298310.66406277445</v>
      </c>
      <c r="FR9" s="36">
        <f>'[1]PADD1 mthly'!IW$11+'[1]PADD1 mthly'!IW$13+'[1]PADD1 mthly'!IW$16</f>
        <v>298710.66406277439</v>
      </c>
      <c r="FS9" s="36">
        <f>'[1]PADD1 mthly'!IX$11+'[1]PADD1 mthly'!IX$13+'[1]PADD1 mthly'!IX$16</f>
        <v>292730.01890148409</v>
      </c>
      <c r="FT9" s="36">
        <f>'[1]PADD1 mthly'!IY$11+'[1]PADD1 mthly'!IY$13+'[1]PADD1 mthly'!IY$16</f>
        <v>293277.33072944114</v>
      </c>
      <c r="FU9" s="36">
        <f>'[1]PADD1 mthly'!IZ$11+'[1]PADD1 mthly'!IZ$13+'[1]PADD1 mthly'!IZ$16</f>
        <v>284084.85761116154</v>
      </c>
      <c r="FV9" s="36">
        <f>'[1]PADD1 mthly'!JA$11+'[1]PADD1 mthly'!JA$13+'[1]PADD1 mthly'!JA$16</f>
        <v>284633.24470793572</v>
      </c>
      <c r="FW9" s="36">
        <f>'[1]PADD1 mthly'!JB$11+'[1]PADD1 mthly'!JB$13+'[1]PADD1 mthly'!JB$16</f>
        <v>295643.99739610776</v>
      </c>
      <c r="FX9" s="36">
        <f>'[1]PADD1 mthly'!JC$11+'[1]PADD1 mthly'!JC$13+'[1]PADD1 mthly'!JC$16</f>
        <v>341838.10779628833</v>
      </c>
      <c r="FY9" s="36">
        <f>'[1]PADD1 mthly'!JD$11+'[1]PADD1 mthly'!JD$13+'[1]PADD1 mthly'!JD$16</f>
        <v>228783.70151458465</v>
      </c>
      <c r="FZ9" s="36">
        <f>'[1]PADD1 mthly'!JE$11+'[1]PADD1 mthly'!JE$13+'[1]PADD1 mthly'!JE$16</f>
        <v>243259.32665683329</v>
      </c>
      <c r="GA9" s="36">
        <f>'[1]PADD1 mthly'!JF$11+'[1]PADD1 mthly'!JF$13+'[1]PADD1 mthly'!JF$16</f>
        <v>437889.36316245917</v>
      </c>
      <c r="GB9" s="36">
        <f>'[1]PADD1 mthly'!JG$11+'[1]PADD1 mthly'!JG$13+'[1]PADD1 mthly'!JG$16</f>
        <v>318253.5261803451</v>
      </c>
      <c r="GC9" s="36">
        <f>'[1]PADD1 mthly'!JH$11+'[1]PADD1 mthly'!JH$13+'[1]PADD1 mthly'!JH$16</f>
        <v>235153.63744315418</v>
      </c>
      <c r="GD9" s="257">
        <f>'[1]PADD1 mthly'!JI$11+'[1]PADD1 mthly'!JI$13+'[1]PADD1 mthly'!JI$16</f>
        <v>262526.11920367519</v>
      </c>
      <c r="GE9" s="281">
        <f>'[1]PADD1 mthly'!JJ$11+'[1]PADD1 mthly'!JJ$13+'[1]PADD1 mthly'!JJ$16</f>
        <v>311579.31931545766</v>
      </c>
      <c r="GF9" s="281">
        <f>'[1]PADD1 mthly'!JK$11+'[1]PADD1 mthly'!JK$13+'[1]PADD1 mthly'!JK$16</f>
        <v>298280.25900411152</v>
      </c>
      <c r="GG9" s="281">
        <f>'[1]PADD1 mthly'!JL$11+'[1]PADD1 mthly'!JL$13+'[1]PADD1 mthly'!JL$16</f>
        <v>300173.24284822645</v>
      </c>
      <c r="GH9" s="281">
        <f>'[1]PADD1 mthly'!JM$11+'[1]PADD1 mthly'!JM$13+'[1]PADD1 mthly'!JM$16</f>
        <v>295970.59398157819</v>
      </c>
      <c r="GI9" s="281">
        <f>'[1]PADD1 mthly'!JN$11+'[1]PADD1 mthly'!JN$13+'[1]PADD1 mthly'!JN$16</f>
        <v>296694.15416504268</v>
      </c>
      <c r="GJ9" s="281">
        <f>'[1]PADD1 mthly'!JO$11+'[1]PADD1 mthly'!JO$13+'[1]PADD1 mthly'!JO$16</f>
        <v>298174.34409484733</v>
      </c>
      <c r="GK9" s="281">
        <f>'[1]PADD1 mthly'!JP$11+'[1]PADD1 mthly'!JP$13+'[1]PADD1 mthly'!JP$16</f>
        <v>311487.94840592076</v>
      </c>
      <c r="GL9" s="281">
        <f>'[1]PADD1 mthly'!JQ$11+'[1]PADD1 mthly'!JQ$13+'[1]PADD1 mthly'!JQ$16</f>
        <v>322430.67730048567</v>
      </c>
      <c r="GM9" s="281">
        <f>'[1]PADD1 mthly'!JR$11+'[1]PADD1 mthly'!JR$13+'[1]PADD1 mthly'!JR$16</f>
        <v>334345.94099399803</v>
      </c>
      <c r="GN9" s="281">
        <f>'[1]PADD1 mthly'!JS$11+'[1]PADD1 mthly'!JS$13+'[1]PADD1 mthly'!JS$16</f>
        <v>323438.65074735699</v>
      </c>
      <c r="GO9" s="281">
        <f>'[1]PADD1 mthly'!JT$11+'[1]PADD1 mthly'!JT$13+'[1]PADD1 mthly'!JT$16</f>
        <v>322582.6856174359</v>
      </c>
      <c r="GP9" s="281">
        <f>'[1]PADD1 mthly'!JU$11+'[1]PADD1 mthly'!JU$13+'[1]PADD1 mthly'!JU$16</f>
        <v>320525.18152045296</v>
      </c>
      <c r="GQ9" s="281">
        <f>'[1]PADD1 mthly'!JV$11+'[1]PADD1 mthly'!JV$13+'[1]PADD1 mthly'!JV$16</f>
        <v>324384.33503072627</v>
      </c>
      <c r="GR9" s="281">
        <f>'[1]PADD1 mthly'!JW$11+'[1]PADD1 mthly'!JW$13+'[1]PADD1 mthly'!JW$16</f>
        <v>324932.79858097516</v>
      </c>
      <c r="GS9" s="281">
        <f>'[1]PADD1 mthly'!JX$11+'[1]PADD1 mthly'!JX$13+'[1]PADD1 mthly'!JX$16</f>
        <v>329641.87541624339</v>
      </c>
      <c r="GT9" s="281">
        <f>'[1]PADD1 mthly'!JY$11+'[1]PADD1 mthly'!JY$13+'[1]PADD1 mthly'!JY$16</f>
        <v>334021.37017810589</v>
      </c>
      <c r="GU9" s="281">
        <f>'[1]PADD1 mthly'!JZ$11+'[1]PADD1 mthly'!JZ$13+'[1]PADD1 mthly'!JZ$16</f>
        <v>341943.87254748173</v>
      </c>
      <c r="GV9" s="281">
        <f>'[1]PADD1 mthly'!KA$11+'[1]PADD1 mthly'!KA$13+'[1]PADD1 mthly'!KA$16</f>
        <v>348717.77448860829</v>
      </c>
      <c r="GW9" s="281">
        <f>'[1]PADD1 mthly'!KB$11+'[1]PADD1 mthly'!KB$13+'[1]PADD1 mthly'!KB$16</f>
        <v>369210.42372756585</v>
      </c>
      <c r="GX9" s="281">
        <f>'[1]PADD1 mthly'!KC$11+'[1]PADD1 mthly'!KC$13+'[1]PADD1 mthly'!KC$16</f>
        <v>384884.81974392844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57">
        <f t="shared" si="78"/>
        <v>-184.47488584474195</v>
      </c>
      <c r="EN10" s="157">
        <f t="shared" si="78"/>
        <v>-22304.904993371631</v>
      </c>
      <c r="EO10" s="157">
        <f t="shared" si="78"/>
        <v>6582.1917808218859</v>
      </c>
      <c r="EP10" s="176">
        <f t="shared" si="78"/>
        <v>-1143.6146707909647</v>
      </c>
      <c r="EQ10" s="176">
        <f t="shared" si="78"/>
        <v>26780.026513477671</v>
      </c>
      <c r="ER10" s="186">
        <f t="shared" si="78"/>
        <v>-569.32991429918911</v>
      </c>
      <c r="ES10" s="186">
        <f t="shared" si="78"/>
        <v>8038.0910296067595</v>
      </c>
      <c r="ET10" s="186">
        <f t="shared" si="78"/>
        <v>8000.4566210045596</v>
      </c>
      <c r="EU10" s="186">
        <f t="shared" si="78"/>
        <v>31521.961997348641</v>
      </c>
      <c r="EV10" s="186">
        <f t="shared" si="78"/>
        <v>31167.123287671187</v>
      </c>
      <c r="EW10" s="198">
        <f t="shared" si="78"/>
        <v>19392.929739284154</v>
      </c>
      <c r="EX10" s="198">
        <f t="shared" si="78"/>
        <v>-1567.3626999416738</v>
      </c>
      <c r="EY10" s="198">
        <f t="shared" si="78"/>
        <v>10600.192345181014</v>
      </c>
      <c r="EZ10" s="198">
        <f t="shared" si="78"/>
        <v>29329.477614990086</v>
      </c>
      <c r="FA10" s="211">
        <f t="shared" si="78"/>
        <v>20792.589801642462</v>
      </c>
      <c r="FB10" s="211">
        <f t="shared" si="78"/>
        <v>24002.713761393388</v>
      </c>
      <c r="FC10" s="221">
        <f t="shared" si="78"/>
        <v>-41794.882889470493</v>
      </c>
      <c r="FD10" s="221">
        <f t="shared" si="78"/>
        <v>-20913.202745361836</v>
      </c>
      <c r="FE10" s="233">
        <f t="shared" si="78"/>
        <v>-43808.924354189337</v>
      </c>
      <c r="FF10" s="233">
        <f t="shared" si="78"/>
        <v>-19034.024147424439</v>
      </c>
      <c r="FG10" s="233">
        <f t="shared" si="78"/>
        <v>-38948.568465863646</v>
      </c>
      <c r="FH10" s="233">
        <f t="shared" si="78"/>
        <v>-35520.712393872847</v>
      </c>
      <c r="FI10" s="233">
        <f t="shared" si="78"/>
        <v>-40551.805288371397</v>
      </c>
      <c r="FJ10" s="233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3">
        <f t="shared" ref="FN10:GI10" si="79">FN9-FB9</f>
        <v>-15216.765904566157</v>
      </c>
      <c r="FO10" s="36">
        <f t="shared" ref="FO10:FZ10" si="80">FO9-FC9</f>
        <v>39208.242489142809</v>
      </c>
      <c r="FP10" s="36">
        <f t="shared" si="79"/>
        <v>-854.31323100277223</v>
      </c>
      <c r="FQ10" s="233">
        <f t="shared" si="79"/>
        <v>43577.122663539107</v>
      </c>
      <c r="FR10" s="36">
        <f t="shared" si="79"/>
        <v>28668.889123440837</v>
      </c>
      <c r="FS10" s="36">
        <f t="shared" si="79"/>
        <v>21490.960323600506</v>
      </c>
      <c r="FT10" s="36">
        <f t="shared" si="79"/>
        <v>31355.577369889361</v>
      </c>
      <c r="FU10" s="36">
        <f t="shared" si="79"/>
        <v>23578.068113850197</v>
      </c>
      <c r="FV10" s="36">
        <f t="shared" si="79"/>
        <v>28537.172874828888</v>
      </c>
      <c r="FW10" s="36">
        <f t="shared" si="79"/>
        <v>10513.271452405315</v>
      </c>
      <c r="FX10" s="36">
        <f t="shared" si="79"/>
        <v>40805.849731772207</v>
      </c>
      <c r="FY10" s="36">
        <f t="shared" si="79"/>
        <v>-90149.631818748661</v>
      </c>
      <c r="FZ10" s="36">
        <f t="shared" si="80"/>
        <v>-74127.770117360284</v>
      </c>
      <c r="GA10" s="36">
        <f t="shared" si="79"/>
        <v>111610.9571642009</v>
      </c>
      <c r="GB10" s="36">
        <f t="shared" si="79"/>
        <v>15835.719260427868</v>
      </c>
      <c r="GC10" s="36">
        <f t="shared" si="79"/>
        <v>-63157.026619620272</v>
      </c>
      <c r="GD10" s="257">
        <f t="shared" si="79"/>
        <v>-36184.544859099202</v>
      </c>
      <c r="GE10" s="281">
        <f t="shared" si="79"/>
        <v>18849.300413973571</v>
      </c>
      <c r="GF10" s="281">
        <f t="shared" si="79"/>
        <v>5002.928274670383</v>
      </c>
      <c r="GG10" s="281">
        <f t="shared" si="79"/>
        <v>16088.385237064911</v>
      </c>
      <c r="GH10" s="281">
        <f t="shared" si="79"/>
        <v>11337.349273642467</v>
      </c>
      <c r="GI10" s="281">
        <f t="shared" si="79"/>
        <v>1050.1567689349176</v>
      </c>
      <c r="GJ10" s="281">
        <f t="shared" ref="GJ10:GL10" si="81">GJ9-FX9</f>
        <v>-43663.763701440999</v>
      </c>
      <c r="GK10" s="281">
        <f t="shared" ref="GK10" si="82">GK9-FY9</f>
        <v>82704.246891336108</v>
      </c>
      <c r="GL10" s="281">
        <f t="shared" si="81"/>
        <v>79171.350643652375</v>
      </c>
      <c r="GM10" s="281">
        <f t="shared" ref="GM10" si="83">GM9-GA9</f>
        <v>-103543.42216846114</v>
      </c>
      <c r="GN10" s="281">
        <f t="shared" ref="GN10" si="84">GN9-GB9</f>
        <v>5185.1245670118951</v>
      </c>
      <c r="GO10" s="281">
        <f t="shared" ref="GO10" si="85">GO9-GC9</f>
        <v>87429.048174281721</v>
      </c>
      <c r="GP10" s="281">
        <f t="shared" ref="GP10" si="86">GP9-GD9</f>
        <v>57999.062316777767</v>
      </c>
      <c r="GQ10" s="281">
        <f t="shared" ref="GQ10" si="87">GQ9-GE9</f>
        <v>12805.015715268615</v>
      </c>
      <c r="GR10" s="281">
        <f t="shared" ref="GR10" si="88">GR9-GF9</f>
        <v>26652.539576863637</v>
      </c>
      <c r="GS10" s="281">
        <f t="shared" ref="GS10" si="89">GS9-GG9</f>
        <v>29468.632568016939</v>
      </c>
      <c r="GT10" s="281">
        <f t="shared" ref="GT10" si="90">GT9-GH9</f>
        <v>38050.776196527702</v>
      </c>
      <c r="GU10" s="281">
        <f t="shared" ref="GU10" si="91">GU9-GI9</f>
        <v>45249.718382439052</v>
      </c>
      <c r="GV10" s="281">
        <f t="shared" ref="GV10" si="92">GV9-GJ9</f>
        <v>50543.430393760966</v>
      </c>
      <c r="GW10" s="281">
        <f t="shared" ref="GW10" si="93">GW9-GK9</f>
        <v>57722.475321645092</v>
      </c>
      <c r="GX10" s="281">
        <f t="shared" ref="GX10" si="94">GX9-GL9</f>
        <v>62454.142443442775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57">
        <f t="shared" si="98"/>
        <v>50252.671551549021</v>
      </c>
      <c r="EN11" s="157">
        <f t="shared" si="98"/>
        <v>44644.069401011366</v>
      </c>
      <c r="EO11" s="157">
        <f t="shared" si="98"/>
        <v>56639.338218215649</v>
      </c>
      <c r="EP11" s="176">
        <f t="shared" si="98"/>
        <v>42792.456497785577</v>
      </c>
      <c r="EQ11" s="176">
        <f t="shared" si="98"/>
        <v>59313.212342323968</v>
      </c>
      <c r="ER11" s="186">
        <f t="shared" si="98"/>
        <v>43292.419397782476</v>
      </c>
      <c r="ES11" s="186">
        <f t="shared" si="98"/>
        <v>35422.889761678816</v>
      </c>
      <c r="ET11" s="186">
        <f t="shared" si="98"/>
        <v>34632.567181033664</v>
      </c>
      <c r="EU11" s="186">
        <f t="shared" si="98"/>
        <v>62771.276858452999</v>
      </c>
      <c r="EV11" s="186">
        <f t="shared" si="98"/>
        <v>50459.233847700292</v>
      </c>
      <c r="EW11" s="198">
        <f t="shared" si="98"/>
        <v>57964.825245549844</v>
      </c>
      <c r="EX11" s="198">
        <f t="shared" si="98"/>
        <v>49223.887645033654</v>
      </c>
      <c r="EY11" s="198">
        <f t="shared" si="98"/>
        <v>46585.636238543462</v>
      </c>
      <c r="EZ11" s="198">
        <f t="shared" si="98"/>
        <v>55759.437637384748</v>
      </c>
      <c r="FA11" s="211">
        <f t="shared" si="98"/>
        <v>57678.033695004822</v>
      </c>
      <c r="FB11" s="211">
        <f t="shared" si="98"/>
        <v>49639.125396691321</v>
      </c>
      <c r="FC11" s="221">
        <f t="shared" si="98"/>
        <v>-9294.1139986176277</v>
      </c>
      <c r="FD11" s="221">
        <f t="shared" si="98"/>
        <v>-2548.2037575758295</v>
      </c>
      <c r="FE11" s="233">
        <f t="shared" si="98"/>
        <v>-27850.090947207442</v>
      </c>
      <c r="FF11" s="233">
        <f t="shared" si="98"/>
        <v>652.55119504133472</v>
      </c>
      <c r="FG11" s="233">
        <f t="shared" si="98"/>
        <v>2778.0068766020704</v>
      </c>
      <c r="FH11" s="233">
        <f t="shared" si="98"/>
        <v>-3834.1370514071314</v>
      </c>
      <c r="FI11" s="233">
        <f t="shared" si="98"/>
        <v>-5780.0686555830762</v>
      </c>
      <c r="FJ11" s="233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3">
        <f t="shared" ref="FN11:GI11" si="99">FN9-AVERAGE(DF9,DR9,ED9,EP9,FB9)</f>
        <v>11171.830203974154</v>
      </c>
      <c r="FO11" s="36">
        <f t="shared" ref="FO11:FZ11" si="100">FO9-AVERAGE(DG9,DS9,EE9,EQ9,FC9)</f>
        <v>20622.764812122332</v>
      </c>
      <c r="FP11" s="36">
        <f t="shared" si="99"/>
        <v>-15237.958631287096</v>
      </c>
      <c r="FQ11" s="233">
        <f t="shared" si="99"/>
        <v>11477.186008291959</v>
      </c>
      <c r="FR11" s="36">
        <f t="shared" si="99"/>
        <v>20723.496289519593</v>
      </c>
      <c r="FS11" s="36">
        <f t="shared" si="99"/>
        <v>13176.082572562271</v>
      </c>
      <c r="FT11" s="36">
        <f t="shared" si="99"/>
        <v>19494.167272142658</v>
      </c>
      <c r="FU11" s="36">
        <f t="shared" si="99"/>
        <v>6812.8589693219401</v>
      </c>
      <c r="FV11" s="36">
        <f t="shared" si="99"/>
        <v>3080.6093771046726</v>
      </c>
      <c r="FW11" s="36">
        <f t="shared" si="99"/>
        <v>13299.092277143849</v>
      </c>
      <c r="FX11" s="36">
        <f t="shared" si="99"/>
        <v>47989.834898124624</v>
      </c>
      <c r="FY11" s="36">
        <f t="shared" si="99"/>
        <v>-75826.871240264329</v>
      </c>
      <c r="FZ11" s="36">
        <f t="shared" si="100"/>
        <v>-72884.883793191693</v>
      </c>
      <c r="GA11" s="36">
        <f t="shared" si="99"/>
        <v>124041.97360919474</v>
      </c>
      <c r="GB11" s="36">
        <f t="shared" si="99"/>
        <v>4147.4869163901894</v>
      </c>
      <c r="GC11" s="36">
        <f t="shared" si="99"/>
        <v>-57645.78252684389</v>
      </c>
      <c r="GD11" s="257">
        <f t="shared" si="99"/>
        <v>-24673.227044234984</v>
      </c>
      <c r="GE11" s="281">
        <f t="shared" si="99"/>
        <v>23691.699135536386</v>
      </c>
      <c r="GF11" s="281">
        <f t="shared" si="99"/>
        <v>17678.25040549098</v>
      </c>
      <c r="GG11" s="281">
        <f t="shared" si="99"/>
        <v>17999.818419903517</v>
      </c>
      <c r="GH11" s="281">
        <f t="shared" si="99"/>
        <v>10832.661896521982</v>
      </c>
      <c r="GI11" s="281">
        <f t="shared" si="99"/>
        <v>9977.07057142345</v>
      </c>
      <c r="GJ11" s="281">
        <f t="shared" ref="GJ11:GL11" si="101">GJ9-AVERAGE(EB9,EN9,EZ9,FL9,FX9)</f>
        <v>-7519.5530139218317</v>
      </c>
      <c r="GK11" s="281">
        <f t="shared" ref="GK11" si="102">GK9-AVERAGE(EC9,EO9,FA9,FM9,FY9)</f>
        <v>18657.256352721015</v>
      </c>
      <c r="GL11" s="281">
        <f t="shared" si="101"/>
        <v>20111.43757742364</v>
      </c>
      <c r="GM11" s="281">
        <f t="shared" ref="GM11" si="103">GM9-AVERAGE(EE9,EQ9,FC9,FO9,GA9)</f>
        <v>-2091.6587967074011</v>
      </c>
      <c r="GN11" s="281">
        <f t="shared" ref="GN11" si="104">GN9-AVERAGE(EF9,ER9,FD9,FP9,GB9)</f>
        <v>8861.9649557479424</v>
      </c>
      <c r="GO11" s="281">
        <f t="shared" ref="GO11" si="105">GO9-AVERAGE(EG9,ES9,FE9,FQ9,GC9)</f>
        <v>47133.748940954567</v>
      </c>
      <c r="GP11" s="281">
        <f t="shared" ref="GP11" si="106">GP9-AVERAGE(EH9,ET9,FF9,FR9,GD9)</f>
        <v>40239.241568794067</v>
      </c>
      <c r="GQ11" s="281">
        <f t="shared" ref="GQ11" si="107">GQ9-AVERAGE(EI9,EU9,FG9,FS9,GE9)</f>
        <v>31503.997253732057</v>
      </c>
      <c r="GR11" s="281">
        <f t="shared" ref="GR11" si="108">GR9-AVERAGE(EJ9,EV9,FH9,FT9,GF9)</f>
        <v>41493.368318518682</v>
      </c>
      <c r="GS11" s="281">
        <f t="shared" ref="GS11" si="109">GS9-AVERAGE(EK9,EW9,FI9,FU9,GG9)</f>
        <v>44144.045458487293</v>
      </c>
      <c r="GT11" s="281">
        <f t="shared" ref="GT11" si="110">GT9-AVERAGE(EL9,EX9,FJ9,FV9,GH9)</f>
        <v>48096.336530494504</v>
      </c>
      <c r="GU11" s="281">
        <f t="shared" ref="GU11" si="111">GU9-AVERAGE(EM9,EY9,FK9,FW9,GI9)</f>
        <v>52059.921591173566</v>
      </c>
      <c r="GV11" s="281">
        <f t="shared" ref="GV11" si="112">GV9-AVERAGE(EN9,EZ9,FL9,FX9,GJ9)</f>
        <v>43447.638697855931</v>
      </c>
      <c r="GW11" s="281">
        <f t="shared" ref="GW11" si="113">GW9-AVERAGE(EO9,FA9,FM9,FY9,GK9)</f>
        <v>72914.10546350159</v>
      </c>
      <c r="GX11" s="281">
        <f t="shared" ref="GX11" si="114">GX9-AVERAGE(EP9,FB9,FN9,FZ9,GL9)</f>
        <v>80028.39727840072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234">
        <f t="shared" si="120"/>
        <v>0</v>
      </c>
      <c r="FO12" s="38">
        <f t="shared" si="120"/>
        <v>0</v>
      </c>
      <c r="FP12" s="38">
        <f t="shared" si="120"/>
        <v>0</v>
      </c>
      <c r="FQ12" s="234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-10000</v>
      </c>
      <c r="GB12" s="38">
        <f t="shared" si="120"/>
        <v>-36810.260155582102</v>
      </c>
      <c r="GC12" s="38">
        <f t="shared" si="120"/>
        <v>-8630.7768409255368</v>
      </c>
      <c r="GD12" s="258">
        <f t="shared" si="120"/>
        <v>15600</v>
      </c>
      <c r="GE12" s="282">
        <f t="shared" ref="GE12:GI12" si="121">GE9-GE52</f>
        <v>5709.6530692669912</v>
      </c>
      <c r="GF12" s="282">
        <f t="shared" si="121"/>
        <v>2294.7052044539014</v>
      </c>
      <c r="GG12" s="282">
        <f t="shared" si="121"/>
        <v>6901.4739661880303</v>
      </c>
      <c r="GH12" s="282">
        <f t="shared" si="121"/>
        <v>6063.9703808898921</v>
      </c>
      <c r="GI12" s="282">
        <f t="shared" si="121"/>
        <v>4502.0041888599517</v>
      </c>
      <c r="GJ12" s="282">
        <f t="shared" ref="GJ12:GL12" si="122">GJ9-GJ52</f>
        <v>1106.5450612975983</v>
      </c>
      <c r="GK12" s="282">
        <f t="shared" si="122"/>
        <v>-414.13416713709012</v>
      </c>
      <c r="GL12" s="282">
        <f t="shared" si="122"/>
        <v>-447.82362091122195</v>
      </c>
      <c r="GM12" s="282">
        <f t="shared" ref="GM12:GX12" si="123">GM9-GM52</f>
        <v>-21053.572129995737</v>
      </c>
      <c r="GN12" s="282">
        <f t="shared" si="123"/>
        <v>-18912.049015437893</v>
      </c>
      <c r="GO12" s="282">
        <f t="shared" si="123"/>
        <v>-20215.10738127341</v>
      </c>
      <c r="GP12" s="282">
        <f t="shared" si="123"/>
        <v>-21993.653420177521</v>
      </c>
      <c r="GQ12" s="282">
        <f t="shared" si="123"/>
        <v>-22504.817921329173</v>
      </c>
      <c r="GR12" s="282">
        <f t="shared" si="123"/>
        <v>-22311.767381113954</v>
      </c>
      <c r="GS12" s="282">
        <f t="shared" si="123"/>
        <v>-22110.399507419323</v>
      </c>
      <c r="GT12" s="282">
        <f t="shared" si="123"/>
        <v>-21879.836634673062</v>
      </c>
      <c r="GU12" s="282">
        <f t="shared" si="123"/>
        <v>-21679.069766927045</v>
      </c>
      <c r="GV12" s="282">
        <f t="shared" si="123"/>
        <v>-21539.681573659705</v>
      </c>
      <c r="GW12" s="282">
        <f t="shared" si="123"/>
        <v>-20974.169433440024</v>
      </c>
      <c r="GX12" s="282">
        <f t="shared" si="123"/>
        <v>384884.81974392844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232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57">
        <f t="shared" si="128"/>
        <v>-80555.350590273854</v>
      </c>
      <c r="EN14" s="157">
        <f t="shared" si="128"/>
        <v>-41450.498219628964</v>
      </c>
      <c r="EO14" s="157">
        <f t="shared" si="128"/>
        <v>-80449.473837876139</v>
      </c>
      <c r="EP14" s="176">
        <f t="shared" si="128"/>
        <v>-25576.277971291274</v>
      </c>
      <c r="EQ14" s="176">
        <f t="shared" si="128"/>
        <v>-40301.353225477564</v>
      </c>
      <c r="ER14" s="186">
        <f t="shared" si="128"/>
        <v>-44984.974058646359</v>
      </c>
      <c r="ES14" s="186">
        <f t="shared" si="128"/>
        <v>-9114.0924684330821</v>
      </c>
      <c r="ET14" s="186">
        <f t="shared" si="128"/>
        <v>-52375.115575325006</v>
      </c>
      <c r="EU14" s="186">
        <f t="shared" si="128"/>
        <v>-84623.355023934564</v>
      </c>
      <c r="EV14" s="186">
        <f t="shared" si="128"/>
        <v>-78446.141086465097</v>
      </c>
      <c r="EW14" s="198">
        <f t="shared" si="128"/>
        <v>-76977.145523001032</v>
      </c>
      <c r="EX14" s="198">
        <f t="shared" si="128"/>
        <v>-84973.875552699232</v>
      </c>
      <c r="EY14" s="198">
        <f t="shared" si="128"/>
        <v>-50804.725703586708</v>
      </c>
      <c r="EZ14" s="198">
        <f t="shared" si="128"/>
        <v>-35074.040782914322</v>
      </c>
      <c r="FA14" s="211">
        <f t="shared" si="128"/>
        <v>-69789.523010068806</v>
      </c>
      <c r="FB14" s="211">
        <f t="shared" si="128"/>
        <v>-33244.847637590545</v>
      </c>
      <c r="FC14" s="221">
        <f t="shared" si="128"/>
        <v>74363.704365254904</v>
      </c>
      <c r="FD14" s="221">
        <f t="shared" si="128"/>
        <v>6611.7267322826665</v>
      </c>
      <c r="FE14" s="233">
        <f t="shared" si="128"/>
        <v>-9773.2892018077255</v>
      </c>
      <c r="FF14" s="233">
        <f t="shared" si="128"/>
        <v>1968.8063993542455</v>
      </c>
      <c r="FG14" s="233">
        <f t="shared" ref="FG14:FH14" si="129">(FG20-FG9)</f>
        <v>-32595.89282315757</v>
      </c>
      <c r="FH14" s="233">
        <f t="shared" si="129"/>
        <v>-35604.82798279947</v>
      </c>
      <c r="FI14" s="233">
        <f t="shared" ref="FI14:FJ14" si="130">(FI20-FI9)</f>
        <v>3647.1650375277386</v>
      </c>
      <c r="FJ14" s="233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3">
        <f t="shared" si="132"/>
        <v>-21272.495929490833</v>
      </c>
      <c r="FO14" s="36">
        <f t="shared" ref="FO14:FP14" si="133">(FO20-FO9)</f>
        <v>2063.3484294341761</v>
      </c>
      <c r="FP14" s="36">
        <f t="shared" si="133"/>
        <v>18586.589419612137</v>
      </c>
      <c r="FQ14" s="233">
        <f t="shared" ref="FQ14:FR14" si="134">(FQ20-FQ9)</f>
        <v>47082.631834381842</v>
      </c>
      <c r="FR14" s="36">
        <f t="shared" si="134"/>
        <v>36253.62248195312</v>
      </c>
      <c r="FS14" s="36">
        <f t="shared" ref="FS14:FT14" si="135">(FS20-FS9)</f>
        <v>11857.145627715625</v>
      </c>
      <c r="FT14" s="36">
        <f t="shared" si="135"/>
        <v>17984.22611504636</v>
      </c>
      <c r="FU14" s="36">
        <f t="shared" ref="FU14:FV14" si="136">(FU20-FU9)</f>
        <v>11384.469450798118</v>
      </c>
      <c r="FV14" s="36">
        <f t="shared" si="136"/>
        <v>-18917.061947071226</v>
      </c>
      <c r="FW14" s="36">
        <f t="shared" ref="FW14:FX14" si="137">(FW20-FW9)</f>
        <v>48760.358910017414</v>
      </c>
      <c r="FX14" s="36">
        <f t="shared" si="137"/>
        <v>-49307.746751702274</v>
      </c>
      <c r="FY14" s="36">
        <f t="shared" ref="FY14:GA14" si="138">(FY20-FY9)</f>
        <v>65282.616453720548</v>
      </c>
      <c r="FZ14" s="36">
        <f t="shared" ref="FZ14" si="139">(FZ20-FZ9)</f>
        <v>76670.876194211072</v>
      </c>
      <c r="GA14" s="36">
        <f t="shared" si="138"/>
        <v>-150279.52810997015</v>
      </c>
      <c r="GB14" s="36">
        <f t="shared" ref="GB14:GC14" si="140">(GB20-GB9)</f>
        <v>31429.281290176092</v>
      </c>
      <c r="GC14" s="36">
        <f t="shared" si="140"/>
        <v>104138.84135705471</v>
      </c>
      <c r="GD14" s="257">
        <f t="shared" ref="GD14:GE14" si="141">(GD20-GD9)</f>
        <v>18600</v>
      </c>
      <c r="GE14" s="281">
        <f t="shared" si="141"/>
        <v>-51483.87096774191</v>
      </c>
      <c r="GF14" s="281">
        <f t="shared" ref="GF14" si="142">(GF20-GF9)</f>
        <v>-33439.682401541213</v>
      </c>
      <c r="GG14" s="281">
        <f t="shared" ref="GG14:GH14" si="143">(GG20-GG9)</f>
        <v>-38713.841223264288</v>
      </c>
      <c r="GH14" s="281">
        <f t="shared" si="143"/>
        <v>-37486.729173421685</v>
      </c>
      <c r="GI14" s="281">
        <f t="shared" ref="GI14" si="144">(GI20-GI9)</f>
        <v>-35918.081842126907</v>
      </c>
      <c r="GJ14" s="281">
        <f t="shared" ref="GJ14:GK14" si="145">(GJ20-GJ9)</f>
        <v>-19492.555936821271</v>
      </c>
      <c r="GK14" s="281">
        <f t="shared" si="145"/>
        <v>354.83626712625846</v>
      </c>
      <c r="GL14" s="281">
        <f t="shared" ref="GL14:GM14" si="146">(GL20-GL9)</f>
        <v>16498.318748570397</v>
      </c>
      <c r="GM14" s="281">
        <f t="shared" si="146"/>
        <v>84485.643457785773</v>
      </c>
      <c r="GN14" s="281">
        <f t="shared" ref="GN14:GX14" si="147">(GN20-GN9)</f>
        <v>58616.246863731882</v>
      </c>
      <c r="GO14" s="281">
        <f t="shared" si="147"/>
        <v>15562.453468610591</v>
      </c>
      <c r="GP14" s="281">
        <f t="shared" si="147"/>
        <v>-33753.618402340508</v>
      </c>
      <c r="GQ14" s="281">
        <f t="shared" si="147"/>
        <v>-65466.802322626725</v>
      </c>
      <c r="GR14" s="281">
        <f t="shared" si="147"/>
        <v>-68443.50150596819</v>
      </c>
      <c r="GS14" s="281">
        <f t="shared" si="147"/>
        <v>-75666.490225667803</v>
      </c>
      <c r="GT14" s="281">
        <f t="shared" si="147"/>
        <v>-81635.347266774392</v>
      </c>
      <c r="GU14" s="281">
        <f t="shared" si="147"/>
        <v>-81117.96544055664</v>
      </c>
      <c r="GV14" s="281">
        <f t="shared" si="147"/>
        <v>-62903.205304245988</v>
      </c>
      <c r="GW14" s="281">
        <f t="shared" si="147"/>
        <v>-55243.969650076877</v>
      </c>
      <c r="GX14" s="281">
        <f t="shared" si="147"/>
        <v>-22221.287629731174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57">
        <f t="shared" si="152"/>
        <v>-36457.137683709938</v>
      </c>
      <c r="EN15" s="157">
        <f t="shared" si="152"/>
        <v>37284.929162571032</v>
      </c>
      <c r="EO15" s="157">
        <f t="shared" si="152"/>
        <v>-33608.120317268942</v>
      </c>
      <c r="EP15" s="176">
        <f t="shared" si="152"/>
        <v>-2144.9206720051588</v>
      </c>
      <c r="EQ15" s="176">
        <f t="shared" si="152"/>
        <v>-39164.674399437965</v>
      </c>
      <c r="ER15" s="186">
        <f t="shared" si="152"/>
        <v>-7023.7798601043178</v>
      </c>
      <c r="ES15" s="186">
        <f t="shared" si="152"/>
        <v>42097.094448897289</v>
      </c>
      <c r="ET15" s="186">
        <f t="shared" si="152"/>
        <v>8354.4420219409803</v>
      </c>
      <c r="EU15" s="186">
        <f t="shared" si="152"/>
        <v>-41858.329976251669</v>
      </c>
      <c r="EV15" s="186">
        <f t="shared" si="152"/>
        <v>-46664.593276978179</v>
      </c>
      <c r="EW15" s="198">
        <f t="shared" si="152"/>
        <v>-16115.863788097777</v>
      </c>
      <c r="EX15" s="198">
        <f t="shared" si="152"/>
        <v>8090.7229384950188</v>
      </c>
      <c r="EY15" s="198">
        <f t="shared" si="152"/>
        <v>29750.624886687146</v>
      </c>
      <c r="EZ15" s="198">
        <f t="shared" si="152"/>
        <v>6376.4574367146415</v>
      </c>
      <c r="FA15" s="211">
        <f t="shared" si="152"/>
        <v>10659.950827807334</v>
      </c>
      <c r="FB15" s="211">
        <f t="shared" si="152"/>
        <v>-7668.5696662992705</v>
      </c>
      <c r="FC15" s="221">
        <f t="shared" si="152"/>
        <v>114665.05759073247</v>
      </c>
      <c r="FD15" s="221">
        <f t="shared" si="152"/>
        <v>51596.700790929026</v>
      </c>
      <c r="FE15" s="233">
        <f t="shared" si="152"/>
        <v>-659.19673337464337</v>
      </c>
      <c r="FF15" s="233">
        <f t="shared" si="152"/>
        <v>54343.921974679251</v>
      </c>
      <c r="FG15" s="233">
        <f t="shared" si="152"/>
        <v>52027.462200776994</v>
      </c>
      <c r="FH15" s="233">
        <f t="shared" si="152"/>
        <v>42841.313103665627</v>
      </c>
      <c r="FI15" s="233">
        <f t="shared" si="152"/>
        <v>80624.310560528771</v>
      </c>
      <c r="FJ15" s="233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3">
        <f t="shared" ref="FN15:GI15" si="153">FN14-FB14</f>
        <v>11972.351708099712</v>
      </c>
      <c r="FO15" s="36">
        <f t="shared" ref="FO15:FZ15" si="154">FO14-FC14</f>
        <v>-72300.355935820728</v>
      </c>
      <c r="FP15" s="36">
        <f t="shared" si="153"/>
        <v>11974.862687329471</v>
      </c>
      <c r="FQ15" s="233">
        <f t="shared" si="153"/>
        <v>56855.921036189568</v>
      </c>
      <c r="FR15" s="36">
        <f t="shared" si="153"/>
        <v>34284.816082598874</v>
      </c>
      <c r="FS15" s="36">
        <f t="shared" si="153"/>
        <v>44453.038450873195</v>
      </c>
      <c r="FT15" s="36">
        <f t="shared" si="153"/>
        <v>53589.05409784583</v>
      </c>
      <c r="FU15" s="36">
        <f t="shared" si="153"/>
        <v>7737.3044132703799</v>
      </c>
      <c r="FV15" s="36">
        <f t="shared" si="153"/>
        <v>-13347.323474317265</v>
      </c>
      <c r="FW15" s="36">
        <f t="shared" si="153"/>
        <v>97213.063125772664</v>
      </c>
      <c r="FX15" s="36">
        <f t="shared" si="153"/>
        <v>-82897.564827934431</v>
      </c>
      <c r="FY15" s="36">
        <f t="shared" si="153"/>
        <v>84793.374451159441</v>
      </c>
      <c r="FZ15" s="36">
        <f t="shared" si="154"/>
        <v>97943.372123701905</v>
      </c>
      <c r="GA15" s="36">
        <f t="shared" si="153"/>
        <v>-152342.87653940433</v>
      </c>
      <c r="GB15" s="36">
        <f t="shared" si="153"/>
        <v>12842.691870563955</v>
      </c>
      <c r="GC15" s="36">
        <f t="shared" si="153"/>
        <v>57056.209522672871</v>
      </c>
      <c r="GD15" s="257">
        <f t="shared" si="153"/>
        <v>-17653.62248195312</v>
      </c>
      <c r="GE15" s="281">
        <f t="shared" si="153"/>
        <v>-63341.016595457535</v>
      </c>
      <c r="GF15" s="281">
        <f t="shared" si="153"/>
        <v>-51423.908516587573</v>
      </c>
      <c r="GG15" s="281">
        <f t="shared" si="153"/>
        <v>-50098.310674062406</v>
      </c>
      <c r="GH15" s="281">
        <f t="shared" si="153"/>
        <v>-18569.667226350459</v>
      </c>
      <c r="GI15" s="281">
        <f t="shared" si="153"/>
        <v>-84678.440752144321</v>
      </c>
      <c r="GJ15" s="281">
        <f t="shared" ref="GJ15:GL15" si="155">GJ14-FX14</f>
        <v>29815.190814881003</v>
      </c>
      <c r="GK15" s="281">
        <f t="shared" ref="GK15" si="156">GK14-FY14</f>
        <v>-64927.780186594289</v>
      </c>
      <c r="GL15" s="281">
        <f t="shared" si="155"/>
        <v>-60172.557445640676</v>
      </c>
      <c r="GM15" s="281">
        <f t="shared" ref="GM15" si="157">GM14-GA14</f>
        <v>234765.17156775593</v>
      </c>
      <c r="GN15" s="281">
        <f t="shared" ref="GN15" si="158">GN14-GB14</f>
        <v>27186.96557355579</v>
      </c>
      <c r="GO15" s="281">
        <f t="shared" ref="GO15" si="159">GO14-GC14</f>
        <v>-88576.387888444122</v>
      </c>
      <c r="GP15" s="281">
        <f t="shared" ref="GP15" si="160">GP14-GD14</f>
        <v>-52353.618402340508</v>
      </c>
      <c r="GQ15" s="281">
        <f t="shared" ref="GQ15" si="161">GQ14-GE14</f>
        <v>-13982.931354884815</v>
      </c>
      <c r="GR15" s="281">
        <f t="shared" ref="GR15" si="162">GR14-GF14</f>
        <v>-35003.819104426977</v>
      </c>
      <c r="GS15" s="281">
        <f t="shared" ref="GS15" si="163">GS14-GG14</f>
        <v>-36952.649002403516</v>
      </c>
      <c r="GT15" s="281">
        <f t="shared" ref="GT15" si="164">GT14-GH14</f>
        <v>-44148.618093352707</v>
      </c>
      <c r="GU15" s="281">
        <f t="shared" ref="GU15" si="165">GU14-GI14</f>
        <v>-45199.883598429733</v>
      </c>
      <c r="GV15" s="281">
        <f t="shared" ref="GV15" si="166">GV14-GJ14</f>
        <v>-43410.649367424718</v>
      </c>
      <c r="GW15" s="281">
        <f t="shared" ref="GW15" si="167">GW14-GK14</f>
        <v>-55598.805917203135</v>
      </c>
      <c r="GX15" s="281">
        <f t="shared" ref="GX15" si="168">GX14-GL14</f>
        <v>-38719.606378301571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57">
        <f t="shared" si="172"/>
        <v>-44351.613504803681</v>
      </c>
      <c r="EN16" s="157">
        <f t="shared" si="172"/>
        <v>-10696.877819570345</v>
      </c>
      <c r="EO16" s="157">
        <f t="shared" si="172"/>
        <v>-68950.919088253693</v>
      </c>
      <c r="EP16" s="176">
        <f t="shared" si="172"/>
        <v>-11358.55623530618</v>
      </c>
      <c r="EQ16" s="176">
        <f t="shared" si="172"/>
        <v>-46861.649813014068</v>
      </c>
      <c r="ER16" s="186">
        <f t="shared" si="172"/>
        <v>-37487.344401481023</v>
      </c>
      <c r="ES16" s="186">
        <f t="shared" si="172"/>
        <v>27264.54376274658</v>
      </c>
      <c r="ET16" s="186">
        <f t="shared" si="172"/>
        <v>-1039.0957083231915</v>
      </c>
      <c r="EU16" s="186">
        <f t="shared" si="172"/>
        <v>-40759.562883353661</v>
      </c>
      <c r="EV16" s="186">
        <f t="shared" si="172"/>
        <v>-33748.542073877761</v>
      </c>
      <c r="EW16" s="198">
        <f t="shared" si="172"/>
        <v>-32323.711753050055</v>
      </c>
      <c r="EX16" s="198">
        <f t="shared" si="172"/>
        <v>-27353.829721181522</v>
      </c>
      <c r="EY16" s="198">
        <f t="shared" si="172"/>
        <v>-1209.758619366803</v>
      </c>
      <c r="EZ16" s="198">
        <f t="shared" si="172"/>
        <v>3603.8782474288164</v>
      </c>
      <c r="FA16" s="211">
        <f t="shared" si="172"/>
        <v>-35928.577371481646</v>
      </c>
      <c r="FB16" s="211">
        <f t="shared" si="172"/>
        <v>-10844.29787752327</v>
      </c>
      <c r="FC16" s="221">
        <f t="shared" si="172"/>
        <v>83198.466920685227</v>
      </c>
      <c r="FD16" s="221">
        <f t="shared" si="172"/>
        <v>31420.603822216606</v>
      </c>
      <c r="FE16" s="233">
        <f t="shared" si="172"/>
        <v>26698.651392913802</v>
      </c>
      <c r="FF16" s="233">
        <f t="shared" si="172"/>
        <v>56015.806342131473</v>
      </c>
      <c r="FG16" s="233">
        <f t="shared" si="172"/>
        <v>22921.685533775468</v>
      </c>
      <c r="FH16" s="233">
        <f t="shared" si="172"/>
        <v>20392.226407944043</v>
      </c>
      <c r="FI16" s="233">
        <f t="shared" si="172"/>
        <v>55877.327929091989</v>
      </c>
      <c r="FJ16" s="233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3">
        <f t="shared" ref="FN16:GI16" si="173">FN14-AVERAGE(DF14,DR14,ED14,EP14,FB14)</f>
        <v>5384.2780597026685</v>
      </c>
      <c r="FO16" s="36">
        <f t="shared" ref="FO16:FZ16" si="174">FO14-AVERAGE(DG14,DS14,EE14,EQ14,FC14)</f>
        <v>4373.978159223986</v>
      </c>
      <c r="FP16" s="36">
        <f t="shared" si="173"/>
        <v>47948.723420884307</v>
      </c>
      <c r="FQ16" s="233">
        <f t="shared" si="173"/>
        <v>85664.547387082363</v>
      </c>
      <c r="FR16" s="36">
        <f t="shared" si="173"/>
        <v>82316.121621065016</v>
      </c>
      <c r="FS16" s="36">
        <f t="shared" si="173"/>
        <v>65770.508988244372</v>
      </c>
      <c r="FT16" s="36">
        <f t="shared" si="173"/>
        <v>71328.847414401214</v>
      </c>
      <c r="FU16" s="36">
        <f t="shared" si="173"/>
        <v>62959.486533083458</v>
      </c>
      <c r="FV16" s="36">
        <f t="shared" si="173"/>
        <v>48165.822933417265</v>
      </c>
      <c r="FW16" s="36">
        <f t="shared" si="173"/>
        <v>105731.91928888753</v>
      </c>
      <c r="FX16" s="36">
        <f t="shared" si="173"/>
        <v>-15133.578135396368</v>
      </c>
      <c r="FY16" s="36">
        <f t="shared" si="173"/>
        <v>120999.41891629182</v>
      </c>
      <c r="FZ16" s="36">
        <f t="shared" si="174"/>
        <v>107748.29549230264</v>
      </c>
      <c r="GA16" s="36">
        <f t="shared" si="173"/>
        <v>-149151.53684774131</v>
      </c>
      <c r="GB16" s="36">
        <f t="shared" si="173"/>
        <v>47601.915739051088</v>
      </c>
      <c r="GC16" s="36">
        <f t="shared" si="173"/>
        <v>124467.41833124134</v>
      </c>
      <c r="GD16" s="257">
        <f t="shared" si="173"/>
        <v>49390.669546853562</v>
      </c>
      <c r="GE16" s="281">
        <f t="shared" si="173"/>
        <v>-10586.295339633871</v>
      </c>
      <c r="GF16" s="281">
        <f t="shared" si="173"/>
        <v>2998.2490490884447</v>
      </c>
      <c r="GG16" s="281">
        <f t="shared" si="173"/>
        <v>-2934.8862587645854</v>
      </c>
      <c r="GH16" s="281">
        <f t="shared" si="173"/>
        <v>18599.301209361663</v>
      </c>
      <c r="GI16" s="281">
        <f t="shared" si="173"/>
        <v>-887.95494089444401</v>
      </c>
      <c r="GJ16" s="281">
        <f t="shared" ref="GJ16:GL16" si="175">GJ14-AVERAGE(EB14,EN14,EZ14,FL14,FX14)</f>
        <v>14703.023075221412</v>
      </c>
      <c r="GK16" s="281">
        <f t="shared" ref="GK16" si="176">GK14-AVERAGE(EC14,EO14,FA14,FM14,FY14)</f>
        <v>30616.534649580357</v>
      </c>
      <c r="GL16" s="281">
        <f t="shared" si="175"/>
        <v>21869.139277259936</v>
      </c>
      <c r="GM16" s="281">
        <f t="shared" ref="GM16" si="177">GM14-AVERAGE(EE14,EQ14,FC14,FO14,GA14)</f>
        <v>107543.74493114543</v>
      </c>
      <c r="GN16" s="281">
        <f t="shared" ref="GN16" si="178">GN14-AVERAGE(EF14,ER14,FD14,FP14,GB14)</f>
        <v>63879.96102675538</v>
      </c>
      <c r="GO16" s="281">
        <f t="shared" ref="GO16" si="179">GO14-AVERAGE(EG14,ES14,FE14,FQ14,GC14)</f>
        <v>-662.12745216248368</v>
      </c>
      <c r="GP16" s="281">
        <f t="shared" ref="GP16" si="180">GP14-AVERAGE(EH14,ET14,FF14,FR14,GD14)</f>
        <v>-22497.169544083783</v>
      </c>
      <c r="GQ16" s="281">
        <f t="shared" ref="GQ16" si="181">GQ14-AVERAGE(EI14,EU14,FG14,FS14,GE14)</f>
        <v>-25544.602675666465</v>
      </c>
      <c r="GR16" s="281">
        <f t="shared" ref="GR16" si="182">GR14-AVERAGE(EJ14,EV14,FH14,FT14,GF14)</f>
        <v>-36185.906872918924</v>
      </c>
      <c r="GS16" s="281">
        <f t="shared" ref="GS16" si="183">GS14-AVERAGE(EK14,EW14,FI14,FU14,GG14)</f>
        <v>-43362.363427099262</v>
      </c>
      <c r="GT16" s="281">
        <f t="shared" ref="GT16" si="184">GT14-AVERAGE(EL14,EX14,FJ14,FV14,GH14)</f>
        <v>-33632.946539346318</v>
      </c>
      <c r="GU16" s="281">
        <f t="shared" ref="GU16" si="185">GU14-AVERAGE(EM14,EY14,FK14,FW14,GI14)</f>
        <v>-47723.864752211579</v>
      </c>
      <c r="GV16" s="281">
        <f t="shared" ref="GV16" si="186">GV14-AVERAGE(EN14,EZ14,FL14,FX14,GJ14)</f>
        <v>-40556.200581279052</v>
      </c>
      <c r="GW16" s="281">
        <f t="shared" ref="GW16" si="187">GW14-AVERAGE(EO14,FA14,FM14,FY14,GK14)</f>
        <v>-34421.509225169473</v>
      </c>
      <c r="GX16" s="281">
        <f t="shared" ref="GX16" si="188">GX14-AVERAGE(EP14,FB14,FN14,FZ14,GL14)</f>
        <v>-24836.402310612939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59">
        <f t="shared" si="190"/>
        <v>0</v>
      </c>
      <c r="EN17" s="159">
        <f t="shared" si="190"/>
        <v>0</v>
      </c>
      <c r="EO17" s="159">
        <f t="shared" si="190"/>
        <v>0</v>
      </c>
      <c r="EP17" s="178">
        <f t="shared" si="190"/>
        <v>0</v>
      </c>
      <c r="EQ17" s="178">
        <f t="shared" si="190"/>
        <v>0</v>
      </c>
      <c r="ER17" s="188">
        <f t="shared" si="190"/>
        <v>0</v>
      </c>
      <c r="ES17" s="188">
        <f t="shared" si="190"/>
        <v>0</v>
      </c>
      <c r="ET17" s="188">
        <f t="shared" si="190"/>
        <v>0</v>
      </c>
      <c r="EU17" s="188">
        <f t="shared" si="190"/>
        <v>0</v>
      </c>
      <c r="EV17" s="188">
        <f t="shared" si="190"/>
        <v>0</v>
      </c>
      <c r="EW17" s="200">
        <f t="shared" si="190"/>
        <v>0</v>
      </c>
      <c r="EX17" s="200">
        <f t="shared" si="190"/>
        <v>0</v>
      </c>
      <c r="EY17" s="200">
        <f t="shared" si="190"/>
        <v>0</v>
      </c>
      <c r="EZ17" s="200">
        <f t="shared" si="190"/>
        <v>0</v>
      </c>
      <c r="FA17" s="213">
        <f t="shared" si="190"/>
        <v>0</v>
      </c>
      <c r="FB17" s="213">
        <f t="shared" si="190"/>
        <v>0</v>
      </c>
      <c r="FC17" s="223">
        <f t="shared" si="190"/>
        <v>0</v>
      </c>
      <c r="FD17" s="223">
        <f t="shared" si="190"/>
        <v>0</v>
      </c>
      <c r="FE17" s="235">
        <f t="shared" si="190"/>
        <v>0</v>
      </c>
      <c r="FF17" s="235">
        <f t="shared" si="190"/>
        <v>0</v>
      </c>
      <c r="FG17" s="235">
        <f t="shared" ref="FG17:FH17" si="191">FG14-FG53</f>
        <v>0</v>
      </c>
      <c r="FH17" s="235">
        <f t="shared" si="191"/>
        <v>0</v>
      </c>
      <c r="FI17" s="235">
        <f t="shared" ref="FI17:FJ17" si="192">FI14-FI53</f>
        <v>0</v>
      </c>
      <c r="FJ17" s="235">
        <f t="shared" si="192"/>
        <v>0</v>
      </c>
      <c r="FK17" s="40">
        <f t="shared" ref="FK17" si="193">FK14-FK53</f>
        <v>0</v>
      </c>
      <c r="FL17" s="40">
        <f t="shared" ref="FL17:FP17" si="194">FL14-FL53</f>
        <v>0</v>
      </c>
      <c r="FM17" s="40">
        <f t="shared" si="194"/>
        <v>0</v>
      </c>
      <c r="FN17" s="235">
        <f t="shared" si="194"/>
        <v>0</v>
      </c>
      <c r="FO17" s="40">
        <f t="shared" si="194"/>
        <v>0</v>
      </c>
      <c r="FP17" s="40">
        <f t="shared" si="194"/>
        <v>0</v>
      </c>
      <c r="FQ17" s="235">
        <f t="shared" ref="FQ17:FR17" si="195">FQ14-FQ53</f>
        <v>0</v>
      </c>
      <c r="FR17" s="40">
        <f t="shared" si="195"/>
        <v>0</v>
      </c>
      <c r="FS17" s="40">
        <f t="shared" ref="FS17:FT17" si="196">FS14-FS53</f>
        <v>0</v>
      </c>
      <c r="FT17" s="40">
        <f t="shared" si="196"/>
        <v>0</v>
      </c>
      <c r="FU17" s="40">
        <f t="shared" ref="FU17:FV17" si="197">FU14-FU53</f>
        <v>0</v>
      </c>
      <c r="FV17" s="40">
        <f t="shared" si="197"/>
        <v>0</v>
      </c>
      <c r="FW17" s="40">
        <f t="shared" ref="FW17:FX17" si="198">FW14-FW53</f>
        <v>0</v>
      </c>
      <c r="FX17" s="40">
        <f t="shared" si="198"/>
        <v>0</v>
      </c>
      <c r="FY17" s="40">
        <f t="shared" ref="FY17:GD17" si="199">FY14-FY53</f>
        <v>0</v>
      </c>
      <c r="FZ17" s="40">
        <f t="shared" si="199"/>
        <v>0</v>
      </c>
      <c r="GA17" s="40">
        <f t="shared" si="199"/>
        <v>10000</v>
      </c>
      <c r="GB17" s="40">
        <f t="shared" si="199"/>
        <v>84601.69508327957</v>
      </c>
      <c r="GC17" s="40">
        <f t="shared" si="199"/>
        <v>82074.325228022382</v>
      </c>
      <c r="GD17" s="259">
        <f t="shared" si="199"/>
        <v>-15600</v>
      </c>
      <c r="GE17" s="283">
        <f t="shared" ref="GE17:GI17" si="200">GE14-GE53</f>
        <v>-5709.6530692669912</v>
      </c>
      <c r="GF17" s="283">
        <f t="shared" si="200"/>
        <v>-2294.7052044539014</v>
      </c>
      <c r="GG17" s="283">
        <f t="shared" si="200"/>
        <v>-6901.4739661880303</v>
      </c>
      <c r="GH17" s="283">
        <f t="shared" si="200"/>
        <v>-6063.9703808898921</v>
      </c>
      <c r="GI17" s="283">
        <f t="shared" si="200"/>
        <v>-4502.0041888599517</v>
      </c>
      <c r="GJ17" s="283">
        <f t="shared" ref="GJ17:GL17" si="201">GJ14-GJ53</f>
        <v>-1106.5450612975983</v>
      </c>
      <c r="GK17" s="283">
        <f t="shared" si="201"/>
        <v>414.13416713709012</v>
      </c>
      <c r="GL17" s="283">
        <f t="shared" si="201"/>
        <v>447.82362091122195</v>
      </c>
      <c r="GM17" s="283">
        <f t="shared" ref="GM17:GX17" si="202">GM14-GM53</f>
        <v>21053.572129995737</v>
      </c>
      <c r="GN17" s="283">
        <f t="shared" si="202"/>
        <v>18912.049015437893</v>
      </c>
      <c r="GO17" s="283">
        <f t="shared" si="202"/>
        <v>20215.10738127341</v>
      </c>
      <c r="GP17" s="283">
        <f t="shared" si="202"/>
        <v>21993.653420177521</v>
      </c>
      <c r="GQ17" s="283">
        <f t="shared" si="202"/>
        <v>22504.817921329173</v>
      </c>
      <c r="GR17" s="283">
        <f t="shared" si="202"/>
        <v>22311.767381113954</v>
      </c>
      <c r="GS17" s="283">
        <f t="shared" si="202"/>
        <v>22110.399507419323</v>
      </c>
      <c r="GT17" s="283">
        <f t="shared" si="202"/>
        <v>21879.836634673062</v>
      </c>
      <c r="GU17" s="283">
        <f t="shared" si="202"/>
        <v>21679.069766927045</v>
      </c>
      <c r="GV17" s="283">
        <f t="shared" si="202"/>
        <v>21539.681573659705</v>
      </c>
      <c r="GW17" s="283">
        <f t="shared" si="202"/>
        <v>20974.169433440024</v>
      </c>
      <c r="GX17" s="283">
        <f t="shared" si="202"/>
        <v>-22221.287629731174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236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235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1">
        <f t="shared" si="207"/>
        <v>200119.99187547958</v>
      </c>
      <c r="EN20" s="141">
        <f t="shared" si="207"/>
        <v>236537.7474719309</v>
      </c>
      <c r="EO20" s="141">
        <f t="shared" si="207"/>
        <v>220292.53529454392</v>
      </c>
      <c r="EP20" s="141">
        <f t="shared" si="207"/>
        <v>283024.87094607507</v>
      </c>
      <c r="EQ20" s="141">
        <f t="shared" si="207"/>
        <v>288563.69317310839</v>
      </c>
      <c r="ER20" s="141">
        <f t="shared" si="207"/>
        <v>279200.34883763548</v>
      </c>
      <c r="ES20" s="141">
        <f t="shared" si="207"/>
        <v>289428.3732849916</v>
      </c>
      <c r="ET20" s="141">
        <f t="shared" si="207"/>
        <v>236700.68351143299</v>
      </c>
      <c r="EU20" s="141">
        <f t="shared" si="207"/>
        <v>225564.27201981266</v>
      </c>
      <c r="EV20" s="141">
        <f t="shared" si="207"/>
        <v>218996.32466695952</v>
      </c>
      <c r="EW20" s="141">
        <f t="shared" si="207"/>
        <v>224081.44926268171</v>
      </c>
      <c r="EX20" s="141">
        <f t="shared" si="207"/>
        <v>210705.07195504798</v>
      </c>
      <c r="EY20" s="141">
        <f t="shared" si="207"/>
        <v>240470.80910734774</v>
      </c>
      <c r="EZ20" s="141">
        <f t="shared" si="207"/>
        <v>272243.68252363562</v>
      </c>
      <c r="FA20" s="141">
        <f t="shared" si="207"/>
        <v>251745.07592399372</v>
      </c>
      <c r="FB20" s="141">
        <f t="shared" si="207"/>
        <v>299359.01504116919</v>
      </c>
      <c r="FC20" s="141">
        <f t="shared" si="207"/>
        <v>361433.86787437036</v>
      </c>
      <c r="FD20" s="141">
        <f t="shared" si="207"/>
        <v>309883.84688320267</v>
      </c>
      <c r="FE20" s="141">
        <f t="shared" si="207"/>
        <v>244960.25219742762</v>
      </c>
      <c r="FF20" s="141">
        <f t="shared" si="207"/>
        <v>272010.5813386878</v>
      </c>
      <c r="FG20" s="141">
        <f t="shared" ref="FG20:FH20" si="208">FG25+FG30</f>
        <v>238643.16575472601</v>
      </c>
      <c r="FH20" s="141">
        <f t="shared" si="208"/>
        <v>226316.9253767523</v>
      </c>
      <c r="FI20" s="141">
        <f t="shared" ref="FI20:FJ20" si="209">FI25+FI30</f>
        <v>264153.95453483908</v>
      </c>
      <c r="FJ20" s="141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1">
        <f t="shared" si="211"/>
        <v>296114.60084470274</v>
      </c>
      <c r="FO20" s="30">
        <f t="shared" ref="FO20:FP20" si="212">FO25+FO30</f>
        <v>328341.75442769245</v>
      </c>
      <c r="FP20" s="30">
        <f t="shared" si="212"/>
        <v>321004.39633952937</v>
      </c>
      <c r="FQ20" s="141">
        <f t="shared" ref="FQ20:FR20" si="213">FQ25+FQ30</f>
        <v>345393.29589715629</v>
      </c>
      <c r="FR20" s="30">
        <f t="shared" si="213"/>
        <v>334964.28654472751</v>
      </c>
      <c r="FS20" s="30">
        <f t="shared" ref="FS20:FT20" si="214">FS25+FS30</f>
        <v>304587.16452919971</v>
      </c>
      <c r="FT20" s="30">
        <f t="shared" si="214"/>
        <v>311261.5568444875</v>
      </c>
      <c r="FU20" s="30">
        <f t="shared" ref="FU20:FV20" si="215">FU25+FU30</f>
        <v>295469.32706195966</v>
      </c>
      <c r="FV20" s="30">
        <f t="shared" si="215"/>
        <v>265716.1827608645</v>
      </c>
      <c r="FW20" s="30">
        <f t="shared" ref="FW20:FX20" si="216">FW25+FW30</f>
        <v>344404.35630612518</v>
      </c>
      <c r="FX20" s="30">
        <f t="shared" si="216"/>
        <v>292530.36104458605</v>
      </c>
      <c r="FY20" s="30">
        <f t="shared" ref="FY20:GA20" si="217">FY25+FY30</f>
        <v>294066.3179683052</v>
      </c>
      <c r="FZ20" s="30">
        <f t="shared" ref="FZ20" si="218">FZ25+FZ30</f>
        <v>319930.20285104436</v>
      </c>
      <c r="GA20" s="30">
        <f t="shared" si="217"/>
        <v>287609.83505248901</v>
      </c>
      <c r="GB20" s="30">
        <f t="shared" ref="GB20:GC20" si="219">GB25+GB30</f>
        <v>349682.80747052119</v>
      </c>
      <c r="GC20" s="30">
        <f t="shared" si="219"/>
        <v>339292.47880020889</v>
      </c>
      <c r="GD20" s="254">
        <f t="shared" ref="GD20:GE20" si="220">GD25+GD30</f>
        <v>281126.11920367519</v>
      </c>
      <c r="GE20" s="278">
        <f t="shared" si="220"/>
        <v>260095.44834771575</v>
      </c>
      <c r="GF20" s="278">
        <f t="shared" ref="GF20" si="221">GF25+GF30</f>
        <v>264840.57660257031</v>
      </c>
      <c r="GG20" s="278">
        <f t="shared" ref="GG20:GH20" si="222">GG25+GG30</f>
        <v>261459.40162496216</v>
      </c>
      <c r="GH20" s="278">
        <f t="shared" si="222"/>
        <v>258483.8648081565</v>
      </c>
      <c r="GI20" s="278">
        <f t="shared" ref="GI20" si="223">GI25+GI30</f>
        <v>260776.07232291577</v>
      </c>
      <c r="GJ20" s="278">
        <f t="shared" ref="GJ20:GK20" si="224">GJ25+GJ30</f>
        <v>278681.78815802606</v>
      </c>
      <c r="GK20" s="278">
        <f t="shared" si="224"/>
        <v>311842.78467304702</v>
      </c>
      <c r="GL20" s="278">
        <f t="shared" ref="GL20:GM20" si="225">GL25+GL30</f>
        <v>338928.99604905606</v>
      </c>
      <c r="GM20" s="278">
        <f t="shared" si="225"/>
        <v>418831.5844517838</v>
      </c>
      <c r="GN20" s="278">
        <f t="shared" ref="GN20:GX20" si="226">GN25+GN30</f>
        <v>382054.89761108888</v>
      </c>
      <c r="GO20" s="278">
        <f t="shared" si="226"/>
        <v>338145.13908604649</v>
      </c>
      <c r="GP20" s="278">
        <f t="shared" si="226"/>
        <v>286771.56311811245</v>
      </c>
      <c r="GQ20" s="278">
        <f t="shared" si="226"/>
        <v>258917.53270809955</v>
      </c>
      <c r="GR20" s="278">
        <f t="shared" si="226"/>
        <v>256489.29707500697</v>
      </c>
      <c r="GS20" s="278">
        <f t="shared" si="226"/>
        <v>253975.38519057559</v>
      </c>
      <c r="GT20" s="278">
        <f t="shared" si="226"/>
        <v>252386.0229113315</v>
      </c>
      <c r="GU20" s="278">
        <f t="shared" si="226"/>
        <v>260825.90710692509</v>
      </c>
      <c r="GV20" s="278">
        <f t="shared" si="226"/>
        <v>285814.56918436231</v>
      </c>
      <c r="GW20" s="278">
        <f t="shared" si="226"/>
        <v>313966.45407748898</v>
      </c>
      <c r="GX20" s="278">
        <f t="shared" si="226"/>
        <v>362663.53211419727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1">
        <f t="shared" si="231"/>
        <v>-36641.61256955468</v>
      </c>
      <c r="EN21" s="141">
        <f t="shared" si="231"/>
        <v>14980.024169199402</v>
      </c>
      <c r="EO21" s="141">
        <f t="shared" si="231"/>
        <v>-27025.928536447056</v>
      </c>
      <c r="EP21" s="141">
        <f t="shared" si="231"/>
        <v>-3288.5353427961236</v>
      </c>
      <c r="EQ21" s="141">
        <f t="shared" si="231"/>
        <v>-12384.647885960294</v>
      </c>
      <c r="ER21" s="141">
        <f t="shared" si="231"/>
        <v>-7593.1097744035069</v>
      </c>
      <c r="ES21" s="141">
        <f t="shared" si="231"/>
        <v>50135.185478504049</v>
      </c>
      <c r="ET21" s="141">
        <f t="shared" si="231"/>
        <v>16354.89864294554</v>
      </c>
      <c r="EU21" s="141">
        <f t="shared" si="231"/>
        <v>-10336.367978903028</v>
      </c>
      <c r="EV21" s="141">
        <f t="shared" si="231"/>
        <v>-15497.469989306992</v>
      </c>
      <c r="EW21" s="141">
        <f t="shared" si="231"/>
        <v>3277.0659511863778</v>
      </c>
      <c r="EX21" s="141">
        <f t="shared" si="231"/>
        <v>6523.360238553345</v>
      </c>
      <c r="EY21" s="141">
        <f t="shared" si="231"/>
        <v>40350.817231868161</v>
      </c>
      <c r="EZ21" s="141">
        <f t="shared" si="231"/>
        <v>35705.935051704728</v>
      </c>
      <c r="FA21" s="141">
        <f t="shared" si="231"/>
        <v>31452.540629449795</v>
      </c>
      <c r="FB21" s="141">
        <f t="shared" si="231"/>
        <v>16334.144095094118</v>
      </c>
      <c r="FC21" s="141">
        <f t="shared" si="231"/>
        <v>72870.174701261974</v>
      </c>
      <c r="FD21" s="141">
        <f t="shared" si="231"/>
        <v>30683.49804556719</v>
      </c>
      <c r="FE21" s="141">
        <f t="shared" si="231"/>
        <v>-44468.121087563981</v>
      </c>
      <c r="FF21" s="141">
        <f t="shared" si="231"/>
        <v>35309.897827254812</v>
      </c>
      <c r="FG21" s="141">
        <f t="shared" si="231"/>
        <v>13078.893734913348</v>
      </c>
      <c r="FH21" s="141">
        <f t="shared" si="231"/>
        <v>7320.6007097927795</v>
      </c>
      <c r="FI21" s="141">
        <f t="shared" si="231"/>
        <v>40072.505272157374</v>
      </c>
      <c r="FJ21" s="141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1">
        <f t="shared" ref="FN21:GI21" si="232">FN20-FB20</f>
        <v>-3244.414196466445</v>
      </c>
      <c r="FO21" s="30">
        <f t="shared" ref="FO21:FZ21" si="233">FO20-FC20</f>
        <v>-33092.113446677919</v>
      </c>
      <c r="FP21" s="30">
        <f t="shared" si="232"/>
        <v>11120.549456326698</v>
      </c>
      <c r="FQ21" s="141">
        <f t="shared" si="232"/>
        <v>100433.04369972867</v>
      </c>
      <c r="FR21" s="30">
        <f t="shared" si="232"/>
        <v>62953.705206039711</v>
      </c>
      <c r="FS21" s="30">
        <f t="shared" si="232"/>
        <v>65943.998774473701</v>
      </c>
      <c r="FT21" s="30">
        <f t="shared" si="232"/>
        <v>84944.631467735191</v>
      </c>
      <c r="FU21" s="30">
        <f t="shared" si="232"/>
        <v>31315.372527120577</v>
      </c>
      <c r="FV21" s="30">
        <f t="shared" si="232"/>
        <v>15189.849400511623</v>
      </c>
      <c r="FW21" s="30">
        <f t="shared" si="232"/>
        <v>107726.33457817798</v>
      </c>
      <c r="FX21" s="30">
        <f t="shared" si="232"/>
        <v>-42091.715096162225</v>
      </c>
      <c r="FY21" s="30">
        <f t="shared" si="232"/>
        <v>-5356.2573675892199</v>
      </c>
      <c r="FZ21" s="30">
        <f t="shared" si="233"/>
        <v>23815.602006341622</v>
      </c>
      <c r="GA21" s="30">
        <f t="shared" si="232"/>
        <v>-40731.919375203433</v>
      </c>
      <c r="GB21" s="30">
        <f t="shared" si="232"/>
        <v>28678.411130991823</v>
      </c>
      <c r="GC21" s="30">
        <f t="shared" si="232"/>
        <v>-6100.8170969474013</v>
      </c>
      <c r="GD21" s="254">
        <f t="shared" si="232"/>
        <v>-53838.167341052322</v>
      </c>
      <c r="GE21" s="278">
        <f t="shared" si="232"/>
        <v>-44491.716181483964</v>
      </c>
      <c r="GF21" s="278">
        <f t="shared" si="232"/>
        <v>-46420.98024191719</v>
      </c>
      <c r="GG21" s="278">
        <f t="shared" si="232"/>
        <v>-34009.925436997495</v>
      </c>
      <c r="GH21" s="278">
        <f t="shared" si="232"/>
        <v>-7232.3179527079919</v>
      </c>
      <c r="GI21" s="278">
        <f t="shared" si="232"/>
        <v>-83628.283983209403</v>
      </c>
      <c r="GJ21" s="278">
        <f t="shared" ref="GJ21:GL21" si="234">GJ20-FX20</f>
        <v>-13848.572886559996</v>
      </c>
      <c r="GK21" s="278">
        <f t="shared" ref="GK21" si="235">GK20-FY20</f>
        <v>17776.466704741819</v>
      </c>
      <c r="GL21" s="278">
        <f t="shared" si="234"/>
        <v>18998.793198011699</v>
      </c>
      <c r="GM21" s="278">
        <f t="shared" ref="GM21" si="236">GM20-GA20</f>
        <v>131221.74939929479</v>
      </c>
      <c r="GN21" s="278">
        <f t="shared" ref="GN21" si="237">GN20-GB20</f>
        <v>32372.090140567685</v>
      </c>
      <c r="GO21" s="278">
        <f t="shared" ref="GO21" si="238">GO20-GC20</f>
        <v>-1147.3397141624009</v>
      </c>
      <c r="GP21" s="278">
        <f t="shared" ref="GP21" si="239">GP20-GD20</f>
        <v>5645.4439144372591</v>
      </c>
      <c r="GQ21" s="278">
        <f t="shared" ref="GQ21" si="240">GQ20-GE20</f>
        <v>-1177.9156396161998</v>
      </c>
      <c r="GR21" s="278">
        <f t="shared" ref="GR21" si="241">GR20-GF20</f>
        <v>-8351.2795275633398</v>
      </c>
      <c r="GS21" s="278">
        <f t="shared" ref="GS21" si="242">GS20-GG20</f>
        <v>-7484.0164343865763</v>
      </c>
      <c r="GT21" s="278">
        <f t="shared" ref="GT21" si="243">GT20-GH20</f>
        <v>-6097.8418968250044</v>
      </c>
      <c r="GU21" s="278">
        <f t="shared" ref="GU21" si="244">GU20-GI20</f>
        <v>49.834784009319264</v>
      </c>
      <c r="GV21" s="278">
        <f t="shared" ref="GV21" si="245">GV20-GJ20</f>
        <v>7132.781026336248</v>
      </c>
      <c r="GW21" s="278">
        <f t="shared" ref="GW21" si="246">GW20-GK20</f>
        <v>2123.6694044419564</v>
      </c>
      <c r="GX21" s="278">
        <f t="shared" ref="GX21" si="247">GX20-GL20</f>
        <v>23734.536065141205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1">
        <f t="shared" si="251"/>
        <v>5901.058046745311</v>
      </c>
      <c r="EN22" s="141">
        <f t="shared" si="251"/>
        <v>33947.191581441002</v>
      </c>
      <c r="EO22" s="141">
        <f t="shared" si="251"/>
        <v>-12311.580870038073</v>
      </c>
      <c r="EP22" s="141">
        <f t="shared" si="251"/>
        <v>31433.90026247935</v>
      </c>
      <c r="EQ22" s="141">
        <f t="shared" si="251"/>
        <v>12451.562529309886</v>
      </c>
      <c r="ER22" s="141">
        <f t="shared" si="251"/>
        <v>5805.0749963014969</v>
      </c>
      <c r="ES22" s="141">
        <f t="shared" si="251"/>
        <v>62687.433524425433</v>
      </c>
      <c r="ET22" s="141">
        <f t="shared" si="251"/>
        <v>33593.471472710487</v>
      </c>
      <c r="EU22" s="141">
        <f t="shared" si="251"/>
        <v>22011.713975099352</v>
      </c>
      <c r="EV22" s="141">
        <f t="shared" si="251"/>
        <v>16710.691773822531</v>
      </c>
      <c r="EW22" s="141">
        <f t="shared" si="251"/>
        <v>25641.113492499775</v>
      </c>
      <c r="EX22" s="141">
        <f t="shared" si="251"/>
        <v>21870.057923852117</v>
      </c>
      <c r="EY22" s="141">
        <f t="shared" si="251"/>
        <v>45375.877619176637</v>
      </c>
      <c r="EZ22" s="141">
        <f t="shared" si="251"/>
        <v>59363.31588481355</v>
      </c>
      <c r="FA22" s="141">
        <f t="shared" si="251"/>
        <v>21749.45632352322</v>
      </c>
      <c r="FB22" s="141">
        <f t="shared" si="251"/>
        <v>38794.82751916803</v>
      </c>
      <c r="FC22" s="141">
        <f t="shared" si="251"/>
        <v>73904.35292206757</v>
      </c>
      <c r="FD22" s="141">
        <f t="shared" si="251"/>
        <v>28872.400064640737</v>
      </c>
      <c r="FE22" s="141">
        <f t="shared" si="251"/>
        <v>-1151.4395542936109</v>
      </c>
      <c r="FF22" s="141">
        <f t="shared" si="251"/>
        <v>56668.357537172793</v>
      </c>
      <c r="FG22" s="141">
        <f t="shared" si="251"/>
        <v>25699.692410377582</v>
      </c>
      <c r="FH22" s="141">
        <f t="shared" si="251"/>
        <v>16558.089356536948</v>
      </c>
      <c r="FI22" s="141">
        <f t="shared" si="251"/>
        <v>50097.259273508971</v>
      </c>
      <c r="FJ22" s="141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1">
        <f t="shared" ref="FN22:GI22" si="252">FN20-AVERAGE(DF20,DR20,ED20,EP20,FB20)</f>
        <v>16556.108263676753</v>
      </c>
      <c r="FO22" s="30">
        <f t="shared" ref="FO22:FZ22" si="253">FO20-AVERAGE(DG20,DS20,EE20,EQ20,FC20)</f>
        <v>24996.742971346306</v>
      </c>
      <c r="FP22" s="30">
        <f t="shared" si="252"/>
        <v>32710.76478959719</v>
      </c>
      <c r="FQ22" s="141">
        <f t="shared" si="252"/>
        <v>97141.733395374293</v>
      </c>
      <c r="FR22" s="30">
        <f t="shared" si="252"/>
        <v>103039.61791058461</v>
      </c>
      <c r="FS22" s="30">
        <f t="shared" si="252"/>
        <v>78946.591560806672</v>
      </c>
      <c r="FT22" s="30">
        <f t="shared" si="252"/>
        <v>90823.014686543844</v>
      </c>
      <c r="FU22" s="30">
        <f t="shared" si="252"/>
        <v>69772.345502405369</v>
      </c>
      <c r="FV22" s="30">
        <f t="shared" si="252"/>
        <v>51246.43231052201</v>
      </c>
      <c r="FW22" s="30">
        <f t="shared" si="252"/>
        <v>119031.0115660314</v>
      </c>
      <c r="FX22" s="30">
        <f t="shared" si="252"/>
        <v>32856.256762728211</v>
      </c>
      <c r="FY22" s="30">
        <f t="shared" si="252"/>
        <v>45172.547676027461</v>
      </c>
      <c r="FZ22" s="30">
        <f t="shared" si="253"/>
        <v>34863.411699110875</v>
      </c>
      <c r="GA22" s="30">
        <f t="shared" si="252"/>
        <v>-25109.563238546543</v>
      </c>
      <c r="GB22" s="30">
        <f t="shared" si="252"/>
        <v>51749.402655441314</v>
      </c>
      <c r="GC22" s="30">
        <f t="shared" si="252"/>
        <v>66821.635804397461</v>
      </c>
      <c r="GD22" s="254">
        <f t="shared" si="252"/>
        <v>24717.442502618593</v>
      </c>
      <c r="GE22" s="278">
        <f t="shared" si="252"/>
        <v>13105.40379590253</v>
      </c>
      <c r="GF22" s="278">
        <f t="shared" si="252"/>
        <v>20676.499454579462</v>
      </c>
      <c r="GG22" s="278">
        <f t="shared" si="252"/>
        <v>15064.932161138888</v>
      </c>
      <c r="GH22" s="278">
        <f t="shared" si="252"/>
        <v>29431.963105883624</v>
      </c>
      <c r="GI22" s="278">
        <f t="shared" si="252"/>
        <v>9089.1156305289769</v>
      </c>
      <c r="GJ22" s="278">
        <f t="shared" ref="GJ22:GL22" si="254">GJ20-AVERAGE(EB20,EN20,EZ20,FL20,FX20)</f>
        <v>7183.4700612995657</v>
      </c>
      <c r="GK22" s="278">
        <f t="shared" ref="GK22" si="255">GK20-AVERAGE(EC20,EO20,FA20,FM20,FY20)</f>
        <v>49273.791002301383</v>
      </c>
      <c r="GL22" s="278">
        <f t="shared" si="254"/>
        <v>41980.576854683575</v>
      </c>
      <c r="GM22" s="278">
        <f t="shared" ref="GM22" si="256">GM20-AVERAGE(EE20,EQ20,FC20,FO20,GA20)</f>
        <v>105452.086134438</v>
      </c>
      <c r="GN22" s="278">
        <f t="shared" ref="GN22" si="257">GN20-AVERAGE(EF20,ER20,FD20,FP20,GB20)</f>
        <v>72741.925982503337</v>
      </c>
      <c r="GO22" s="278">
        <f t="shared" ref="GO22" si="258">GO20-AVERAGE(EG20,ES20,FE20,FQ20,GC20)</f>
        <v>46471.621488792123</v>
      </c>
      <c r="GP22" s="278">
        <f t="shared" ref="GP22" si="259">GP20-AVERAGE(EH20,ET20,FF20,FR20,GD20)</f>
        <v>17742.072024710302</v>
      </c>
      <c r="GQ22" s="278">
        <f t="shared" ref="GQ22" si="260">GQ20-AVERAGE(EI20,EU20,FG20,FS20,GE20)</f>
        <v>5959.3945780656068</v>
      </c>
      <c r="GR22" s="278">
        <f t="shared" ref="GR22" si="261">GR20-AVERAGE(EJ20,EV20,FH20,FT20,GF20)</f>
        <v>5307.4614455997362</v>
      </c>
      <c r="GS22" s="278">
        <f t="shared" ref="GS22" si="262">GS20-AVERAGE(EK20,EW20,FI20,FU20,GG20)</f>
        <v>781.68203138798708</v>
      </c>
      <c r="GT22" s="278">
        <f t="shared" ref="GT22" si="263">GT20-AVERAGE(EL20,EX20,FJ20,FV20,GH20)</f>
        <v>14463.389991148171</v>
      </c>
      <c r="GU22" s="278">
        <f t="shared" ref="GU22" si="264">GU20-AVERAGE(EM20,EY20,FK20,FW20,GI20)</f>
        <v>4336.0568389619875</v>
      </c>
      <c r="GV22" s="278">
        <f t="shared" ref="GV22" si="265">GV20-AVERAGE(EN20,EZ20,FL20,FX20,GJ20)</f>
        <v>2891.4381165769883</v>
      </c>
      <c r="GW22" s="278">
        <f t="shared" ref="GW22" si="266">GW20-AVERAGE(EO20,FA20,FM20,FY20,GK20)</f>
        <v>38492.596238332102</v>
      </c>
      <c r="GX22" s="278">
        <f t="shared" ref="GX22" si="267">GX20-AVERAGE(EP20,FB20,FN20,FZ20,GL20)</f>
        <v>55191.994967787818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2">
        <f t="shared" si="268"/>
        <v>0</v>
      </c>
      <c r="EN23" s="142">
        <f t="shared" si="268"/>
        <v>0</v>
      </c>
      <c r="EO23" s="142">
        <f t="shared" ref="EO23:FF23" si="269">EO20-EO54</f>
        <v>0</v>
      </c>
      <c r="EP23" s="142">
        <f t="shared" si="269"/>
        <v>0</v>
      </c>
      <c r="EQ23" s="142">
        <f t="shared" si="269"/>
        <v>0</v>
      </c>
      <c r="ER23" s="142">
        <f t="shared" si="269"/>
        <v>0</v>
      </c>
      <c r="ES23" s="142">
        <f t="shared" si="269"/>
        <v>0</v>
      </c>
      <c r="ET23" s="142">
        <f t="shared" si="269"/>
        <v>0</v>
      </c>
      <c r="EU23" s="142">
        <f t="shared" si="269"/>
        <v>0</v>
      </c>
      <c r="EV23" s="142">
        <f t="shared" si="269"/>
        <v>0</v>
      </c>
      <c r="EW23" s="142">
        <f t="shared" si="269"/>
        <v>0</v>
      </c>
      <c r="EX23" s="142">
        <f t="shared" si="269"/>
        <v>0</v>
      </c>
      <c r="EY23" s="142">
        <f t="shared" si="269"/>
        <v>0</v>
      </c>
      <c r="EZ23" s="142">
        <f t="shared" si="269"/>
        <v>0</v>
      </c>
      <c r="FA23" s="142">
        <f t="shared" si="269"/>
        <v>0</v>
      </c>
      <c r="FB23" s="142">
        <f t="shared" si="269"/>
        <v>0</v>
      </c>
      <c r="FC23" s="142">
        <f t="shared" si="269"/>
        <v>0</v>
      </c>
      <c r="FD23" s="142">
        <f t="shared" si="269"/>
        <v>0</v>
      </c>
      <c r="FE23" s="142">
        <f t="shared" si="269"/>
        <v>0</v>
      </c>
      <c r="FF23" s="142">
        <f t="shared" si="269"/>
        <v>0</v>
      </c>
      <c r="FG23" s="142">
        <f t="shared" ref="FG23:FH23" si="270">FG20-FG54</f>
        <v>0</v>
      </c>
      <c r="FH23" s="142">
        <f t="shared" si="270"/>
        <v>0</v>
      </c>
      <c r="FI23" s="142">
        <f t="shared" ref="FI23:FJ23" si="271">FI20-FI54</f>
        <v>0</v>
      </c>
      <c r="FJ23" s="142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2">
        <f t="shared" si="273"/>
        <v>0</v>
      </c>
      <c r="FO23" s="32">
        <f t="shared" si="273"/>
        <v>0</v>
      </c>
      <c r="FP23" s="32">
        <f t="shared" si="273"/>
        <v>0</v>
      </c>
      <c r="FQ23" s="142">
        <f t="shared" ref="FQ23:FR23" si="274">FQ20-FQ54</f>
        <v>0</v>
      </c>
      <c r="FR23" s="32">
        <f t="shared" si="274"/>
        <v>0</v>
      </c>
      <c r="FS23" s="32">
        <f t="shared" ref="FS23:FT23" si="275">FS20-FS54</f>
        <v>0</v>
      </c>
      <c r="FT23" s="32">
        <f t="shared" si="275"/>
        <v>0</v>
      </c>
      <c r="FU23" s="32">
        <f t="shared" ref="FU23:FV23" si="276">FU20-FU54</f>
        <v>0</v>
      </c>
      <c r="FV23" s="32">
        <f t="shared" si="276"/>
        <v>0</v>
      </c>
      <c r="FW23" s="32">
        <f t="shared" ref="FW23:FX23" si="277">FW20-FW54</f>
        <v>0</v>
      </c>
      <c r="FX23" s="32">
        <f t="shared" si="277"/>
        <v>0</v>
      </c>
      <c r="FY23" s="32">
        <f t="shared" ref="FY23:GD23" si="278">FY20-FY54</f>
        <v>0</v>
      </c>
      <c r="FZ23" s="32">
        <f t="shared" si="278"/>
        <v>0</v>
      </c>
      <c r="GA23" s="32">
        <f t="shared" si="278"/>
        <v>0</v>
      </c>
      <c r="GB23" s="32">
        <f t="shared" si="278"/>
        <v>47791.434927697468</v>
      </c>
      <c r="GC23" s="32">
        <f t="shared" si="278"/>
        <v>73443.548387096846</v>
      </c>
      <c r="GD23" s="255">
        <f t="shared" si="278"/>
        <v>0</v>
      </c>
      <c r="GE23" s="279">
        <f t="shared" ref="GE23:GI23" si="279">GE20-GE54</f>
        <v>0</v>
      </c>
      <c r="GF23" s="279">
        <f t="shared" si="279"/>
        <v>0</v>
      </c>
      <c r="GG23" s="279">
        <f t="shared" si="279"/>
        <v>0</v>
      </c>
      <c r="GH23" s="279">
        <f t="shared" si="279"/>
        <v>0</v>
      </c>
      <c r="GI23" s="279">
        <f t="shared" si="279"/>
        <v>0</v>
      </c>
      <c r="GJ23" s="279">
        <f t="shared" ref="GJ23:GL23" si="280">GJ20-GJ54</f>
        <v>0</v>
      </c>
      <c r="GK23" s="279">
        <f t="shared" si="280"/>
        <v>0</v>
      </c>
      <c r="GL23" s="279">
        <f t="shared" si="280"/>
        <v>0</v>
      </c>
      <c r="GM23" s="279">
        <f t="shared" ref="GM23:GX23" si="281">GM20-GM54</f>
        <v>0</v>
      </c>
      <c r="GN23" s="279">
        <f t="shared" si="281"/>
        <v>0</v>
      </c>
      <c r="GO23" s="279">
        <f t="shared" si="281"/>
        <v>0</v>
      </c>
      <c r="GP23" s="279">
        <f t="shared" si="281"/>
        <v>0</v>
      </c>
      <c r="GQ23" s="279">
        <f t="shared" si="281"/>
        <v>0</v>
      </c>
      <c r="GR23" s="279">
        <f t="shared" si="281"/>
        <v>0</v>
      </c>
      <c r="GS23" s="279">
        <f t="shared" si="281"/>
        <v>0</v>
      </c>
      <c r="GT23" s="279">
        <f t="shared" si="281"/>
        <v>0</v>
      </c>
      <c r="GU23" s="279">
        <f t="shared" si="281"/>
        <v>0</v>
      </c>
      <c r="GV23" s="279">
        <f t="shared" si="281"/>
        <v>0</v>
      </c>
      <c r="GW23" s="279">
        <f t="shared" si="281"/>
        <v>0</v>
      </c>
      <c r="GX23" s="279">
        <f t="shared" si="281"/>
        <v>362663.53211419727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128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f>'[1]PADD1 mthly'!CH$40</f>
        <v>294863.17862980545</v>
      </c>
      <c r="D25" s="36">
        <f>'[1]PADD1 mthly'!CI$40</f>
        <v>302054.6134459743</v>
      </c>
      <c r="E25" s="36">
        <f>'[1]PADD1 mthly'!CJ$40</f>
        <v>275803.80225554621</v>
      </c>
      <c r="F25" s="36">
        <f>'[1]PADD1 mthly'!CK$40</f>
        <v>212084.34704288872</v>
      </c>
      <c r="G25" s="36">
        <f>'[1]PADD1 mthly'!CL$40</f>
        <v>183291.58404071111</v>
      </c>
      <c r="H25" s="36">
        <f>'[1]PADD1 mthly'!CM$40</f>
        <v>190010.5097401501</v>
      </c>
      <c r="I25" s="36">
        <f>'[1]PADD1 mthly'!CN$40</f>
        <v>165963.16385660027</v>
      </c>
      <c r="J25" s="36">
        <f>'[1]PADD1 mthly'!CO$40</f>
        <v>204730.71546212415</v>
      </c>
      <c r="K25" s="36">
        <f>'[1]PADD1 mthly'!CP$40</f>
        <v>214781.95987148411</v>
      </c>
      <c r="L25" s="36">
        <f>'[1]PADD1 mthly'!CQ$40</f>
        <v>177489.33110691182</v>
      </c>
      <c r="M25" s="36">
        <f>'[1]PADD1 mthly'!CR$40</f>
        <v>203268.65680086333</v>
      </c>
      <c r="N25" s="36">
        <f>'[1]PADD1 mthly'!CS$40</f>
        <v>295707.7738106859</v>
      </c>
      <c r="O25" s="36">
        <f>'[1]PADD1 mthly'!CT$40</f>
        <v>243276.14192847986</v>
      </c>
      <c r="P25" s="36">
        <f>'[1]PADD1 mthly'!CU$40</f>
        <v>247932.91953264375</v>
      </c>
      <c r="Q25" s="36">
        <f>'[1]PADD1 mthly'!CV$40</f>
        <v>246834.21359333509</v>
      </c>
      <c r="R25" s="36">
        <f>'[1]PADD1 mthly'!CW$40</f>
        <v>208845.14748223376</v>
      </c>
      <c r="S25" s="36">
        <f>'[1]PADD1 mthly'!CX$40</f>
        <v>205568.97792538439</v>
      </c>
      <c r="T25" s="36">
        <f>'[1]PADD1 mthly'!CY$40</f>
        <v>216746.45489236037</v>
      </c>
      <c r="U25" s="36">
        <f>'[1]PADD1 mthly'!CZ$40</f>
        <v>207153.32658204113</v>
      </c>
      <c r="V25" s="36">
        <f>'[1]PADD1 mthly'!DA$40</f>
        <v>178445.49638085216</v>
      </c>
      <c r="W25" s="36">
        <f>'[1]PADD1 mthly'!DB$40</f>
        <v>204807.50926708142</v>
      </c>
      <c r="X25" s="36">
        <f>'[1]PADD1 mthly'!DC$40</f>
        <v>212055.55219163973</v>
      </c>
      <c r="Y25" s="36">
        <f>'[1]PADD1 mthly'!DD$40</f>
        <v>226468.60139842</v>
      </c>
      <c r="Z25" s="36">
        <f>'[1]PADD1 mthly'!DE$40</f>
        <v>226220.21600116073</v>
      </c>
      <c r="AA25" s="36">
        <f>'[1]PADD1 mthly'!DF$40</f>
        <v>285283.10028002213</v>
      </c>
      <c r="AB25" s="36">
        <f>'[1]PADD1 mthly'!DG$40</f>
        <v>354687.11980968498</v>
      </c>
      <c r="AC25" s="36">
        <f>'[1]PADD1 mthly'!DH$40</f>
        <v>232583.62739967019</v>
      </c>
      <c r="AD25" s="36">
        <f>'[1]PADD1 mthly'!DI$40</f>
        <v>230085.18253468932</v>
      </c>
      <c r="AE25" s="36">
        <f>'[1]PADD1 mthly'!DJ$40</f>
        <v>214705.08820356126</v>
      </c>
      <c r="AF25" s="36">
        <f>'[1]PADD1 mthly'!DK$40</f>
        <v>191919.89625934893</v>
      </c>
      <c r="AG25" s="36">
        <f>'[1]PADD1 mthly'!DL$40</f>
        <v>193579.96617447719</v>
      </c>
      <c r="AH25" s="36">
        <f>'[1]PADD1 mthly'!DM$40</f>
        <v>201936.7758495225</v>
      </c>
      <c r="AI25" s="36">
        <f>'[1]PADD1 mthly'!DN$40</f>
        <v>232247.30401587643</v>
      </c>
      <c r="AJ25" s="36">
        <f>'[1]PADD1 mthly'!DO$40</f>
        <v>212385.60935759277</v>
      </c>
      <c r="AK25" s="36">
        <f>'[1]PADD1 mthly'!DP$40</f>
        <v>240441.20509284077</v>
      </c>
      <c r="AL25" s="36">
        <f>'[1]PADD1 mthly'!DQ$40</f>
        <v>276130.98284086073</v>
      </c>
      <c r="AM25" s="36">
        <f>'[1]PADD1 mthly'!DR$40</f>
        <v>297584.38301429868</v>
      </c>
      <c r="AN25" s="36">
        <f>'[1]PADD1 mthly'!DS$40</f>
        <v>274071.41653371847</v>
      </c>
      <c r="AO25" s="36">
        <f>'[1]PADD1 mthly'!DT$40</f>
        <v>243970.12219623837</v>
      </c>
      <c r="AP25" s="36">
        <f>'[1]PADD1 mthly'!DU$40</f>
        <v>222205.7122790615</v>
      </c>
      <c r="AQ25" s="36">
        <f>'[1]PADD1 mthly'!DV$40</f>
        <v>233137.09766280299</v>
      </c>
      <c r="AR25" s="36">
        <f>'[1]PADD1 mthly'!DW$40</f>
        <v>190848.4754870933</v>
      </c>
      <c r="AS25" s="36">
        <f>'[1]PADD1 mthly'!DX$40</f>
        <v>198949.30567338661</v>
      </c>
      <c r="AT25" s="36">
        <f>'[1]PADD1 mthly'!DY$40</f>
        <v>185813.77500262743</v>
      </c>
      <c r="AU25" s="36">
        <f>'[1]PADD1 mthly'!DZ$40</f>
        <v>201500.98043311574</v>
      </c>
      <c r="AV25" s="36">
        <f>'[1]PADD1 mthly'!EA$40</f>
        <v>221494.90142383092</v>
      </c>
      <c r="AW25" s="36">
        <f>'[1]PADD1 mthly'!EB$40</f>
        <v>225708.98002325519</v>
      </c>
      <c r="AX25" s="36">
        <f>'[1]PADD1 mthly'!EC$40</f>
        <v>253105.95154634462</v>
      </c>
      <c r="AY25" s="36">
        <f>'[1]PADD1 mthly'!ED$40</f>
        <v>289769.25818624941</v>
      </c>
      <c r="AZ25" s="36">
        <f>'[1]PADD1 mthly'!EE$40</f>
        <v>262721.46992447268</v>
      </c>
      <c r="BA25" s="36">
        <f>'[1]PADD1 mthly'!EF$40</f>
        <v>233970.58738753301</v>
      </c>
      <c r="BB25" s="36">
        <f>'[1]PADD1 mthly'!EG$40</f>
        <v>209710.82117218955</v>
      </c>
      <c r="BC25" s="36">
        <f>'[1]PADD1 mthly'!EH$40</f>
        <v>188221.97965257606</v>
      </c>
      <c r="BD25" s="36">
        <f>'[1]PADD1 mthly'!EI$40</f>
        <v>210912.03773814335</v>
      </c>
      <c r="BE25" s="36">
        <f>'[1]PADD1 mthly'!EJ$40</f>
        <v>202160.90906504818</v>
      </c>
      <c r="BF25" s="36">
        <f>'[1]PADD1 mthly'!EK$40</f>
        <v>195907.18660177922</v>
      </c>
      <c r="BG25" s="36">
        <f>'[1]PADD1 mthly'!EL$40</f>
        <v>190440.98790520089</v>
      </c>
      <c r="BH25" s="36">
        <f>'[1]PADD1 mthly'!EM$40</f>
        <v>209417.03945853884</v>
      </c>
      <c r="BI25" s="36">
        <f>'[1]PADD1 mthly'!EN$40</f>
        <v>212205.08344752828</v>
      </c>
      <c r="BJ25" s="36">
        <f>'[1]PADD1 mthly'!EO$40</f>
        <v>280228.52422276372</v>
      </c>
      <c r="BK25" s="36">
        <f>'[1]PADD1 mthly'!EP$40</f>
        <v>305922.32548321364</v>
      </c>
      <c r="BL25" s="36">
        <f>'[1]PADD1 mthly'!EQ$40</f>
        <v>276386.05336184974</v>
      </c>
      <c r="BM25" s="36">
        <f>'[1]PADD1 mthly'!ER$40</f>
        <v>230610.47459498362</v>
      </c>
      <c r="BN25" s="36">
        <f>'[1]PADD1 mthly'!ES$40</f>
        <v>202269.54422282986</v>
      </c>
      <c r="BO25" s="36">
        <f>'[1]PADD1 mthly'!ET$40</f>
        <v>180732.90439410642</v>
      </c>
      <c r="BP25" s="36">
        <f>'[1]PADD1 mthly'!EU$40</f>
        <v>176270.74795157823</v>
      </c>
      <c r="BQ25" s="36">
        <f>'[1]PADD1 mthly'!EV$40</f>
        <v>178510.50774009712</v>
      </c>
      <c r="BR25" s="36">
        <f>'[1]PADD1 mthly'!EW$40</f>
        <v>175714.1593918321</v>
      </c>
      <c r="BS25" s="36">
        <f>'[1]PADD1 mthly'!EX$40</f>
        <v>186393.30459914907</v>
      </c>
      <c r="BT25" s="36">
        <f>'[1]PADD1 mthly'!EY$40</f>
        <v>194538.20595440065</v>
      </c>
      <c r="BU25" s="36">
        <f>'[1]PADD1 mthly'!EZ$40</f>
        <v>209526.47872045668</v>
      </c>
      <c r="BV25" s="36">
        <f>'[1]PADD1 mthly'!FA$40</f>
        <v>300544.79210573819</v>
      </c>
      <c r="BW25" s="36">
        <f>'[1]PADD1 mthly'!FB$40</f>
        <v>287406.88676574593</v>
      </c>
      <c r="BX25" s="36">
        <f>'[1]PADD1 mthly'!FC$40</f>
        <v>267317.93714437867</v>
      </c>
      <c r="BY25" s="36">
        <f>'[1]PADD1 mthly'!FD$40</f>
        <v>239967.89437472323</v>
      </c>
      <c r="BZ25" s="36">
        <f>'[1]PADD1 mthly'!FE$40</f>
        <v>193212.1873173707</v>
      </c>
      <c r="CA25" s="36">
        <f>'[1]PADD1 mthly'!FF$40</f>
        <v>173861.92973975022</v>
      </c>
      <c r="CB25" s="36">
        <f>'[1]PADD1 mthly'!FG$40</f>
        <v>181647.1962080457</v>
      </c>
      <c r="CC25" s="36">
        <f>'[1]PADD1 mthly'!FH$40</f>
        <v>179898.93414883624</v>
      </c>
      <c r="CD25" s="36">
        <f>'[1]PADD1 mthly'!FI$40</f>
        <v>189707.54421499942</v>
      </c>
      <c r="CE25" s="36">
        <f>'[1]PADD1 mthly'!FJ$40</f>
        <v>195140.00357829541</v>
      </c>
      <c r="CF25" s="36">
        <f>'[1]PADD1 mthly'!FK$40</f>
        <v>184088.69373027014</v>
      </c>
      <c r="CG25" s="36">
        <f>'[1]PADD1 mthly'!FL$40</f>
        <v>232401.68478176801</v>
      </c>
      <c r="CH25" s="36">
        <f>'[1]PADD1 mthly'!FM$40</f>
        <v>237610.39965727358</v>
      </c>
      <c r="CI25" s="36">
        <f>'[1]PADD1 mthly'!FN$40</f>
        <v>230347.73937252237</v>
      </c>
      <c r="CJ25" s="36">
        <f>'[1]PADD1 mthly'!FO$40</f>
        <v>239476.62680863895</v>
      </c>
      <c r="CK25" s="36">
        <f>'[1]PADD1 mthly'!FP$40</f>
        <v>191348.80687760335</v>
      </c>
      <c r="CL25" s="36">
        <f>'[1]PADD1 mthly'!FQ$40</f>
        <v>173925.62469747051</v>
      </c>
      <c r="CM25" s="36">
        <f>'[1]PADD1 mthly'!FR$40</f>
        <v>177416.14713454025</v>
      </c>
      <c r="CN25" s="36">
        <f>'[1]PADD1 mthly'!FS$40</f>
        <v>178396.97569823425</v>
      </c>
      <c r="CO25" s="36">
        <f>'[1]PADD1 mthly'!FT$40</f>
        <v>144257.71632306982</v>
      </c>
      <c r="CP25" s="36">
        <f>'[1]PADD1 mthly'!FU$40</f>
        <v>152059.19793011073</v>
      </c>
      <c r="CQ25" s="36">
        <f>'[1]PADD1 mthly'!FV$40</f>
        <v>137056.60746433132</v>
      </c>
      <c r="CR25" s="36">
        <f>'[1]PADD1 mthly'!FW$40</f>
        <v>166062.12780296398</v>
      </c>
      <c r="CS25" s="36">
        <f>'[1]PADD1 mthly'!FX$40</f>
        <v>220160.58129792419</v>
      </c>
      <c r="CT25" s="36">
        <f>'[1]PADD1 mthly'!FY$40</f>
        <v>198871.36071378703</v>
      </c>
      <c r="CU25" s="36">
        <f>'[1]PADD1 mthly'!FZ$40</f>
        <v>276001.54664447613</v>
      </c>
      <c r="CV25" s="36">
        <f>'[1]PADD1 mthly'!GA$40</f>
        <v>266365.78036920866</v>
      </c>
      <c r="CW25" s="36">
        <f>'[1]PADD1 mthly'!GB$40</f>
        <v>225486.70489873679</v>
      </c>
      <c r="CX25" s="36">
        <f>'[1]PADD1 mthly'!GC$40</f>
        <v>183498.35717554818</v>
      </c>
      <c r="CY25" s="36">
        <f>'[1]PADD1 mthly'!GD$40</f>
        <v>173738.31279579317</v>
      </c>
      <c r="CZ25" s="36">
        <f>'[1]PADD1 mthly'!GE$40</f>
        <v>171851.72802144443</v>
      </c>
      <c r="DA25" s="36">
        <f>'[1]PADD1 mthly'!GF$40</f>
        <v>200920.26497920213</v>
      </c>
      <c r="DB25" s="36">
        <f>'[1]PADD1 mthly'!GG$40</f>
        <v>178643.68657987958</v>
      </c>
      <c r="DC25" s="36">
        <f>'[1]PADD1 mthly'!GH$40</f>
        <v>178266.82377801675</v>
      </c>
      <c r="DD25" s="36">
        <f>'[1]PADD1 mthly'!GI$40</f>
        <v>190222.03942043468</v>
      </c>
      <c r="DE25" s="36">
        <f>'[1]PADD1 mthly'!GJ$40</f>
        <v>223949.64983626106</v>
      </c>
      <c r="DF25" s="36">
        <f>'[1]PADD1 mthly'!GK$40</f>
        <v>262863.43057081033</v>
      </c>
      <c r="DG25" s="36">
        <f>'[1]PADD1 mthly'!GL$40</f>
        <v>274889.175092955</v>
      </c>
      <c r="DH25" s="36">
        <f>'[1]PADD1 mthly'!GM$40</f>
        <v>270769.81572807638</v>
      </c>
      <c r="DI25" s="36">
        <f>'[1]PADD1 mthly'!GN$40</f>
        <v>223167.86116894451</v>
      </c>
      <c r="DJ25" s="36">
        <f>'[1]PADD1 mthly'!GO$40</f>
        <v>197377.57954349249</v>
      </c>
      <c r="DK25" s="36">
        <f>'[1]PADD1 mthly'!GP$40</f>
        <v>187549.48403145385</v>
      </c>
      <c r="DL25" s="36">
        <f>'[1]PADD1 mthly'!GQ$40</f>
        <v>182333.88189425142</v>
      </c>
      <c r="DM25" s="36">
        <f>'[1]PADD1 mthly'!GR$40</f>
        <v>181272.21012126008</v>
      </c>
      <c r="DN25" s="36">
        <f>'[1]PADD1 mthly'!GS$40</f>
        <v>178708.65230766419</v>
      </c>
      <c r="DO25" s="36">
        <f>'[1]PADD1 mthly'!GT$40</f>
        <v>184236.2965446602</v>
      </c>
      <c r="DP25" s="36">
        <f>'[1]PADD1 mthly'!GU$40</f>
        <v>191957.67906701696</v>
      </c>
      <c r="DQ25" s="36">
        <f>'[1]PADD1 mthly'!GV$40</f>
        <v>219256.86774263234</v>
      </c>
      <c r="DR25" s="36">
        <f>'[1]PADD1 mthly'!GW$40</f>
        <v>252070.44973562338</v>
      </c>
      <c r="DS25" s="36">
        <f>'[1]PADD1 mthly'!GX$40</f>
        <v>271019.01234029286</v>
      </c>
      <c r="DT25" s="36">
        <f>'[1]PADD1 mthly'!GY$40</f>
        <v>266642.11626013578</v>
      </c>
      <c r="DU25" s="36">
        <f>'[1]PADD1 mthly'!GZ$40</f>
        <v>219537.1703091232</v>
      </c>
      <c r="DV25" s="36">
        <f>'[1]PADD1 mthly'!HA$40</f>
        <v>193555.38057528064</v>
      </c>
      <c r="DW25" s="36">
        <f>'[1]PADD1 mthly'!HB$40</f>
        <v>183351.75465016038</v>
      </c>
      <c r="DX25" s="36">
        <f>'[1]PADD1 mthly'!HC$40</f>
        <v>178085.11752882166</v>
      </c>
      <c r="DY25" s="36">
        <f>'[1]PADD1 mthly'!HD$40</f>
        <v>177043.87830943079</v>
      </c>
      <c r="DZ25" s="36">
        <f>'[1]PADD1 mthly'!HE$40</f>
        <v>174226.98291215277</v>
      </c>
      <c r="EA25" s="36">
        <f>'[1]PADD1 mthly'!HF$40</f>
        <v>177894.9377783676</v>
      </c>
      <c r="EB25" s="36">
        <f>'[1]PADD1 mthly'!HG$40</f>
        <v>187428.69104466698</v>
      </c>
      <c r="EC25" s="36">
        <f>'[1]PADD1 mthly'!HH$40</f>
        <v>211585.13049765764</v>
      </c>
      <c r="ED25" s="36">
        <f>'[1]PADD1 mthly'!HI$40</f>
        <v>247506.95467596798</v>
      </c>
      <c r="EE25" s="36">
        <f>'[1]PADD1 mthly'!HJ$40</f>
        <v>261496.72815584287</v>
      </c>
      <c r="EF25" s="36">
        <f>'[1]PADD1 mthly'!HK$40</f>
        <v>257241.73447410797</v>
      </c>
      <c r="EG25" s="36">
        <f>'[1]PADD1 mthly'!HL$40</f>
        <v>211357.70393551982</v>
      </c>
      <c r="EH25" s="36">
        <f>'[1]PADD1 mthly'!HM$40</f>
        <v>186579.11820182079</v>
      </c>
      <c r="EI25" s="36">
        <f>'[1]PADD1 mthly'!HN$40</f>
        <v>177061.93032129633</v>
      </c>
      <c r="EJ25" s="36">
        <f>'[1]PADD1 mthly'!HO$40</f>
        <v>172060.46132293317</v>
      </c>
      <c r="EK25" s="36">
        <f>'[1]PADD1 mthly'!HP$40</f>
        <v>171030.18976310824</v>
      </c>
      <c r="EL25" s="36">
        <f>'[1]PADD1 mthly'!HQ$40</f>
        <v>169052.67945843012</v>
      </c>
      <c r="EM25" s="157">
        <f>'[1]PADD1 mthly'!HR$40</f>
        <v>173786.65854214624</v>
      </c>
      <c r="EN25" s="157">
        <f>'[1]PADD1 mthly'!HS$40</f>
        <v>184957.10231064056</v>
      </c>
      <c r="EO25" s="157">
        <f>'[1]PADD1 mthly'!HT$40</f>
        <v>204459.20196121058</v>
      </c>
      <c r="EP25" s="176">
        <f>'[1]PADD1 mthly'!HU$40</f>
        <v>240057.12901059119</v>
      </c>
      <c r="EQ25" s="176">
        <f>'[1]PADD1 mthly'!HV$40</f>
        <v>261434.66091504385</v>
      </c>
      <c r="ER25" s="186">
        <f>'[1]PADD1 mthly'!HW$40</f>
        <v>252986.06312334974</v>
      </c>
      <c r="ES25" s="186">
        <f>'[1]PADD1 mthly'!HX$40</f>
        <v>215428.37328499163</v>
      </c>
      <c r="ET25" s="186">
        <f>'[1]PADD1 mthly'!HY$40</f>
        <v>201467.35017809964</v>
      </c>
      <c r="EU25" s="186">
        <f>'[1]PADD1 mthly'!HZ$40</f>
        <v>178209.43331013524</v>
      </c>
      <c r="EV25" s="186">
        <f>'[1]PADD1 mthly'!IA$40</f>
        <v>174796.32466695952</v>
      </c>
      <c r="EW25" s="198">
        <f>'[1]PADD1 mthly'!IB$40</f>
        <v>173404.02990784301</v>
      </c>
      <c r="EX25" s="198">
        <f>'[1]PADD1 mthly'!IC$40</f>
        <v>170221.20098730605</v>
      </c>
      <c r="EY25" s="198">
        <f>'[1]PADD1 mthly'!ID$40</f>
        <v>177037.47577401443</v>
      </c>
      <c r="EZ25" s="198">
        <f>'[1]PADD1 mthly'!IE$40</f>
        <v>192501.74703976465</v>
      </c>
      <c r="FA25" s="211">
        <f>'[1]PADD1 mthly'!IF$40</f>
        <v>209811.7425906604</v>
      </c>
      <c r="FB25" s="211">
        <f>'[1]PADD1 mthly'!IG$40</f>
        <v>242713.85375084661</v>
      </c>
      <c r="FC25" s="221">
        <f>'[1]PADD1 mthly'!IH$40</f>
        <v>333982.25497114455</v>
      </c>
      <c r="FD25" s="221">
        <f>'[1]PADD1 mthly'!II$40</f>
        <v>274598.13259748841</v>
      </c>
      <c r="FE25" s="233">
        <f>'[1]PADD1 mthly'!IJ$40</f>
        <v>225669.92961678247</v>
      </c>
      <c r="FF25" s="233">
        <f>'[1]PADD1 mthly'!IK$40</f>
        <v>213243.91467202114</v>
      </c>
      <c r="FG25" s="233">
        <f>'[1]PADD1 mthly'!IL$40</f>
        <v>184385.10123859698</v>
      </c>
      <c r="FH25" s="233">
        <f>'[1]PADD1 mthly'!IM$40</f>
        <v>171583.59204341896</v>
      </c>
      <c r="FI25" s="233">
        <f>'[1]PADD1 mthly'!IN$40</f>
        <v>168928.14808322617</v>
      </c>
      <c r="FJ25" s="233">
        <f>'[1]PADD1 mthly'!IO$40</f>
        <v>172010.20432809481</v>
      </c>
      <c r="FK25" s="36">
        <f>'[1]PADD1 mthly'!IP$40</f>
        <v>182011.35506128054</v>
      </c>
      <c r="FL25" s="36">
        <f>'[1]PADD1 mthly'!IQ$40</f>
        <v>222009.17291494182</v>
      </c>
      <c r="FM25" s="36">
        <f>'[1]PADD1 mthly'!IR$40</f>
        <v>246055.90866922773</v>
      </c>
      <c r="FN25" s="233">
        <f>'[1]PADD1 mthly'!IS$40</f>
        <v>247017.82665115435</v>
      </c>
      <c r="FO25" s="36">
        <f>'[1]PADD1 mthly'!IT$40</f>
        <v>269277.2382986602</v>
      </c>
      <c r="FP25" s="36">
        <f>'[1]PADD1 mthly'!IU$40</f>
        <v>257004.39633952937</v>
      </c>
      <c r="FQ25" s="233">
        <f>'[1]PADD1 mthly'!IV$40</f>
        <v>259619.1023487692</v>
      </c>
      <c r="FR25" s="36">
        <f>'[1]PADD1 mthly'!IW$40</f>
        <v>169564.28654472754</v>
      </c>
      <c r="FS25" s="36">
        <f>'[1]PADD1 mthly'!IX$40</f>
        <v>161845.22904532871</v>
      </c>
      <c r="FT25" s="36">
        <f>'[1]PADD1 mthly'!IY$40</f>
        <v>159294.89017782084</v>
      </c>
      <c r="FU25" s="36">
        <f>'[1]PADD1 mthly'!IZ$40</f>
        <v>158017.7141587339</v>
      </c>
      <c r="FV25" s="36">
        <f>'[1]PADD1 mthly'!JA$40</f>
        <v>154845.21501892901</v>
      </c>
      <c r="FW25" s="36">
        <f>'[1]PADD1 mthly'!JB$40</f>
        <v>156437.68963945855</v>
      </c>
      <c r="FX25" s="36">
        <f>'[1]PADD1 mthly'!JC$40</f>
        <v>171078.74814136024</v>
      </c>
      <c r="FY25" s="36">
        <f>'[1]PADD1 mthly'!JD$40</f>
        <v>191066.31796830517</v>
      </c>
      <c r="FZ25" s="36">
        <f>'[1]PADD1 mthly'!JE$40</f>
        <v>220059.23510910885</v>
      </c>
      <c r="GA25" s="36">
        <f>'[1]PADD1 mthly'!JF$40</f>
        <v>224029.18989119868</v>
      </c>
      <c r="GB25" s="36">
        <f>'[1]PADD1 mthly'!JG$40</f>
        <v>220165.56609121081</v>
      </c>
      <c r="GC25" s="36">
        <f>'[1]PADD1 mthly'!JH$40</f>
        <v>193195.70460666047</v>
      </c>
      <c r="GD25" s="257">
        <f>'[1]PADD1 mthly'!JI$40</f>
        <v>166972.08835203361</v>
      </c>
      <c r="GE25" s="281">
        <f>'[1]PADD1 mthly'!JJ$40</f>
        <v>156799.19959950837</v>
      </c>
      <c r="GF25" s="281">
        <f>'[1]PADD1 mthly'!JK$40</f>
        <v>158971.84039453659</v>
      </c>
      <c r="GG25" s="281">
        <f>'[1]PADD1 mthly'!JL$40</f>
        <v>156554.65365523868</v>
      </c>
      <c r="GH25" s="281">
        <f>'[1]PADD1 mthly'!JM$40</f>
        <v>154473.60349235445</v>
      </c>
      <c r="GI25" s="281">
        <f>'[1]PADD1 mthly'!JN$40</f>
        <v>154239.98276995146</v>
      </c>
      <c r="GJ25" s="281">
        <f>'[1]PADD1 mthly'!JO$40</f>
        <v>168087.68472786655</v>
      </c>
      <c r="GK25" s="281">
        <f>'[1]PADD1 mthly'!JP$40</f>
        <v>190383.88070929193</v>
      </c>
      <c r="GL25" s="281">
        <f>'[1]PADD1 mthly'!JQ$40</f>
        <v>187072.40276072835</v>
      </c>
      <c r="GM25" s="281">
        <f>'[1]PADD1 mthly'!JR$40</f>
        <v>248424.61794781717</v>
      </c>
      <c r="GN25" s="281">
        <f>'[1]PADD1 mthly'!JS$40</f>
        <v>225402.65496245408</v>
      </c>
      <c r="GO25" s="281">
        <f>'[1]PADD1 mthly'!JT$40</f>
        <v>202103.44437028863</v>
      </c>
      <c r="GP25" s="281">
        <f>'[1]PADD1 mthly'!JU$40</f>
        <v>168051.37103240524</v>
      </c>
      <c r="GQ25" s="281">
        <f>'[1]PADD1 mthly'!JV$40</f>
        <v>151489.43400996388</v>
      </c>
      <c r="GR25" s="281">
        <f>'[1]PADD1 mthly'!JW$40</f>
        <v>146385.81141865189</v>
      </c>
      <c r="GS25" s="281">
        <f>'[1]PADD1 mthly'!JX$40</f>
        <v>144874.44730206314</v>
      </c>
      <c r="GT25" s="281">
        <f>'[1]PADD1 mthly'!JY$40</f>
        <v>144215.35114289736</v>
      </c>
      <c r="GU25" s="281">
        <f>'[1]PADD1 mthly'!JZ$40</f>
        <v>150028.3739718422</v>
      </c>
      <c r="GV25" s="281">
        <f>'[1]PADD1 mthly'!KA$40</f>
        <v>170796.7016169964</v>
      </c>
      <c r="GW25" s="281">
        <f>'[1]PADD1 mthly'!KB$40</f>
        <v>187649.1939551837</v>
      </c>
      <c r="GX25" s="281">
        <f>'[1]PADD1 mthly'!KC$40</f>
        <v>204732.67509433642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57">
        <f t="shared" si="286"/>
        <v>-4108.2792362213659</v>
      </c>
      <c r="EN26" s="157">
        <f t="shared" si="286"/>
        <v>-2471.5887340264162</v>
      </c>
      <c r="EO26" s="157">
        <f t="shared" si="286"/>
        <v>-7125.9285364470561</v>
      </c>
      <c r="EP26" s="176">
        <f t="shared" si="286"/>
        <v>-7449.8256653767894</v>
      </c>
      <c r="EQ26" s="176">
        <f t="shared" si="286"/>
        <v>-62.06724079902051</v>
      </c>
      <c r="ER26" s="186">
        <f t="shared" si="286"/>
        <v>-4255.6713507582317</v>
      </c>
      <c r="ES26" s="186">
        <f t="shared" si="286"/>
        <v>4070.6693494718056</v>
      </c>
      <c r="ET26" s="186">
        <f t="shared" si="286"/>
        <v>14888.231976278854</v>
      </c>
      <c r="EU26" s="186">
        <f t="shared" si="286"/>
        <v>1147.5029888389108</v>
      </c>
      <c r="EV26" s="186">
        <f t="shared" si="286"/>
        <v>2735.8633440263511</v>
      </c>
      <c r="EW26" s="198">
        <f t="shared" si="286"/>
        <v>2373.8401447347715</v>
      </c>
      <c r="EX26" s="198">
        <f t="shared" si="286"/>
        <v>1168.5215288759209</v>
      </c>
      <c r="EY26" s="198">
        <f t="shared" si="286"/>
        <v>3250.81723186819</v>
      </c>
      <c r="EZ26" s="198">
        <f t="shared" si="286"/>
        <v>7544.6447291240911</v>
      </c>
      <c r="FA26" s="211">
        <f t="shared" si="286"/>
        <v>5352.5406294498243</v>
      </c>
      <c r="FB26" s="211">
        <f t="shared" si="286"/>
        <v>2656.7247402554203</v>
      </c>
      <c r="FC26" s="221">
        <f t="shared" si="286"/>
        <v>72547.594056100701</v>
      </c>
      <c r="FD26" s="221">
        <f t="shared" si="286"/>
        <v>21612.069474138669</v>
      </c>
      <c r="FE26" s="233">
        <f t="shared" si="286"/>
        <v>10241.556331790838</v>
      </c>
      <c r="FF26" s="233">
        <f t="shared" si="286"/>
        <v>11776.564493921498</v>
      </c>
      <c r="FG26" s="233">
        <f t="shared" si="286"/>
        <v>6175.6679284617421</v>
      </c>
      <c r="FH26" s="233">
        <f t="shared" si="286"/>
        <v>-3212.7326235405635</v>
      </c>
      <c r="FI26" s="233">
        <f t="shared" si="286"/>
        <v>-4475.8818246168375</v>
      </c>
      <c r="FJ26" s="233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3">
        <f t="shared" ref="FN26:GI26" si="287">FN25-FB25</f>
        <v>4303.9729003077373</v>
      </c>
      <c r="FO26" s="36">
        <f t="shared" ref="FO26:FZ26" si="288">FO25-FC25</f>
        <v>-64705.016672484344</v>
      </c>
      <c r="FP26" s="36">
        <f t="shared" si="287"/>
        <v>-17593.736257959041</v>
      </c>
      <c r="FQ26" s="233">
        <f t="shared" si="287"/>
        <v>33949.172731986735</v>
      </c>
      <c r="FR26" s="36">
        <f t="shared" si="287"/>
        <v>-43679.628127293603</v>
      </c>
      <c r="FS26" s="36">
        <f t="shared" si="287"/>
        <v>-22539.872193268267</v>
      </c>
      <c r="FT26" s="36">
        <f t="shared" si="287"/>
        <v>-12288.701865598123</v>
      </c>
      <c r="FU26" s="36">
        <f t="shared" si="287"/>
        <v>-10910.433924492274</v>
      </c>
      <c r="FV26" s="36">
        <f t="shared" si="287"/>
        <v>-17164.989309165801</v>
      </c>
      <c r="FW26" s="36">
        <f t="shared" si="287"/>
        <v>-25573.665421821992</v>
      </c>
      <c r="FX26" s="36">
        <f t="shared" si="287"/>
        <v>-50930.424773581588</v>
      </c>
      <c r="FY26" s="36">
        <f t="shared" si="287"/>
        <v>-54989.590700922563</v>
      </c>
      <c r="FZ26" s="36">
        <f t="shared" si="288"/>
        <v>-26958.591542045498</v>
      </c>
      <c r="GA26" s="36">
        <f t="shared" si="287"/>
        <v>-45248.048407461523</v>
      </c>
      <c r="GB26" s="36">
        <f t="shared" si="287"/>
        <v>-36838.830248318554</v>
      </c>
      <c r="GC26" s="36">
        <f t="shared" si="287"/>
        <v>-66423.397742108733</v>
      </c>
      <c r="GD26" s="257">
        <f t="shared" si="287"/>
        <v>-2592.1981926939334</v>
      </c>
      <c r="GE26" s="281">
        <f t="shared" si="287"/>
        <v>-5046.0294458203425</v>
      </c>
      <c r="GF26" s="281">
        <f t="shared" si="287"/>
        <v>-323.04978328425204</v>
      </c>
      <c r="GG26" s="281">
        <f t="shared" si="287"/>
        <v>-1463.0605034952168</v>
      </c>
      <c r="GH26" s="281">
        <f t="shared" si="287"/>
        <v>-371.61152657456114</v>
      </c>
      <c r="GI26" s="281">
        <f t="shared" si="287"/>
        <v>-2197.7068695070921</v>
      </c>
      <c r="GJ26" s="281">
        <f t="shared" ref="GJ26:GL26" si="289">GJ25-FX25</f>
        <v>-2991.0634134936845</v>
      </c>
      <c r="GK26" s="281">
        <f t="shared" ref="GK26" si="290">GK25-FY25</f>
        <v>-682.43725901324069</v>
      </c>
      <c r="GL26" s="281">
        <f t="shared" si="289"/>
        <v>-32986.8323483805</v>
      </c>
      <c r="GM26" s="281">
        <f t="shared" ref="GM26" si="291">GM25-GA25</f>
        <v>24395.42805661849</v>
      </c>
      <c r="GN26" s="281">
        <f t="shared" ref="GN26" si="292">GN25-GB25</f>
        <v>5237.0888712432643</v>
      </c>
      <c r="GO26" s="281">
        <f t="shared" ref="GO26" si="293">GO25-GC25</f>
        <v>8907.7397636281676</v>
      </c>
      <c r="GP26" s="281">
        <f t="shared" ref="GP26" si="294">GP25-GD25</f>
        <v>1079.2826803716307</v>
      </c>
      <c r="GQ26" s="281">
        <f t="shared" ref="GQ26" si="295">GQ25-GE25</f>
        <v>-5309.7655895444914</v>
      </c>
      <c r="GR26" s="281">
        <f t="shared" ref="GR26" si="296">GR25-GF25</f>
        <v>-12586.028975884692</v>
      </c>
      <c r="GS26" s="281">
        <f t="shared" ref="GS26" si="297">GS25-GG25</f>
        <v>-11680.206353175541</v>
      </c>
      <c r="GT26" s="281">
        <f t="shared" ref="GT26" si="298">GT25-GH25</f>
        <v>-10258.252349457092</v>
      </c>
      <c r="GU26" s="281">
        <f t="shared" ref="GU26" si="299">GU25-GI25</f>
        <v>-4211.6087981092569</v>
      </c>
      <c r="GV26" s="281">
        <f t="shared" ref="GV26" si="300">GV25-GJ25</f>
        <v>2709.0168891298526</v>
      </c>
      <c r="GW26" s="281">
        <f t="shared" ref="GW26" si="301">GW25-GK25</f>
        <v>-2734.686754108232</v>
      </c>
      <c r="GX26" s="281">
        <f t="shared" ref="GX26" si="302">GX25-GL25</f>
        <v>17660.272333608067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57">
        <f t="shared" si="306"/>
        <v>-732.27528658803203</v>
      </c>
      <c r="EN27" s="157">
        <f t="shared" si="306"/>
        <v>1005.2560975700326</v>
      </c>
      <c r="EO27" s="157">
        <f t="shared" si="306"/>
        <v>-17011.580870038073</v>
      </c>
      <c r="EP27" s="176">
        <f t="shared" si="306"/>
        <v>272.6099398987426</v>
      </c>
      <c r="EQ27" s="176">
        <f t="shared" si="306"/>
        <v>-1316.1794061739929</v>
      </c>
      <c r="ER27" s="186">
        <f t="shared" si="306"/>
        <v>-7113.1516046838078</v>
      </c>
      <c r="ES27" s="186">
        <f t="shared" si="306"/>
        <v>1248.7238470060693</v>
      </c>
      <c r="ET27" s="186">
        <f t="shared" si="306"/>
        <v>14480.138139377115</v>
      </c>
      <c r="EU27" s="186">
        <f t="shared" si="306"/>
        <v>-1614.0924765135569</v>
      </c>
      <c r="EV27" s="186">
        <f t="shared" si="306"/>
        <v>-1749.3082261774689</v>
      </c>
      <c r="EW27" s="198">
        <f t="shared" si="306"/>
        <v>-1500.8219913712237</v>
      </c>
      <c r="EX27" s="198">
        <f t="shared" si="306"/>
        <v>-317.03885034142877</v>
      </c>
      <c r="EY27" s="198">
        <f t="shared" si="306"/>
        <v>6789.2109525100095</v>
      </c>
      <c r="EZ27" s="198">
        <f t="shared" si="306"/>
        <v>8376.2191106200335</v>
      </c>
      <c r="FA27" s="211">
        <f t="shared" si="306"/>
        <v>-6070.543676476751</v>
      </c>
      <c r="FB27" s="211">
        <f t="shared" si="306"/>
        <v>2439.9888094906055</v>
      </c>
      <c r="FC27" s="221">
        <f t="shared" si="306"/>
        <v>65014.030341422418</v>
      </c>
      <c r="FD27" s="221">
        <f t="shared" si="306"/>
        <v>11797.030606512679</v>
      </c>
      <c r="FE27" s="233">
        <f t="shared" si="306"/>
        <v>6674.3668973192689</v>
      </c>
      <c r="FF27" s="233">
        <f t="shared" si="306"/>
        <v>20748.357537172822</v>
      </c>
      <c r="FG27" s="233">
        <f t="shared" si="306"/>
        <v>4402.9182168291882</v>
      </c>
      <c r="FH27" s="233">
        <f t="shared" si="306"/>
        <v>-4241.9106434631103</v>
      </c>
      <c r="FI27" s="233">
        <f t="shared" si="306"/>
        <v>-11805.966532942664</v>
      </c>
      <c r="FJ27" s="233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3">
        <f t="shared" ref="FN27:GI27" si="307">FN25-AVERAGE(DF25,DR25,ED25,EP25,FB25)</f>
        <v>-2024.5368976135505</v>
      </c>
      <c r="FO27" s="36">
        <f t="shared" ref="FO27:FZ27" si="308">FO25-AVERAGE(DG25,DS25,EE25,EQ25,FC25)</f>
        <v>-11287.127996395633</v>
      </c>
      <c r="FP27" s="36">
        <f t="shared" si="307"/>
        <v>-7443.1760971022886</v>
      </c>
      <c r="FQ27" s="233">
        <f t="shared" si="307"/>
        <v>40586.894685696869</v>
      </c>
      <c r="FR27" s="36">
        <f t="shared" si="307"/>
        <v>-28880.382089415391</v>
      </c>
      <c r="FS27" s="36">
        <f t="shared" si="307"/>
        <v>-20266.311664999841</v>
      </c>
      <c r="FT27" s="36">
        <f t="shared" si="307"/>
        <v>-16476.985313456098</v>
      </c>
      <c r="FU27" s="36">
        <f t="shared" si="307"/>
        <v>-16317.977078239754</v>
      </c>
      <c r="FV27" s="36">
        <f t="shared" si="307"/>
        <v>-17998.728979800595</v>
      </c>
      <c r="FW27" s="36">
        <f t="shared" si="307"/>
        <v>-22555.655100635224</v>
      </c>
      <c r="FX27" s="36">
        <f t="shared" si="307"/>
        <v>-24692.130334045971</v>
      </c>
      <c r="FY27" s="36">
        <f t="shared" si="307"/>
        <v>-27167.452323972568</v>
      </c>
      <c r="FZ27" s="36">
        <f t="shared" si="308"/>
        <v>-25814.007655727852</v>
      </c>
      <c r="GA27" s="36">
        <f t="shared" si="307"/>
        <v>-55412.789044998208</v>
      </c>
      <c r="GB27" s="36">
        <f t="shared" si="307"/>
        <v>-41528.92246771144</v>
      </c>
      <c r="GC27" s="36">
        <f t="shared" si="307"/>
        <v>-33126.751292376779</v>
      </c>
      <c r="GD27" s="257">
        <f t="shared" si="307"/>
        <v>-25909.921682356333</v>
      </c>
      <c r="GE27" s="281">
        <f t="shared" si="307"/>
        <v>-20171.490113595151</v>
      </c>
      <c r="GF27" s="281">
        <f t="shared" si="307"/>
        <v>-12192.236753454257</v>
      </c>
      <c r="GG27" s="281">
        <f t="shared" si="307"/>
        <v>-13130.138389229716</v>
      </c>
      <c r="GH27" s="281">
        <f t="shared" si="307"/>
        <v>-13597.653048628126</v>
      </c>
      <c r="GI27" s="281">
        <f t="shared" si="307"/>
        <v>-19193.640589101997</v>
      </c>
      <c r="GJ27" s="281">
        <f t="shared" ref="GJ27:GL27" si="309">GJ25-AVERAGE(EB25,EN25,EZ25,FL25,FX25)</f>
        <v>-23507.407562408305</v>
      </c>
      <c r="GK27" s="281">
        <f t="shared" ref="GK27" si="310">GK25-AVERAGE(EC25,EO25,FA25,FM25,FY25)</f>
        <v>-22211.779628120392</v>
      </c>
      <c r="GL27" s="281">
        <f t="shared" si="309"/>
        <v>-52398.597078805411</v>
      </c>
      <c r="GM27" s="281">
        <f t="shared" ref="GM27" si="311">GM25-AVERAGE(EE25,EQ25,FC25,FO25,GA25)</f>
        <v>-21619.396498560876</v>
      </c>
      <c r="GN27" s="281">
        <f t="shared" ref="GN27" si="312">GN25-AVERAGE(EF25,ER25,FD25,FP25,GB25)</f>
        <v>-26996.523562683171</v>
      </c>
      <c r="GO27" s="281">
        <f t="shared" ref="GO27" si="313">GO25-AVERAGE(EG25,ES25,FE25,FQ25,GC25)</f>
        <v>-18950.718388256093</v>
      </c>
      <c r="GP27" s="281">
        <f t="shared" ref="GP27" si="314">GP25-AVERAGE(EH25,ET25,FF25,FR25,GD25)</f>
        <v>-19513.980557335308</v>
      </c>
      <c r="GQ27" s="281">
        <f t="shared" ref="GQ27" si="315">GQ25-AVERAGE(EI25,EU25,FG25,FS25,GE25)</f>
        <v>-20170.744693009241</v>
      </c>
      <c r="GR27" s="281">
        <f t="shared" ref="GR27" si="316">GR25-AVERAGE(EJ25,EV25,FH25,FT25,GF25)</f>
        <v>-20955.610302481917</v>
      </c>
      <c r="GS27" s="281">
        <f t="shared" ref="GS27" si="317">GS25-AVERAGE(EK25,EW25,FI25,FU25,GG25)</f>
        <v>-20712.499811566842</v>
      </c>
      <c r="GT27" s="281">
        <f t="shared" ref="GT27" si="318">GT25-AVERAGE(EL25,EX25,FJ25,FV25,GH25)</f>
        <v>-19905.229514125502</v>
      </c>
      <c r="GU27" s="281">
        <f t="shared" ref="GU27" si="319">GU25-AVERAGE(EM25,EY25,FK25,FW25,GI25)</f>
        <v>-18674.258385528054</v>
      </c>
      <c r="GV27" s="281">
        <f t="shared" ref="GV27" si="320">GV25-AVERAGE(EN25,EZ25,FL25,FX25,GJ25)</f>
        <v>-16930.189409918356</v>
      </c>
      <c r="GW27" s="281">
        <f t="shared" ref="GW27" si="321">GW25-AVERAGE(EO25,FA25,FM25,FY25,GK25)</f>
        <v>-20706.21642455546</v>
      </c>
      <c r="GX27" s="281">
        <f t="shared" ref="GX27" si="322">GX25-AVERAGE(EP25,FB25,FN25,FZ25,GL25)</f>
        <v>-22651.414362149459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58">
        <f t="shared" si="323"/>
        <v>0</v>
      </c>
      <c r="EN28" s="158">
        <f t="shared" si="323"/>
        <v>0</v>
      </c>
      <c r="EO28" s="158">
        <f t="shared" ref="EO28:FF28" si="324">EO25-EO55</f>
        <v>0</v>
      </c>
      <c r="EP28" s="177">
        <f t="shared" si="324"/>
        <v>0</v>
      </c>
      <c r="EQ28" s="177">
        <f t="shared" si="324"/>
        <v>0</v>
      </c>
      <c r="ER28" s="187">
        <f t="shared" si="324"/>
        <v>0</v>
      </c>
      <c r="ES28" s="187">
        <f t="shared" si="324"/>
        <v>0</v>
      </c>
      <c r="ET28" s="187">
        <f t="shared" si="324"/>
        <v>0</v>
      </c>
      <c r="EU28" s="187">
        <f t="shared" si="324"/>
        <v>0</v>
      </c>
      <c r="EV28" s="187">
        <f t="shared" si="324"/>
        <v>0</v>
      </c>
      <c r="EW28" s="199">
        <f t="shared" si="324"/>
        <v>0</v>
      </c>
      <c r="EX28" s="199">
        <f t="shared" si="324"/>
        <v>0</v>
      </c>
      <c r="EY28" s="199">
        <f t="shared" si="324"/>
        <v>0</v>
      </c>
      <c r="EZ28" s="199">
        <f t="shared" si="324"/>
        <v>0</v>
      </c>
      <c r="FA28" s="212">
        <f t="shared" si="324"/>
        <v>0</v>
      </c>
      <c r="FB28" s="212">
        <f t="shared" si="324"/>
        <v>0</v>
      </c>
      <c r="FC28" s="222">
        <f t="shared" si="324"/>
        <v>0</v>
      </c>
      <c r="FD28" s="222">
        <f t="shared" si="324"/>
        <v>0</v>
      </c>
      <c r="FE28" s="234">
        <f t="shared" si="324"/>
        <v>0</v>
      </c>
      <c r="FF28" s="234">
        <f t="shared" si="324"/>
        <v>0</v>
      </c>
      <c r="FG28" s="234">
        <f t="shared" ref="FG28:FH28" si="325">FG25-FG55</f>
        <v>0</v>
      </c>
      <c r="FH28" s="234">
        <f t="shared" si="325"/>
        <v>0</v>
      </c>
      <c r="FI28" s="234">
        <f t="shared" ref="FI28:FJ28" si="326">FI25-FI55</f>
        <v>0</v>
      </c>
      <c r="FJ28" s="234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4">
        <f t="shared" si="328"/>
        <v>0</v>
      </c>
      <c r="FO28" s="38">
        <f t="shared" si="328"/>
        <v>0</v>
      </c>
      <c r="FP28" s="38">
        <f t="shared" si="328"/>
        <v>0</v>
      </c>
      <c r="FQ28" s="234">
        <f t="shared" ref="FQ28:FR28" si="329">FQ25-FQ55</f>
        <v>0</v>
      </c>
      <c r="FR28" s="38">
        <f t="shared" si="329"/>
        <v>0</v>
      </c>
      <c r="FS28" s="38">
        <f t="shared" ref="FS28:FT28" si="330">FS25-FS55</f>
        <v>0</v>
      </c>
      <c r="FT28" s="38">
        <f t="shared" si="330"/>
        <v>0</v>
      </c>
      <c r="FU28" s="38">
        <f t="shared" ref="FU28:FV28" si="331">FU25-FU55</f>
        <v>0</v>
      </c>
      <c r="FV28" s="38">
        <f t="shared" si="331"/>
        <v>0</v>
      </c>
      <c r="FW28" s="38">
        <f t="shared" ref="FW28:FX28" si="332">FW25-FW55</f>
        <v>0</v>
      </c>
      <c r="FX28" s="38">
        <f t="shared" si="332"/>
        <v>0</v>
      </c>
      <c r="FY28" s="38">
        <f t="shared" ref="FY28:GD28" si="333">FY25-FY55</f>
        <v>0</v>
      </c>
      <c r="FZ28" s="38">
        <f t="shared" si="333"/>
        <v>0</v>
      </c>
      <c r="GA28" s="38">
        <f t="shared" si="333"/>
        <v>0</v>
      </c>
      <c r="GB28" s="38">
        <f t="shared" si="333"/>
        <v>0</v>
      </c>
      <c r="GC28" s="38">
        <f t="shared" si="333"/>
        <v>0</v>
      </c>
      <c r="GD28" s="258">
        <f t="shared" si="333"/>
        <v>0</v>
      </c>
      <c r="GE28" s="282">
        <f t="shared" ref="GE28:GI28" si="334">GE25-GE55</f>
        <v>0</v>
      </c>
      <c r="GF28" s="282">
        <f t="shared" si="334"/>
        <v>0</v>
      </c>
      <c r="GG28" s="282">
        <f t="shared" si="334"/>
        <v>0</v>
      </c>
      <c r="GH28" s="282">
        <f t="shared" si="334"/>
        <v>0</v>
      </c>
      <c r="GI28" s="282">
        <f t="shared" si="334"/>
        <v>0</v>
      </c>
      <c r="GJ28" s="282">
        <f t="shared" ref="GJ28:GL28" si="335">GJ25-GJ55</f>
        <v>0</v>
      </c>
      <c r="GK28" s="282">
        <f t="shared" si="335"/>
        <v>0</v>
      </c>
      <c r="GL28" s="282">
        <f t="shared" si="335"/>
        <v>0</v>
      </c>
      <c r="GM28" s="282">
        <f t="shared" ref="GM28:GX28" si="336">GM25-GM55</f>
        <v>0</v>
      </c>
      <c r="GN28" s="282">
        <f t="shared" si="336"/>
        <v>0</v>
      </c>
      <c r="GO28" s="282">
        <f t="shared" si="336"/>
        <v>0</v>
      </c>
      <c r="GP28" s="282">
        <f t="shared" si="336"/>
        <v>0</v>
      </c>
      <c r="GQ28" s="282">
        <f t="shared" si="336"/>
        <v>0</v>
      </c>
      <c r="GR28" s="282">
        <f t="shared" si="336"/>
        <v>0</v>
      </c>
      <c r="GS28" s="282">
        <f t="shared" si="336"/>
        <v>0</v>
      </c>
      <c r="GT28" s="282">
        <f t="shared" si="336"/>
        <v>0</v>
      </c>
      <c r="GU28" s="282">
        <f t="shared" si="336"/>
        <v>0</v>
      </c>
      <c r="GV28" s="282">
        <f t="shared" si="336"/>
        <v>0</v>
      </c>
      <c r="GW28" s="282">
        <f t="shared" si="336"/>
        <v>0</v>
      </c>
      <c r="GX28" s="282">
        <f t="shared" si="336"/>
        <v>204732.67509433642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128"/>
      <c r="FO29" s="34"/>
      <c r="FP29" s="34"/>
      <c r="FQ29" s="128"/>
      <c r="FR29" s="34"/>
      <c r="FS29" s="34"/>
      <c r="FT29" s="34"/>
      <c r="FU29" s="40"/>
      <c r="FV29" s="40"/>
      <c r="FW29" s="40"/>
      <c r="FX29" s="40"/>
      <c r="FY29" s="40"/>
      <c r="FZ29" s="40"/>
      <c r="GA29" s="40"/>
      <c r="GB29" s="40"/>
      <c r="GC29" s="40"/>
      <c r="GD29" s="259"/>
      <c r="GE29" s="283"/>
      <c r="GF29" s="283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</row>
    <row r="30" spans="1:206" s="4" customFormat="1" x14ac:dyDescent="0.2">
      <c r="A30" s="14" t="s">
        <v>8</v>
      </c>
      <c r="B30" s="12" t="s">
        <v>11</v>
      </c>
      <c r="C30" s="36">
        <f>'[1]PADD1 mthly'!CH$42</f>
        <v>709.67741935483866</v>
      </c>
      <c r="D30" s="36">
        <f>'[1]PADD1 mthly'!CI$42</f>
        <v>821.42857142857144</v>
      </c>
      <c r="E30" s="36">
        <f>'[1]PADD1 mthly'!CJ$42</f>
        <v>870.9677419354839</v>
      </c>
      <c r="F30" s="36">
        <f>'[1]PADD1 mthly'!CK$42</f>
        <v>366.66666666666669</v>
      </c>
      <c r="G30" s="36">
        <f>'[1]PADD1 mthly'!CL$42</f>
        <v>451.61290322580646</v>
      </c>
      <c r="H30" s="36">
        <f>'[1]PADD1 mthly'!CM$42</f>
        <v>333.33333333333331</v>
      </c>
      <c r="I30" s="36">
        <f>'[1]PADD1 mthly'!CN$42</f>
        <v>709.67741935483866</v>
      </c>
      <c r="J30" s="36">
        <f>'[1]PADD1 mthly'!CO$42</f>
        <v>387.09677419354841</v>
      </c>
      <c r="K30" s="36">
        <f>'[1]PADD1 mthly'!CP$42</f>
        <v>366.66666666666669</v>
      </c>
      <c r="L30" s="36">
        <f>'[1]PADD1 mthly'!CQ$42</f>
        <v>612.90322580645159</v>
      </c>
      <c r="M30" s="36">
        <f>'[1]PADD1 mthly'!CR$42</f>
        <v>500</v>
      </c>
      <c r="N30" s="36">
        <f>'[1]PADD1 mthly'!CS$42</f>
        <v>645.16129032258061</v>
      </c>
      <c r="O30" s="36">
        <f>'[1]PADD1 mthly'!CT$42</f>
        <v>612.90322580645159</v>
      </c>
      <c r="P30" s="36">
        <f>'[1]PADD1 mthly'!CU$42</f>
        <v>714.28571428571433</v>
      </c>
      <c r="Q30" s="36">
        <f>'[1]PADD1 mthly'!CV$42</f>
        <v>516.12903225806451</v>
      </c>
      <c r="R30" s="36">
        <f>'[1]PADD1 mthly'!CW$42</f>
        <v>700</v>
      </c>
      <c r="S30" s="36">
        <f>'[1]PADD1 mthly'!CX$42</f>
        <v>516.12903225806451</v>
      </c>
      <c r="T30" s="36">
        <f>'[1]PADD1 mthly'!CY$42</f>
        <v>433.33333333333331</v>
      </c>
      <c r="U30" s="36">
        <f>'[1]PADD1 mthly'!CZ$42</f>
        <v>419.35483870967744</v>
      </c>
      <c r="V30" s="36">
        <f>'[1]PADD1 mthly'!DA$42</f>
        <v>387.09677419354841</v>
      </c>
      <c r="W30" s="36">
        <f>'[1]PADD1 mthly'!DB$42</f>
        <v>566.66666666666663</v>
      </c>
      <c r="X30" s="36">
        <f>'[1]PADD1 mthly'!DC$42</f>
        <v>451.61290322580646</v>
      </c>
      <c r="Y30" s="36">
        <f>'[1]PADD1 mthly'!DD$42</f>
        <v>466.66666666666669</v>
      </c>
      <c r="Z30" s="36">
        <f>'[1]PADD1 mthly'!DE$42</f>
        <v>870.9677419354839</v>
      </c>
      <c r="AA30" s="36">
        <f>'[1]PADD1 mthly'!DF$42</f>
        <v>1032.258064516129</v>
      </c>
      <c r="AB30" s="36">
        <f>'[1]PADD1 mthly'!DG$42</f>
        <v>678.57142857142856</v>
      </c>
      <c r="AC30" s="36">
        <f>'[1]PADD1 mthly'!DH$42</f>
        <v>677.41935483870964</v>
      </c>
      <c r="AD30" s="36">
        <f>'[1]PADD1 mthly'!DI$42</f>
        <v>766.66666666666663</v>
      </c>
      <c r="AE30" s="36">
        <f>'[1]PADD1 mthly'!DJ$42</f>
        <v>903.22580645161293</v>
      </c>
      <c r="AF30" s="36">
        <f>'[1]PADD1 mthly'!DK$42</f>
        <v>2066.6666666666665</v>
      </c>
      <c r="AG30" s="36">
        <f>'[1]PADD1 mthly'!DL$42</f>
        <v>677.41935483870964</v>
      </c>
      <c r="AH30" s="36">
        <f>'[1]PADD1 mthly'!DM$42</f>
        <v>677.41935483870964</v>
      </c>
      <c r="AI30" s="36">
        <f>'[1]PADD1 mthly'!DN$42</f>
        <v>533.33333333333337</v>
      </c>
      <c r="AJ30" s="36">
        <f>'[1]PADD1 mthly'!DO$42</f>
        <v>741.93548387096769</v>
      </c>
      <c r="AK30" s="36">
        <f>'[1]PADD1 mthly'!DP$42</f>
        <v>566.66666666666663</v>
      </c>
      <c r="AL30" s="36">
        <f>'[1]PADD1 mthly'!DQ$42</f>
        <v>1129.0322580645161</v>
      </c>
      <c r="AM30" s="36">
        <f>'[1]PADD1 mthly'!DR$42</f>
        <v>580.64516129032256</v>
      </c>
      <c r="AN30" s="36">
        <f>'[1]PADD1 mthly'!DS$42</f>
        <v>896.55172413793105</v>
      </c>
      <c r="AO30" s="36">
        <f>'[1]PADD1 mthly'!DT$42</f>
        <v>1774.1935483870968</v>
      </c>
      <c r="AP30" s="36">
        <f>'[1]PADD1 mthly'!DU$42</f>
        <v>1000</v>
      </c>
      <c r="AQ30" s="36">
        <f>'[1]PADD1 mthly'!DV$42</f>
        <v>1161.2903225806451</v>
      </c>
      <c r="AR30" s="36">
        <f>'[1]PADD1 mthly'!DW$42</f>
        <v>500</v>
      </c>
      <c r="AS30" s="36">
        <f>'[1]PADD1 mthly'!DX$42</f>
        <v>483.87096774193549</v>
      </c>
      <c r="AT30" s="36">
        <f>'[1]PADD1 mthly'!DY$42</f>
        <v>451.61290322580646</v>
      </c>
      <c r="AU30" s="36">
        <f>'[1]PADD1 mthly'!DZ$42</f>
        <v>466.66666666666669</v>
      </c>
      <c r="AV30" s="36">
        <f>'[1]PADD1 mthly'!EA$42</f>
        <v>548.38709677419354</v>
      </c>
      <c r="AW30" s="36">
        <f>'[1]PADD1 mthly'!EB$42</f>
        <v>466.66666666666669</v>
      </c>
      <c r="AX30" s="36">
        <f>'[1]PADD1 mthly'!EC$42</f>
        <v>612.90322580645159</v>
      </c>
      <c r="AY30" s="36">
        <f>'[1]PADD1 mthly'!ED$42</f>
        <v>580.64516129032256</v>
      </c>
      <c r="AZ30" s="36">
        <f>'[1]PADD1 mthly'!EE$42</f>
        <v>750</v>
      </c>
      <c r="BA30" s="36">
        <f>'[1]PADD1 mthly'!EF$42</f>
        <v>709.67741935483866</v>
      </c>
      <c r="BB30" s="36">
        <f>'[1]PADD1 mthly'!EG$42</f>
        <v>733.33333333333337</v>
      </c>
      <c r="BC30" s="36">
        <f>'[1]PADD1 mthly'!EH$42</f>
        <v>548.38709677419354</v>
      </c>
      <c r="BD30" s="36">
        <f>'[1]PADD1 mthly'!EI$42</f>
        <v>866.66666666666663</v>
      </c>
      <c r="BE30" s="36">
        <f>'[1]PADD1 mthly'!EJ$42</f>
        <v>483.87096774193549</v>
      </c>
      <c r="BF30" s="36">
        <f>'[1]PADD1 mthly'!EK$42</f>
        <v>645.16129032258061</v>
      </c>
      <c r="BG30" s="36">
        <f>'[1]PADD1 mthly'!EL$42</f>
        <v>566.66666666666663</v>
      </c>
      <c r="BH30" s="36">
        <f>'[1]PADD1 mthly'!EM$42</f>
        <v>451.61290322580646</v>
      </c>
      <c r="BI30" s="36">
        <f>'[1]PADD1 mthly'!EN$42</f>
        <v>1233.3333333333333</v>
      </c>
      <c r="BJ30" s="36">
        <f>'[1]PADD1 mthly'!EO$42</f>
        <v>612.90322580645159</v>
      </c>
      <c r="BK30" s="36">
        <f>'[1]PADD1 mthly'!EP$42</f>
        <v>903.22580645161293</v>
      </c>
      <c r="BL30" s="36">
        <f>'[1]PADD1 mthly'!EQ$42</f>
        <v>2107.1428571428573</v>
      </c>
      <c r="BM30" s="36">
        <f>'[1]PADD1 mthly'!ER$42</f>
        <v>709.67741935483866</v>
      </c>
      <c r="BN30" s="36">
        <f>'[1]PADD1 mthly'!ES$42</f>
        <v>2200</v>
      </c>
      <c r="BO30" s="36">
        <f>'[1]PADD1 mthly'!ET$42</f>
        <v>612.90322580645159</v>
      </c>
      <c r="BP30" s="36">
        <f>'[1]PADD1 mthly'!EU$42</f>
        <v>800</v>
      </c>
      <c r="BQ30" s="36">
        <f>'[1]PADD1 mthly'!EV$42</f>
        <v>483.87096774193549</v>
      </c>
      <c r="BR30" s="36">
        <f>'[1]PADD1 mthly'!EW$42</f>
        <v>419.35483870967744</v>
      </c>
      <c r="BS30" s="36">
        <f>'[1]PADD1 mthly'!EX$42</f>
        <v>433.33333333333331</v>
      </c>
      <c r="BT30" s="36">
        <f>'[1]PADD1 mthly'!EY$42</f>
        <v>387.09677419354841</v>
      </c>
      <c r="BU30" s="36">
        <f>'[1]PADD1 mthly'!EZ$42</f>
        <v>433.33333333333331</v>
      </c>
      <c r="BV30" s="36">
        <f>'[1]PADD1 mthly'!FA$42</f>
        <v>419.35483870967744</v>
      </c>
      <c r="BW30" s="36">
        <f>'[1]PADD1 mthly'!FB$42</f>
        <v>1451.6129032258063</v>
      </c>
      <c r="BX30" s="36">
        <f>'[1]PADD1 mthly'!FC$42</f>
        <v>785.71428571428567</v>
      </c>
      <c r="BY30" s="36">
        <f>'[1]PADD1 mthly'!FD$42</f>
        <v>677.41935483870964</v>
      </c>
      <c r="BZ30" s="36">
        <f>'[1]PADD1 mthly'!FE$42</f>
        <v>3533.3333333333335</v>
      </c>
      <c r="CA30" s="36">
        <f>'[1]PADD1 mthly'!FF$42</f>
        <v>870.9677419354839</v>
      </c>
      <c r="CB30" s="36">
        <f>'[1]PADD1 mthly'!FG$42</f>
        <v>1133.3333333333333</v>
      </c>
      <c r="CC30" s="36">
        <f>'[1]PADD1 mthly'!FH$42</f>
        <v>838.70967741935488</v>
      </c>
      <c r="CD30" s="36">
        <f>'[1]PADD1 mthly'!FI$42</f>
        <v>806.45161290322585</v>
      </c>
      <c r="CE30" s="36">
        <f>'[1]PADD1 mthly'!FJ$42</f>
        <v>600</v>
      </c>
      <c r="CF30" s="36">
        <f>'[1]PADD1 mthly'!FK$42</f>
        <v>1000</v>
      </c>
      <c r="CG30" s="36">
        <f>'[1]PADD1 mthly'!FL$42</f>
        <v>933.33333333333337</v>
      </c>
      <c r="CH30" s="36">
        <f>'[1]PADD1 mthly'!FM$42</f>
        <v>548.38709677419354</v>
      </c>
      <c r="CI30" s="36">
        <f>'[1]PADD1 mthly'!FN$42</f>
        <v>1129.0322580645161</v>
      </c>
      <c r="CJ30" s="36">
        <f>'[1]PADD1 mthly'!FO$42</f>
        <v>1642.8571428571429</v>
      </c>
      <c r="CK30" s="36">
        <f>'[1]PADD1 mthly'!FP$42</f>
        <v>1225.8064516129032</v>
      </c>
      <c r="CL30" s="36">
        <f>'[1]PADD1 mthly'!FQ$42</f>
        <v>1600</v>
      </c>
      <c r="CM30" s="36">
        <f>'[1]PADD1 mthly'!FR$42</f>
        <v>1193.5483870967741</v>
      </c>
      <c r="CN30" s="36">
        <f>'[1]PADD1 mthly'!FS$42</f>
        <v>3233.3333333333335</v>
      </c>
      <c r="CO30" s="36">
        <f>'[1]PADD1 mthly'!FT$42</f>
        <v>1741.9354838709678</v>
      </c>
      <c r="CP30" s="36">
        <f>'[1]PADD1 mthly'!FU$42</f>
        <v>1064.516129032258</v>
      </c>
      <c r="CQ30" s="36">
        <f>'[1]PADD1 mthly'!FV$42</f>
        <v>6233.333333333333</v>
      </c>
      <c r="CR30" s="36">
        <f>'[1]PADD1 mthly'!FW$42</f>
        <v>10290.322580645161</v>
      </c>
      <c r="CS30" s="36">
        <f>'[1]PADD1 mthly'!FX$42</f>
        <v>5533.333333333333</v>
      </c>
      <c r="CT30" s="36">
        <f>'[1]PADD1 mthly'!FY$42</f>
        <v>5516.1290322580644</v>
      </c>
      <c r="CU30" s="36">
        <f>'[1]PADD1 mthly'!FZ$42</f>
        <v>6354.8387096774195</v>
      </c>
      <c r="CV30" s="36">
        <f>'[1]PADD1 mthly'!GA$42</f>
        <v>7107.1428571428569</v>
      </c>
      <c r="CW30" s="36">
        <f>'[1]PADD1 mthly'!GB$42</f>
        <v>8774.1935483870966</v>
      </c>
      <c r="CX30" s="36">
        <f>'[1]PADD1 mthly'!GC$42</f>
        <v>5600</v>
      </c>
      <c r="CY30" s="36">
        <f>'[1]PADD1 mthly'!GD$42</f>
        <v>1419.3548387096773</v>
      </c>
      <c r="CZ30" s="36">
        <f>'[1]PADD1 mthly'!GE$42</f>
        <v>1066.6666666666667</v>
      </c>
      <c r="DA30" s="36">
        <f>'[1]PADD1 mthly'!GF$42</f>
        <v>5032.2580645161288</v>
      </c>
      <c r="DB30" s="36">
        <f>'[1]PADD1 mthly'!GG$42</f>
        <v>1290.3225806451612</v>
      </c>
      <c r="DC30" s="36">
        <f>'[1]PADD1 mthly'!GH$42</f>
        <v>4200</v>
      </c>
      <c r="DD30" s="36">
        <f>'[1]PADD1 mthly'!GI$42</f>
        <v>6322.5806451612907</v>
      </c>
      <c r="DE30" s="36">
        <f>'[1]PADD1 mthly'!GJ$42</f>
        <v>7033.333333333333</v>
      </c>
      <c r="DF30" s="36">
        <f>'[1]PADD1 mthly'!GK$42</f>
        <v>5709.677419354839</v>
      </c>
      <c r="DG30" s="36">
        <f>'[1]PADD1 mthly'!GL$42</f>
        <v>6580.6451612903229</v>
      </c>
      <c r="DH30" s="36">
        <f>'[1]PADD1 mthly'!GM$42</f>
        <v>2035.7142857142858</v>
      </c>
      <c r="DI30" s="36">
        <f>'[1]PADD1 mthly'!GN$42</f>
        <v>1129.0322580645161</v>
      </c>
      <c r="DJ30" s="36">
        <f>'[1]PADD1 mthly'!GO$42</f>
        <v>15166.666666666666</v>
      </c>
      <c r="DK30" s="36">
        <f>'[1]PADD1 mthly'!GP$42</f>
        <v>10290.322580645161</v>
      </c>
      <c r="DL30" s="36">
        <f>'[1]PADD1 mthly'!GQ$42</f>
        <v>10300</v>
      </c>
      <c r="DM30" s="36">
        <f>'[1]PADD1 mthly'!GR$42</f>
        <v>10709.677419354839</v>
      </c>
      <c r="DN30" s="36">
        <f>'[1]PADD1 mthly'!GS$42</f>
        <v>14096.774193548386</v>
      </c>
      <c r="DO30" s="36">
        <f>'[1]PADD1 mthly'!GT$42</f>
        <v>28600</v>
      </c>
      <c r="DP30" s="36">
        <f>'[1]PADD1 mthly'!GU$42</f>
        <v>41451.612903225803</v>
      </c>
      <c r="DQ30" s="36">
        <f>'[1]PADD1 mthly'!GV$42</f>
        <v>6433.333333333333</v>
      </c>
      <c r="DR30" s="36">
        <f>'[1]PADD1 mthly'!GW$42</f>
        <v>8451.6129032258068</v>
      </c>
      <c r="DS30" s="36">
        <f>'[1]PADD1 mthly'!GX$42</f>
        <v>13290.322580645161</v>
      </c>
      <c r="DT30" s="36">
        <f>'[1]PADD1 mthly'!GY$42</f>
        <v>26142.857142857141</v>
      </c>
      <c r="DU30" s="36">
        <f>'[1]PADD1 mthly'!GZ$42</f>
        <v>23741.935483870966</v>
      </c>
      <c r="DV30" s="36">
        <f>'[1]PADD1 mthly'!HA$42</f>
        <v>24466.666666666668</v>
      </c>
      <c r="DW30" s="36">
        <f>'[1]PADD1 mthly'!HB$42</f>
        <v>46903.225806451614</v>
      </c>
      <c r="DX30" s="36">
        <f>'[1]PADD1 mthly'!HC$42</f>
        <v>51666.666666666664</v>
      </c>
      <c r="DY30" s="36">
        <f>'[1]PADD1 mthly'!HD$42</f>
        <v>50419.354838709674</v>
      </c>
      <c r="DZ30" s="36">
        <f>'[1]PADD1 mthly'!HE$42</f>
        <v>39903.225806451614</v>
      </c>
      <c r="EA30" s="36">
        <f>'[1]PADD1 mthly'!HF$42</f>
        <v>58866.666666666664</v>
      </c>
      <c r="EB30" s="36">
        <f>'[1]PADD1 mthly'!HG$42</f>
        <v>34129.032258064515</v>
      </c>
      <c r="EC30" s="36">
        <f>'[1]PADD1 mthly'!HH$42</f>
        <v>35733.333333333336</v>
      </c>
      <c r="ED30" s="36">
        <f>'[1]PADD1 mthly'!HI$42</f>
        <v>38806.451612903227</v>
      </c>
      <c r="EE30" s="36">
        <f>'[1]PADD1 mthly'!HJ$42</f>
        <v>39451.612903225803</v>
      </c>
      <c r="EF30" s="36">
        <f>'[1]PADD1 mthly'!HK$42</f>
        <v>29551.724137931036</v>
      </c>
      <c r="EG30" s="36">
        <f>'[1]PADD1 mthly'!HL$42</f>
        <v>27935.483870967742</v>
      </c>
      <c r="EH30" s="36">
        <f>'[1]PADD1 mthly'!HM$42</f>
        <v>33766.666666666664</v>
      </c>
      <c r="EI30" s="36">
        <f>'[1]PADD1 mthly'!HN$42</f>
        <v>58838.709677419356</v>
      </c>
      <c r="EJ30" s="36">
        <f>'[1]PADD1 mthly'!HO$42</f>
        <v>62433.333333333336</v>
      </c>
      <c r="EK30" s="36">
        <f>'[1]PADD1 mthly'!HP$42</f>
        <v>49774.193548387098</v>
      </c>
      <c r="EL30" s="36">
        <f>'[1]PADD1 mthly'!HQ$42</f>
        <v>35129.032258064515</v>
      </c>
      <c r="EM30" s="157">
        <f>'[1]PADD1 mthly'!HR$42</f>
        <v>26333.333333333332</v>
      </c>
      <c r="EN30" s="157">
        <f>'[1]PADD1 mthly'!HS$42</f>
        <v>51580.645161290326</v>
      </c>
      <c r="EO30" s="157">
        <f>'[1]PADD1 mthly'!HT$42</f>
        <v>15833.333333333334</v>
      </c>
      <c r="EP30" s="176">
        <f>'[1]PADD1 mthly'!HU$42</f>
        <v>42967.741935483871</v>
      </c>
      <c r="EQ30" s="176">
        <f>'[1]PADD1 mthly'!HV$42</f>
        <v>27129.032258064515</v>
      </c>
      <c r="ER30" s="186">
        <f>'[1]PADD1 mthly'!HW$42</f>
        <v>26214.285714285714</v>
      </c>
      <c r="ES30" s="186">
        <f>'[1]PADD1 mthly'!HX$42</f>
        <v>74000</v>
      </c>
      <c r="ET30" s="186">
        <f>'[1]PADD1 mthly'!HY$42</f>
        <v>35233.333333333336</v>
      </c>
      <c r="EU30" s="186">
        <f>'[1]PADD1 mthly'!HZ$42</f>
        <v>47354.838709677417</v>
      </c>
      <c r="EV30" s="186">
        <f>'[1]PADD1 mthly'!IA$42</f>
        <v>44200</v>
      </c>
      <c r="EW30" s="198">
        <f>'[1]PADD1 mthly'!IB$42</f>
        <v>50677.419354838712</v>
      </c>
      <c r="EX30" s="198">
        <f>'[1]PADD1 mthly'!IC$42</f>
        <v>40483.870967741939</v>
      </c>
      <c r="EY30" s="198">
        <f>'[1]PADD1 mthly'!ID$42</f>
        <v>63433.333333333328</v>
      </c>
      <c r="EZ30" s="198">
        <f>'[1]PADD1 mthly'!IE$42</f>
        <v>79741.935483870955</v>
      </c>
      <c r="FA30" s="211">
        <f>'[1]PADD1 mthly'!IF$42</f>
        <v>41933.333333333328</v>
      </c>
      <c r="FB30" s="211">
        <f>'[1]PADD1 mthly'!IG$42</f>
        <v>56645.161290322583</v>
      </c>
      <c r="FC30" s="221">
        <f>'[1]PADD1 mthly'!IH$42</f>
        <v>27451.612903225807</v>
      </c>
      <c r="FD30" s="221">
        <f>'[1]PADD1 mthly'!II$42</f>
        <v>35285.714285714283</v>
      </c>
      <c r="FE30" s="233">
        <f>'[1]PADD1 mthly'!IJ$42</f>
        <v>19290.322580645159</v>
      </c>
      <c r="FF30" s="233">
        <f>'[1]PADD1 mthly'!IK$42</f>
        <v>58766.666666666664</v>
      </c>
      <c r="FG30" s="233">
        <f>'[1]PADD1 mthly'!IL$42</f>
        <v>54258.06451612903</v>
      </c>
      <c r="FH30" s="233">
        <f>'[1]PADD1 mthly'!IM$42</f>
        <v>54733.333333333336</v>
      </c>
      <c r="FI30" s="233">
        <f>'[1]PADD1 mthly'!IN$42</f>
        <v>95225.806451612894</v>
      </c>
      <c r="FJ30" s="233">
        <f>'[1]PADD1 mthly'!IO$42</f>
        <v>78516.129032258061</v>
      </c>
      <c r="FK30" s="36">
        <f>'[1]PADD1 mthly'!IP$42</f>
        <v>54666.666666666664</v>
      </c>
      <c r="FL30" s="36">
        <f>'[1]PADD1 mthly'!IQ$42</f>
        <v>112612.90322580645</v>
      </c>
      <c r="FM30" s="36">
        <f>'[1]PADD1 mthly'!IR$42</f>
        <v>53366.666666666664</v>
      </c>
      <c r="FN30" s="233">
        <f>'[1]PADD1 mthly'!IS$42</f>
        <v>49096.774193548386</v>
      </c>
      <c r="FO30" s="36">
        <f>'[1]PADD1 mthly'!IT$42</f>
        <v>59064.516129032258</v>
      </c>
      <c r="FP30" s="36">
        <f>'[1]PADD1 mthly'!IU$42</f>
        <v>64000</v>
      </c>
      <c r="FQ30" s="233">
        <f>'[1]PADD1 mthly'!IV$42</f>
        <v>85774.193548387106</v>
      </c>
      <c r="FR30" s="36">
        <f>'[1]PADD1 mthly'!IW$42</f>
        <v>165400</v>
      </c>
      <c r="FS30" s="36">
        <f>'[1]PADD1 mthly'!IX$42</f>
        <v>142741.93548387097</v>
      </c>
      <c r="FT30" s="36">
        <f>'[1]PADD1 mthly'!IY$42</f>
        <v>151966.66666666666</v>
      </c>
      <c r="FU30" s="36">
        <f>'[1]PADD1 mthly'!IZ$42</f>
        <v>137451.61290322579</v>
      </c>
      <c r="FV30" s="36">
        <f>'[1]PADD1 mthly'!JA$42</f>
        <v>110870.96774193548</v>
      </c>
      <c r="FW30" s="36">
        <f>'[1]PADD1 mthly'!JB$42</f>
        <v>187966.66666666666</v>
      </c>
      <c r="FX30" s="36">
        <f>'[1]PADD1 mthly'!JC$42</f>
        <v>121451.6129032258</v>
      </c>
      <c r="FY30" s="36">
        <f>'[1]PADD1 mthly'!JD$42</f>
        <v>103000</v>
      </c>
      <c r="FZ30" s="36">
        <f>'[1]PADD1 mthly'!JE$42</f>
        <v>99870.967741935485</v>
      </c>
      <c r="GA30" s="36">
        <f>'[1]PADD1 mthly'!JF$42</f>
        <v>63580.645161290318</v>
      </c>
      <c r="GB30" s="36">
        <f>'[1]PADD1 mthly'!JG$42</f>
        <v>129517.24137931035</v>
      </c>
      <c r="GC30" s="36">
        <f>'[1]PADD1 mthly'!JH$42</f>
        <v>146096.77419354839</v>
      </c>
      <c r="GD30" s="257">
        <f>'[1]PADD1 mthly'!JI$42</f>
        <v>114154.03085164155</v>
      </c>
      <c r="GE30" s="281">
        <f>'[1]PADD1 mthly'!JJ$42</f>
        <v>103296.24874820738</v>
      </c>
      <c r="GF30" s="281">
        <f>'[1]PADD1 mthly'!JK$42</f>
        <v>105868.73620803372</v>
      </c>
      <c r="GG30" s="281">
        <f>'[1]PADD1 mthly'!JL$42</f>
        <v>104904.7479697235</v>
      </c>
      <c r="GH30" s="281">
        <f>'[1]PADD1 mthly'!JM$42</f>
        <v>104010.26131580204</v>
      </c>
      <c r="GI30" s="281">
        <f>'[1]PADD1 mthly'!JN$42</f>
        <v>106536.0895529643</v>
      </c>
      <c r="GJ30" s="281">
        <f>'[1]PADD1 mthly'!JO$42</f>
        <v>110594.10343015952</v>
      </c>
      <c r="GK30" s="281">
        <f>'[1]PADD1 mthly'!JP$42</f>
        <v>121458.90396375506</v>
      </c>
      <c r="GL30" s="281">
        <f>'[1]PADD1 mthly'!JQ$42</f>
        <v>151856.59328832774</v>
      </c>
      <c r="GM30" s="281">
        <f>'[1]PADD1 mthly'!JR$42</f>
        <v>170406.96650396663</v>
      </c>
      <c r="GN30" s="281">
        <f>'[1]PADD1 mthly'!JS$42</f>
        <v>156652.2426486348</v>
      </c>
      <c r="GO30" s="281">
        <f>'[1]PADD1 mthly'!JT$42</f>
        <v>136041.69471575785</v>
      </c>
      <c r="GP30" s="281">
        <f>'[1]PADD1 mthly'!JU$42</f>
        <v>118720.19208570721</v>
      </c>
      <c r="GQ30" s="281">
        <f>'[1]PADD1 mthly'!JV$42</f>
        <v>107428.09869813567</v>
      </c>
      <c r="GR30" s="281">
        <f>'[1]PADD1 mthly'!JW$42</f>
        <v>110103.48565635507</v>
      </c>
      <c r="GS30" s="281">
        <f>'[1]PADD1 mthly'!JX$42</f>
        <v>109100.93788851245</v>
      </c>
      <c r="GT30" s="281">
        <f>'[1]PADD1 mthly'!JY$42</f>
        <v>108170.67176843413</v>
      </c>
      <c r="GU30" s="281">
        <f>'[1]PADD1 mthly'!JZ$42</f>
        <v>110797.53313508288</v>
      </c>
      <c r="GV30" s="281">
        <f>'[1]PADD1 mthly'!KA$42</f>
        <v>115017.8675673659</v>
      </c>
      <c r="GW30" s="281">
        <f>'[1]PADD1 mthly'!KB$42</f>
        <v>126317.26012230526</v>
      </c>
      <c r="GX30" s="281">
        <f>'[1]PADD1 mthly'!KC$42</f>
        <v>157930.85701986085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57">
        <f t="shared" si="341"/>
        <v>-32533.333333333332</v>
      </c>
      <c r="EN31" s="157">
        <f t="shared" si="341"/>
        <v>17451.61290322581</v>
      </c>
      <c r="EO31" s="157">
        <f t="shared" si="341"/>
        <v>-19900</v>
      </c>
      <c r="EP31" s="176">
        <f t="shared" si="341"/>
        <v>4161.290322580644</v>
      </c>
      <c r="EQ31" s="176">
        <f t="shared" si="341"/>
        <v>-12322.580645161288</v>
      </c>
      <c r="ER31" s="186">
        <f t="shared" si="341"/>
        <v>-3337.4384236453225</v>
      </c>
      <c r="ES31" s="186">
        <f t="shared" si="341"/>
        <v>46064.516129032258</v>
      </c>
      <c r="ET31" s="186">
        <f t="shared" si="341"/>
        <v>1466.6666666666715</v>
      </c>
      <c r="EU31" s="186">
        <f t="shared" si="341"/>
        <v>-11483.870967741939</v>
      </c>
      <c r="EV31" s="186">
        <f t="shared" si="341"/>
        <v>-18233.333333333336</v>
      </c>
      <c r="EW31" s="198">
        <f t="shared" si="341"/>
        <v>903.22580645161361</v>
      </c>
      <c r="EX31" s="198">
        <f t="shared" si="341"/>
        <v>5354.838709677424</v>
      </c>
      <c r="EY31" s="198">
        <f t="shared" si="341"/>
        <v>37100</v>
      </c>
      <c r="EZ31" s="198">
        <f t="shared" si="341"/>
        <v>28161.290322580629</v>
      </c>
      <c r="FA31" s="211">
        <f t="shared" si="341"/>
        <v>26099.999999999993</v>
      </c>
      <c r="FB31" s="211">
        <f t="shared" si="341"/>
        <v>13677.419354838712</v>
      </c>
      <c r="FC31" s="221">
        <f t="shared" si="341"/>
        <v>322.58064516129161</v>
      </c>
      <c r="FD31" s="221">
        <f t="shared" si="341"/>
        <v>9071.4285714285688</v>
      </c>
      <c r="FE31" s="233">
        <f t="shared" si="341"/>
        <v>-54709.677419354841</v>
      </c>
      <c r="FF31" s="233">
        <f t="shared" si="341"/>
        <v>23533.333333333328</v>
      </c>
      <c r="FG31" s="233">
        <f t="shared" si="341"/>
        <v>6903.2258064516136</v>
      </c>
      <c r="FH31" s="233">
        <f t="shared" si="341"/>
        <v>10533.333333333336</v>
      </c>
      <c r="FI31" s="233">
        <f t="shared" si="341"/>
        <v>44548.387096774182</v>
      </c>
      <c r="FJ31" s="233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3">
        <f t="shared" ref="FN31:GI31" si="342">FN30-FB30</f>
        <v>-7548.3870967741968</v>
      </c>
      <c r="FO31" s="36">
        <f t="shared" ref="FO31:FZ31" si="343">FO30-FC30</f>
        <v>31612.903225806451</v>
      </c>
      <c r="FP31" s="36">
        <f t="shared" si="342"/>
        <v>28714.285714285717</v>
      </c>
      <c r="FQ31" s="233">
        <f t="shared" si="342"/>
        <v>66483.870967741939</v>
      </c>
      <c r="FR31" s="36">
        <f t="shared" si="342"/>
        <v>106633.33333333334</v>
      </c>
      <c r="FS31" s="36">
        <f t="shared" si="342"/>
        <v>88483.870967741939</v>
      </c>
      <c r="FT31" s="36">
        <f t="shared" si="342"/>
        <v>97233.333333333314</v>
      </c>
      <c r="FU31" s="36">
        <f t="shared" si="342"/>
        <v>42225.806451612894</v>
      </c>
      <c r="FV31" s="36">
        <f t="shared" si="342"/>
        <v>32354.838709677424</v>
      </c>
      <c r="FW31" s="36">
        <f t="shared" si="342"/>
        <v>133300</v>
      </c>
      <c r="FX31" s="36">
        <f t="shared" si="342"/>
        <v>8838.7096774193487</v>
      </c>
      <c r="FY31" s="36">
        <f t="shared" si="342"/>
        <v>49633.333333333336</v>
      </c>
      <c r="FZ31" s="36">
        <f t="shared" si="343"/>
        <v>50774.193548387098</v>
      </c>
      <c r="GA31" s="36">
        <f t="shared" si="342"/>
        <v>4516.1290322580608</v>
      </c>
      <c r="GB31" s="36">
        <f t="shared" si="342"/>
        <v>65517.241379310348</v>
      </c>
      <c r="GC31" s="36">
        <f t="shared" si="342"/>
        <v>60322.580645161288</v>
      </c>
      <c r="GD31" s="257">
        <f t="shared" si="342"/>
        <v>-51245.969148358447</v>
      </c>
      <c r="GE31" s="281">
        <f t="shared" si="342"/>
        <v>-39445.686735663592</v>
      </c>
      <c r="GF31" s="281">
        <f t="shared" si="342"/>
        <v>-46097.930458632938</v>
      </c>
      <c r="GG31" s="281">
        <f t="shared" si="342"/>
        <v>-32546.864933502293</v>
      </c>
      <c r="GH31" s="281">
        <f t="shared" si="342"/>
        <v>-6860.7064261334453</v>
      </c>
      <c r="GI31" s="281">
        <f t="shared" si="342"/>
        <v>-81430.577113702355</v>
      </c>
      <c r="GJ31" s="281">
        <f t="shared" ref="GJ31:GL31" si="344">GJ30-FX30</f>
        <v>-10857.509473066282</v>
      </c>
      <c r="GK31" s="281">
        <f t="shared" ref="GK31" si="345">GK30-FY30</f>
        <v>18458.90396375506</v>
      </c>
      <c r="GL31" s="281">
        <f t="shared" si="344"/>
        <v>51985.625546392257</v>
      </c>
      <c r="GM31" s="281">
        <f t="shared" ref="GM31" si="346">GM30-GA30</f>
        <v>106826.32134267631</v>
      </c>
      <c r="GN31" s="281">
        <f t="shared" ref="GN31" si="347">GN30-GB30</f>
        <v>27135.00126932445</v>
      </c>
      <c r="GO31" s="281">
        <f t="shared" ref="GO31" si="348">GO30-GC30</f>
        <v>-10055.079477790539</v>
      </c>
      <c r="GP31" s="281">
        <f t="shared" ref="GP31" si="349">GP30-GD30</f>
        <v>4566.1612340656575</v>
      </c>
      <c r="GQ31" s="281">
        <f t="shared" ref="GQ31" si="350">GQ30-GE30</f>
        <v>4131.8499499282916</v>
      </c>
      <c r="GR31" s="281">
        <f t="shared" ref="GR31" si="351">GR30-GF30</f>
        <v>4234.7494483213522</v>
      </c>
      <c r="GS31" s="281">
        <f t="shared" ref="GS31" si="352">GS30-GG30</f>
        <v>4196.1899187889503</v>
      </c>
      <c r="GT31" s="281">
        <f t="shared" ref="GT31" si="353">GT30-GH30</f>
        <v>4160.410452632088</v>
      </c>
      <c r="GU31" s="281">
        <f t="shared" ref="GU31" si="354">GU30-GI30</f>
        <v>4261.4435821185762</v>
      </c>
      <c r="GV31" s="281">
        <f t="shared" ref="GV31" si="355">GV30-GJ30</f>
        <v>4423.7641372063808</v>
      </c>
      <c r="GW31" s="281">
        <f t="shared" ref="GW31" si="356">GW30-GK30</f>
        <v>4858.356158550203</v>
      </c>
      <c r="GX31" s="281">
        <f t="shared" ref="GX31" si="357">GX30-GL30</f>
        <v>6074.2637315331085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57">
        <f t="shared" si="361"/>
        <v>6633.3333333333321</v>
      </c>
      <c r="EN32" s="157">
        <f t="shared" si="361"/>
        <v>32941.93548387097</v>
      </c>
      <c r="EO32" s="157">
        <f t="shared" si="361"/>
        <v>4700</v>
      </c>
      <c r="EP32" s="176">
        <f t="shared" si="361"/>
        <v>31161.290322580644</v>
      </c>
      <c r="EQ32" s="176">
        <f t="shared" si="361"/>
        <v>13767.741935483873</v>
      </c>
      <c r="ER32" s="186">
        <f t="shared" si="361"/>
        <v>12918.226600985221</v>
      </c>
      <c r="ES32" s="186">
        <f t="shared" si="361"/>
        <v>61438.709677419356</v>
      </c>
      <c r="ET32" s="186">
        <f t="shared" si="361"/>
        <v>19113.333333333336</v>
      </c>
      <c r="EU32" s="186">
        <f t="shared" si="361"/>
        <v>23625.806451612902</v>
      </c>
      <c r="EV32" s="186">
        <f t="shared" si="361"/>
        <v>18460</v>
      </c>
      <c r="EW32" s="198">
        <f t="shared" si="361"/>
        <v>27141.935483870973</v>
      </c>
      <c r="EX32" s="198">
        <f t="shared" si="361"/>
        <v>22187.096774193553</v>
      </c>
      <c r="EY32" s="198">
        <f t="shared" si="361"/>
        <v>38586.666666666664</v>
      </c>
      <c r="EZ32" s="198">
        <f t="shared" si="361"/>
        <v>50987.096774193538</v>
      </c>
      <c r="FA32" s="211">
        <f t="shared" si="361"/>
        <v>27819.999999999993</v>
      </c>
      <c r="FB32" s="211">
        <f t="shared" si="361"/>
        <v>36354.838709677424</v>
      </c>
      <c r="FC32" s="221">
        <f t="shared" si="361"/>
        <v>8890.3225806451628</v>
      </c>
      <c r="FD32" s="221">
        <f t="shared" si="361"/>
        <v>17075.369458128076</v>
      </c>
      <c r="FE32" s="233">
        <f t="shared" si="361"/>
        <v>-7825.8064516129016</v>
      </c>
      <c r="FF32" s="233">
        <f t="shared" si="361"/>
        <v>35920</v>
      </c>
      <c r="FG32" s="233">
        <f t="shared" si="361"/>
        <v>21296.774193548379</v>
      </c>
      <c r="FH32" s="233">
        <f t="shared" si="361"/>
        <v>20800.000000000007</v>
      </c>
      <c r="FI32" s="233">
        <f t="shared" si="361"/>
        <v>61903.225806451606</v>
      </c>
      <c r="FJ32" s="233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3">
        <f t="shared" ref="FN32:GI32" si="362">FN30-AVERAGE(DF30,DR30,ED30,EP30,FB30)</f>
        <v>18580.645161290318</v>
      </c>
      <c r="FO32" s="36">
        <f t="shared" ref="FO32:FZ32" si="363">FO30-AVERAGE(DG30,DS30,EE30,EQ30,FC30)</f>
        <v>36283.870967741939</v>
      </c>
      <c r="FP32" s="36">
        <f t="shared" si="362"/>
        <v>40153.940886699507</v>
      </c>
      <c r="FQ32" s="233">
        <f t="shared" si="362"/>
        <v>56554.838709677424</v>
      </c>
      <c r="FR32" s="36">
        <f t="shared" si="362"/>
        <v>131920</v>
      </c>
      <c r="FS32" s="36">
        <f t="shared" si="362"/>
        <v>99212.903225806454</v>
      </c>
      <c r="FT32" s="36">
        <f t="shared" si="362"/>
        <v>107299.99999999999</v>
      </c>
      <c r="FU32" s="36">
        <f t="shared" si="362"/>
        <v>86090.322580645152</v>
      </c>
      <c r="FV32" s="36">
        <f t="shared" si="362"/>
        <v>69245.161290322576</v>
      </c>
      <c r="FW32" s="36">
        <f t="shared" si="362"/>
        <v>141586.66666666666</v>
      </c>
      <c r="FX32" s="36">
        <f t="shared" si="362"/>
        <v>57548.38709677419</v>
      </c>
      <c r="FY32" s="36">
        <f t="shared" si="362"/>
        <v>72340</v>
      </c>
      <c r="FZ32" s="36">
        <f t="shared" si="363"/>
        <v>60677.419354838712</v>
      </c>
      <c r="GA32" s="36">
        <f t="shared" si="362"/>
        <v>30303.225806451606</v>
      </c>
      <c r="GB32" s="36">
        <f t="shared" si="362"/>
        <v>93278.32512315271</v>
      </c>
      <c r="GC32" s="36">
        <f t="shared" si="362"/>
        <v>99948.387096774197</v>
      </c>
      <c r="GD32" s="257">
        <f t="shared" si="362"/>
        <v>50627.364184974889</v>
      </c>
      <c r="GE32" s="281">
        <f t="shared" si="362"/>
        <v>33276.89390949771</v>
      </c>
      <c r="GF32" s="281">
        <f t="shared" si="362"/>
        <v>32868.736208033719</v>
      </c>
      <c r="GG32" s="281">
        <f t="shared" si="362"/>
        <v>28195.070550368662</v>
      </c>
      <c r="GH32" s="281">
        <f t="shared" si="362"/>
        <v>43029.616154511714</v>
      </c>
      <c r="GI32" s="281">
        <f t="shared" si="362"/>
        <v>28282.756219630974</v>
      </c>
      <c r="GJ32" s="281">
        <f t="shared" ref="GJ32:GL32" si="364">GJ30-AVERAGE(EB30,EN30,EZ30,FL30,FX30)</f>
        <v>30690.877623707915</v>
      </c>
      <c r="GK32" s="281">
        <f t="shared" ref="GK32" si="365">GK30-AVERAGE(EC30,EO30,FA30,FM30,FY30)</f>
        <v>71485.570630421731</v>
      </c>
      <c r="GL32" s="281">
        <f t="shared" si="364"/>
        <v>94379.17393348903</v>
      </c>
      <c r="GM32" s="281">
        <f t="shared" ref="GM32" si="366">GM30-AVERAGE(EE30,EQ30,FC30,FO30,GA30)</f>
        <v>127071.4826329989</v>
      </c>
      <c r="GN32" s="281">
        <f t="shared" ref="GN32" si="367">GN30-AVERAGE(EF30,ER30,FD30,FP30,GB30)</f>
        <v>99738.449545186522</v>
      </c>
      <c r="GO32" s="281">
        <f t="shared" ref="GO32" si="368">GO30-AVERAGE(EG30,ES30,FE30,FQ30,GC30)</f>
        <v>65422.339877048187</v>
      </c>
      <c r="GP32" s="281">
        <f t="shared" ref="GP32" si="369">GP30-AVERAGE(EH30,ET30,FF30,FR30,GD30)</f>
        <v>37256.05258204558</v>
      </c>
      <c r="GQ32" s="281">
        <f t="shared" ref="GQ32" si="370">GQ30-AVERAGE(EI30,EU30,FG30,FS30,GE30)</f>
        <v>26130.139271074833</v>
      </c>
      <c r="GR32" s="281">
        <f t="shared" ref="GR32" si="371">GR30-AVERAGE(EJ30,EV30,FH30,FT30,GF30)</f>
        <v>26263.071748081653</v>
      </c>
      <c r="GS32" s="281">
        <f t="shared" ref="GS32" si="372">GS30-AVERAGE(EK30,EW30,FI30,FU30,GG30)</f>
        <v>21494.181842954858</v>
      </c>
      <c r="GT32" s="281">
        <f t="shared" ref="GT32" si="373">GT30-AVERAGE(EL30,EX30,FJ30,FV30,GH30)</f>
        <v>34368.619505273717</v>
      </c>
      <c r="GU32" s="281">
        <f t="shared" ref="GU32" si="374">GU30-AVERAGE(EM30,EY30,FK30,FW30,GI30)</f>
        <v>23010.315224490012</v>
      </c>
      <c r="GV32" s="281">
        <f t="shared" ref="GV32" si="375">GV30-AVERAGE(EN30,EZ30,FL30,FX30,GJ30)</f>
        <v>19821.6275264953</v>
      </c>
      <c r="GW32" s="281">
        <f t="shared" ref="GW32" si="376">GW30-AVERAGE(EO30,FA30,FM30,FY30,GK30)</f>
        <v>59198.812662887591</v>
      </c>
      <c r="GX32" s="281">
        <f t="shared" ref="GX32" si="377">GX30-AVERAGE(EP30,FB30,FN30,FZ30,GL30)</f>
        <v>77843.409329937233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59">
        <f t="shared" si="378"/>
        <v>0</v>
      </c>
      <c r="EN33" s="159">
        <f t="shared" si="378"/>
        <v>0</v>
      </c>
      <c r="EO33" s="159">
        <f t="shared" ref="EO33:FF33" si="379">EO30-EO56</f>
        <v>0</v>
      </c>
      <c r="EP33" s="178">
        <f t="shared" si="379"/>
        <v>0</v>
      </c>
      <c r="EQ33" s="178">
        <f t="shared" si="379"/>
        <v>0</v>
      </c>
      <c r="ER33" s="188">
        <f t="shared" si="379"/>
        <v>0</v>
      </c>
      <c r="ES33" s="188">
        <f t="shared" si="379"/>
        <v>0</v>
      </c>
      <c r="ET33" s="188">
        <f t="shared" si="379"/>
        <v>0</v>
      </c>
      <c r="EU33" s="188">
        <f t="shared" si="379"/>
        <v>0</v>
      </c>
      <c r="EV33" s="188">
        <f t="shared" si="379"/>
        <v>0</v>
      </c>
      <c r="EW33" s="200">
        <f t="shared" si="379"/>
        <v>0</v>
      </c>
      <c r="EX33" s="200">
        <f t="shared" si="379"/>
        <v>0</v>
      </c>
      <c r="EY33" s="200">
        <f t="shared" si="379"/>
        <v>0</v>
      </c>
      <c r="EZ33" s="200">
        <f t="shared" si="379"/>
        <v>0</v>
      </c>
      <c r="FA33" s="213">
        <f t="shared" si="379"/>
        <v>0</v>
      </c>
      <c r="FB33" s="213">
        <f t="shared" si="379"/>
        <v>0</v>
      </c>
      <c r="FC33" s="223">
        <f t="shared" si="379"/>
        <v>0</v>
      </c>
      <c r="FD33" s="223">
        <f t="shared" si="379"/>
        <v>0</v>
      </c>
      <c r="FE33" s="235">
        <f t="shared" si="379"/>
        <v>0</v>
      </c>
      <c r="FF33" s="235">
        <f t="shared" si="379"/>
        <v>0</v>
      </c>
      <c r="FG33" s="235">
        <f t="shared" ref="FG33:FH33" si="380">FG30-FG56</f>
        <v>0</v>
      </c>
      <c r="FH33" s="235">
        <f t="shared" si="380"/>
        <v>0</v>
      </c>
      <c r="FI33" s="235">
        <f t="shared" ref="FI33:FJ33" si="381">FI30-FI56</f>
        <v>0</v>
      </c>
      <c r="FJ33" s="235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35">
        <f t="shared" si="383"/>
        <v>0</v>
      </c>
      <c r="FO33" s="40">
        <f t="shared" si="383"/>
        <v>0</v>
      </c>
      <c r="FP33" s="40">
        <f t="shared" si="383"/>
        <v>0</v>
      </c>
      <c r="FQ33" s="235">
        <f t="shared" ref="FQ33:FR33" si="384">FQ30-FQ56</f>
        <v>0</v>
      </c>
      <c r="FR33" s="40">
        <f t="shared" si="384"/>
        <v>0</v>
      </c>
      <c r="FS33" s="40">
        <f t="shared" ref="FS33:FT33" si="385">FS30-FS56</f>
        <v>0</v>
      </c>
      <c r="FT33" s="40">
        <f t="shared" si="385"/>
        <v>0</v>
      </c>
      <c r="FU33" s="40">
        <f t="shared" ref="FU33:FV33" si="386">FU30-FU56</f>
        <v>0</v>
      </c>
      <c r="FV33" s="40">
        <f t="shared" si="386"/>
        <v>0</v>
      </c>
      <c r="FW33" s="40">
        <f t="shared" ref="FW33:FX33" si="387">FW30-FW56</f>
        <v>0</v>
      </c>
      <c r="FX33" s="40">
        <f t="shared" si="387"/>
        <v>0</v>
      </c>
      <c r="FY33" s="40">
        <f t="shared" ref="FY33:GD33" si="388">FY30-FY56</f>
        <v>0</v>
      </c>
      <c r="FZ33" s="40">
        <f t="shared" si="388"/>
        <v>0</v>
      </c>
      <c r="GA33" s="40">
        <f t="shared" si="388"/>
        <v>0</v>
      </c>
      <c r="GB33" s="40">
        <f t="shared" si="388"/>
        <v>47791.434927697439</v>
      </c>
      <c r="GC33" s="40">
        <f t="shared" si="388"/>
        <v>73443.548387096787</v>
      </c>
      <c r="GD33" s="259">
        <f t="shared" si="388"/>
        <v>0</v>
      </c>
      <c r="GE33" s="283">
        <f t="shared" ref="GE33:GI33" si="389">GE30-GE56</f>
        <v>0</v>
      </c>
      <c r="GF33" s="283">
        <f t="shared" si="389"/>
        <v>0</v>
      </c>
      <c r="GG33" s="283">
        <f t="shared" si="389"/>
        <v>0</v>
      </c>
      <c r="GH33" s="283">
        <f t="shared" si="389"/>
        <v>0</v>
      </c>
      <c r="GI33" s="283">
        <f t="shared" si="389"/>
        <v>0</v>
      </c>
      <c r="GJ33" s="283">
        <f t="shared" ref="GJ33:GL33" si="390">GJ30-GJ56</f>
        <v>0</v>
      </c>
      <c r="GK33" s="283">
        <f t="shared" si="390"/>
        <v>0</v>
      </c>
      <c r="GL33" s="283">
        <f t="shared" si="390"/>
        <v>0</v>
      </c>
      <c r="GM33" s="283">
        <f t="shared" ref="GM33:GX33" si="391">GM30-GM56</f>
        <v>0</v>
      </c>
      <c r="GN33" s="283">
        <f t="shared" si="391"/>
        <v>0</v>
      </c>
      <c r="GO33" s="283">
        <f t="shared" si="391"/>
        <v>0</v>
      </c>
      <c r="GP33" s="283">
        <f t="shared" si="391"/>
        <v>0</v>
      </c>
      <c r="GQ33" s="283">
        <f t="shared" si="391"/>
        <v>0</v>
      </c>
      <c r="GR33" s="283">
        <f t="shared" si="391"/>
        <v>0</v>
      </c>
      <c r="GS33" s="283">
        <f t="shared" si="391"/>
        <v>0</v>
      </c>
      <c r="GT33" s="283">
        <f t="shared" si="391"/>
        <v>0</v>
      </c>
      <c r="GU33" s="283">
        <f t="shared" si="391"/>
        <v>0</v>
      </c>
      <c r="GV33" s="283">
        <f t="shared" si="391"/>
        <v>0</v>
      </c>
      <c r="GW33" s="283">
        <f t="shared" si="391"/>
        <v>0</v>
      </c>
      <c r="GX33" s="283">
        <f t="shared" si="391"/>
        <v>157930.85701986085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236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f>'[1]PADD1 mthly'!CH$47</f>
        <v>3985</v>
      </c>
      <c r="D35" s="30">
        <f>'[1]PADD1 mthly'!CI$47</f>
        <v>3036</v>
      </c>
      <c r="E35" s="30">
        <f>'[1]PADD1 mthly'!CJ$47</f>
        <v>2103</v>
      </c>
      <c r="F35" s="30">
        <f>'[1]PADD1 mthly'!CK$47</f>
        <v>2519</v>
      </c>
      <c r="G35" s="30">
        <f>'[1]PADD1 mthly'!CL$47</f>
        <v>3524</v>
      </c>
      <c r="H35" s="30">
        <f>'[1]PADD1 mthly'!CM$47</f>
        <v>3361</v>
      </c>
      <c r="I35" s="30">
        <f>'[1]PADD1 mthly'!CN$47</f>
        <v>4346</v>
      </c>
      <c r="J35" s="30">
        <f>'[1]PADD1 mthly'!CO$47</f>
        <v>4182.9999999999991</v>
      </c>
      <c r="K35" s="30">
        <f>'[1]PADD1 mthly'!CP$47</f>
        <v>4225</v>
      </c>
      <c r="L35" s="30">
        <f>'[1]PADD1 mthly'!CQ$47</f>
        <v>5200</v>
      </c>
      <c r="M35" s="30">
        <f>'[1]PADD1 mthly'!CR$47</f>
        <v>5522</v>
      </c>
      <c r="N35" s="30">
        <f>'[1]PADD1 mthly'!CS$47</f>
        <v>4276</v>
      </c>
      <c r="O35" s="30">
        <f>'[1]PADD1 mthly'!CT$47</f>
        <v>4210</v>
      </c>
      <c r="P35" s="30">
        <f>'[1]PADD1 mthly'!CU$47</f>
        <v>3676</v>
      </c>
      <c r="Q35" s="30">
        <f>'[1]PADD1 mthly'!CV$47</f>
        <v>2513</v>
      </c>
      <c r="R35" s="30">
        <f>'[1]PADD1 mthly'!CW$47</f>
        <v>3382</v>
      </c>
      <c r="S35" s="30">
        <f>'[1]PADD1 mthly'!CX$47</f>
        <v>3933</v>
      </c>
      <c r="T35" s="30">
        <f>'[1]PADD1 mthly'!CY$47</f>
        <v>4560</v>
      </c>
      <c r="U35" s="30">
        <f>'[1]PADD1 mthly'!CZ$47</f>
        <v>5035</v>
      </c>
      <c r="V35" s="30">
        <f>'[1]PADD1 mthly'!DA$47</f>
        <v>5017</v>
      </c>
      <c r="W35" s="30">
        <f>'[1]PADD1 mthly'!DB$47</f>
        <v>5047</v>
      </c>
      <c r="X35" s="30">
        <f>'[1]PADD1 mthly'!DC$47</f>
        <v>5333</v>
      </c>
      <c r="Y35" s="30">
        <f>'[1]PADD1 mthly'!DD$47</f>
        <v>5452</v>
      </c>
      <c r="Z35" s="30">
        <f>'[1]PADD1 mthly'!DE$47</f>
        <v>5319</v>
      </c>
      <c r="AA35" s="30">
        <f>'[1]PADD1 mthly'!DF$47</f>
        <v>5262</v>
      </c>
      <c r="AB35" s="30">
        <f>'[1]PADD1 mthly'!DG$47</f>
        <v>2040</v>
      </c>
      <c r="AC35" s="30">
        <f>'[1]PADD1 mthly'!DH$47</f>
        <v>3249</v>
      </c>
      <c r="AD35" s="30">
        <f>'[1]PADD1 mthly'!DI$47</f>
        <v>2834</v>
      </c>
      <c r="AE35" s="30">
        <f>'[1]PADD1 mthly'!DJ$47</f>
        <v>3349</v>
      </c>
      <c r="AF35" s="30">
        <f>'[1]PADD1 mthly'!DK$47</f>
        <v>3671</v>
      </c>
      <c r="AG35" s="30">
        <f>'[1]PADD1 mthly'!DL$47</f>
        <v>4154</v>
      </c>
      <c r="AH35" s="30">
        <f>'[1]PADD1 mthly'!DM$47</f>
        <v>4864</v>
      </c>
      <c r="AI35" s="30">
        <f>'[1]PADD1 mthly'!DN$47</f>
        <v>4457</v>
      </c>
      <c r="AJ35" s="30">
        <f>'[1]PADD1 mthly'!DO$47</f>
        <v>5062</v>
      </c>
      <c r="AK35" s="30">
        <f>'[1]PADD1 mthly'!DP$47</f>
        <v>5029</v>
      </c>
      <c r="AL35" s="30">
        <f>'[1]PADD1 mthly'!DQ$47</f>
        <v>4550</v>
      </c>
      <c r="AM35" s="30">
        <f>'[1]PADD1 mthly'!DR$47</f>
        <v>3802</v>
      </c>
      <c r="AN35" s="30">
        <f>'[1]PADD1 mthly'!DS$47</f>
        <v>3210</v>
      </c>
      <c r="AO35" s="30">
        <f>'[1]PADD1 mthly'!DT$47</f>
        <v>2540</v>
      </c>
      <c r="AP35" s="30">
        <f>'[1]PADD1 mthly'!DU$47</f>
        <v>3107</v>
      </c>
      <c r="AQ35" s="30">
        <f>'[1]PADD1 mthly'!DV$47</f>
        <v>4065</v>
      </c>
      <c r="AR35" s="30">
        <f>'[1]PADD1 mthly'!DW$47</f>
        <v>3810</v>
      </c>
      <c r="AS35" s="30">
        <f>'[1]PADD1 mthly'!DX$47</f>
        <v>4004</v>
      </c>
      <c r="AT35" s="30">
        <f>'[1]PADD1 mthly'!DY$47</f>
        <v>4707</v>
      </c>
      <c r="AU35" s="30">
        <f>'[1]PADD1 mthly'!DZ$47</f>
        <v>4458</v>
      </c>
      <c r="AV35" s="30">
        <f>'[1]PADD1 mthly'!EA$47</f>
        <v>4272</v>
      </c>
      <c r="AW35" s="30">
        <f>'[1]PADD1 mthly'!EB$47</f>
        <v>3862</v>
      </c>
      <c r="AX35" s="30">
        <f>'[1]PADD1 mthly'!EC$47</f>
        <v>3462</v>
      </c>
      <c r="AY35" s="30">
        <f>'[1]PADD1 mthly'!ED$47</f>
        <v>2275</v>
      </c>
      <c r="AZ35" s="30">
        <f>'[1]PADD1 mthly'!EE$47</f>
        <v>2499</v>
      </c>
      <c r="BA35" s="30">
        <f>'[1]PADD1 mthly'!EF$47</f>
        <v>3150</v>
      </c>
      <c r="BB35" s="30">
        <f>'[1]PADD1 mthly'!EG$47</f>
        <v>3701</v>
      </c>
      <c r="BC35" s="30">
        <f>'[1]PADD1 mthly'!EH$47</f>
        <v>4251</v>
      </c>
      <c r="BD35" s="30">
        <f>'[1]PADD1 mthly'!EI$47</f>
        <v>3578</v>
      </c>
      <c r="BE35" s="30">
        <f>'[1]PADD1 mthly'!EJ$47</f>
        <v>4185</v>
      </c>
      <c r="BF35" s="30">
        <f>'[1]PADD1 mthly'!EK$47</f>
        <v>3875</v>
      </c>
      <c r="BG35" s="30">
        <f>'[1]PADD1 mthly'!EL$47</f>
        <v>4471</v>
      </c>
      <c r="BH35" s="30">
        <f>'[1]PADD1 mthly'!EM$47</f>
        <v>4853</v>
      </c>
      <c r="BI35" s="30">
        <f>'[1]PADD1 mthly'!EN$47</f>
        <v>5593</v>
      </c>
      <c r="BJ35" s="30">
        <f>'[1]PADD1 mthly'!EO$47</f>
        <v>4681</v>
      </c>
      <c r="BK35" s="30">
        <f>'[1]PADD1 mthly'!EP$47</f>
        <v>2561</v>
      </c>
      <c r="BL35" s="30">
        <f>'[1]PADD1 mthly'!EQ$47</f>
        <v>2647</v>
      </c>
      <c r="BM35" s="30">
        <f>'[1]PADD1 mthly'!ER$47</f>
        <v>2558</v>
      </c>
      <c r="BN35" s="30">
        <f>'[1]PADD1 mthly'!ES$47</f>
        <v>2476</v>
      </c>
      <c r="BO35" s="30">
        <f>'[1]PADD1 mthly'!ET$47</f>
        <v>3305</v>
      </c>
      <c r="BP35" s="30">
        <f>'[1]PADD1 mthly'!EU$47</f>
        <v>3954</v>
      </c>
      <c r="BQ35" s="30">
        <f>'[1]PADD1 mthly'!EV$47</f>
        <v>4062</v>
      </c>
      <c r="BR35" s="30">
        <f>'[1]PADD1 mthly'!EW$47</f>
        <v>4253</v>
      </c>
      <c r="BS35" s="30">
        <f>'[1]PADD1 mthly'!EX$47</f>
        <v>4307</v>
      </c>
      <c r="BT35" s="30">
        <f>'[1]PADD1 mthly'!EY$47</f>
        <v>4821</v>
      </c>
      <c r="BU35" s="30">
        <f>'[1]PADD1 mthly'!EZ$47</f>
        <v>4950</v>
      </c>
      <c r="BV35" s="30">
        <f>'[1]PADD1 mthly'!FA$47</f>
        <v>4127.9999999999991</v>
      </c>
      <c r="BW35" s="30">
        <f>'[1]PADD1 mthly'!FB$47</f>
        <v>2964</v>
      </c>
      <c r="BX35" s="30">
        <f>'[1]PADD1 mthly'!FC$47</f>
        <v>2425</v>
      </c>
      <c r="BY35" s="30">
        <f>'[1]PADD1 mthly'!FD$47</f>
        <v>1771</v>
      </c>
      <c r="BZ35" s="30">
        <f>'[1]PADD1 mthly'!FE$47</f>
        <v>2334</v>
      </c>
      <c r="CA35" s="30">
        <f>'[1]PADD1 mthly'!FF$47</f>
        <v>3268</v>
      </c>
      <c r="CB35" s="30">
        <f>'[1]PADD1 mthly'!FG$47</f>
        <v>3963</v>
      </c>
      <c r="CC35" s="30">
        <f>'[1]PADD1 mthly'!FH$47</f>
        <v>4437</v>
      </c>
      <c r="CD35" s="30">
        <f>'[1]PADD1 mthly'!FI$47</f>
        <v>4684</v>
      </c>
      <c r="CE35" s="30">
        <f>'[1]PADD1 mthly'!FJ$47</f>
        <v>5644</v>
      </c>
      <c r="CF35" s="30">
        <f>'[1]PADD1 mthly'!FK$47</f>
        <v>6271</v>
      </c>
      <c r="CG35" s="30">
        <f>'[1]PADD1 mthly'!FL$47</f>
        <v>5882</v>
      </c>
      <c r="CH35" s="30">
        <f>'[1]PADD1 mthly'!FM$47</f>
        <v>5977</v>
      </c>
      <c r="CI35" s="30">
        <f>'[1]PADD1 mthly'!FN$47</f>
        <v>4583</v>
      </c>
      <c r="CJ35" s="30">
        <f>'[1]PADD1 mthly'!FO$47</f>
        <v>3300.821428571428</v>
      </c>
      <c r="CK35" s="30">
        <f>'[1]PADD1 mthly'!FP$47</f>
        <v>3198</v>
      </c>
      <c r="CL35" s="30">
        <f>'[1]PADD1 mthly'!FQ$47</f>
        <v>4114.0000000000009</v>
      </c>
      <c r="CM35" s="30">
        <f>'[1]PADD1 mthly'!FR$47</f>
        <v>4674</v>
      </c>
      <c r="CN35" s="30">
        <f>'[1]PADD1 mthly'!FS$47</f>
        <v>5084</v>
      </c>
      <c r="CO35" s="30">
        <f>'[1]PADD1 mthly'!FT$47</f>
        <v>6039</v>
      </c>
      <c r="CP35" s="30">
        <f>'[1]PADD1 mthly'!FU$47</f>
        <v>6127</v>
      </c>
      <c r="CQ35" s="30">
        <f>'[1]PADD1 mthly'!FV$47</f>
        <v>6567</v>
      </c>
      <c r="CR35" s="30">
        <f>'[1]PADD1 mthly'!FW$47</f>
        <v>6295</v>
      </c>
      <c r="CS35" s="30">
        <f>'[1]PADD1 mthly'!FX$47</f>
        <v>5070</v>
      </c>
      <c r="CT35" s="30">
        <f>'[1]PADD1 mthly'!FY$47</f>
        <v>5184</v>
      </c>
      <c r="CU35" s="30">
        <f>'[1]PADD1 mthly'!FZ$47</f>
        <v>3255</v>
      </c>
      <c r="CV35" s="30">
        <f>'[1]PADD1 mthly'!GA$47</f>
        <v>1888.0000000000002</v>
      </c>
      <c r="CW35" s="56">
        <f>'[1]PADD1 mthly'!GB$47</f>
        <v>1292</v>
      </c>
      <c r="CX35" s="30">
        <f>'[1]PADD1 mthly'!GC$47</f>
        <v>1919</v>
      </c>
      <c r="CY35" s="30">
        <f>'[1]PADD1 mthly'!GD$47</f>
        <v>2687</v>
      </c>
      <c r="CZ35" s="30">
        <f>'[1]PADD1 mthly'!GE$47</f>
        <v>3687</v>
      </c>
      <c r="DA35" s="30">
        <f>'[1]PADD1 mthly'!GF$47</f>
        <v>3194</v>
      </c>
      <c r="DB35" s="30">
        <f>'[1]PADD1 mthly'!GG$47</f>
        <v>3710</v>
      </c>
      <c r="DC35" s="30">
        <f>'[1]PADD1 mthly'!GH$47</f>
        <v>4442</v>
      </c>
      <c r="DD35" s="30">
        <f>'[1]PADD1 mthly'!GI$47</f>
        <v>4777</v>
      </c>
      <c r="DE35" s="30">
        <f>'[1]PADD1 mthly'!GJ$47</f>
        <v>4721</v>
      </c>
      <c r="DF35" s="30">
        <f>'[1]PADD1 mthly'!GK$47</f>
        <v>4114.0000000000009</v>
      </c>
      <c r="DG35" s="30">
        <f>'[1]PADD1 mthly'!GL$47</f>
        <v>2291</v>
      </c>
      <c r="DH35" s="30">
        <f>'[1]PADD1 mthly'!GM$47</f>
        <v>2211</v>
      </c>
      <c r="DI35" s="30">
        <f>'[1]PADD1 mthly'!GN$47</f>
        <v>2109</v>
      </c>
      <c r="DJ35" s="30">
        <f>'[1]PADD1 mthly'!GO$47</f>
        <v>2678</v>
      </c>
      <c r="DK35" s="30">
        <f>'[1]PADD1 mthly'!GP$47</f>
        <v>3037</v>
      </c>
      <c r="DL35" s="30">
        <f>'[1]PADD1 mthly'!GQ$47</f>
        <v>4271</v>
      </c>
      <c r="DM35" s="30">
        <f>'[1]PADD1 mthly'!GR$47</f>
        <v>5281</v>
      </c>
      <c r="DN35" s="30">
        <f>'[1]PADD1 mthly'!GS$47</f>
        <v>5598</v>
      </c>
      <c r="DO35" s="30">
        <f>'[1]PADD1 mthly'!GT$47</f>
        <v>5712</v>
      </c>
      <c r="DP35" s="30">
        <f>'[1]PADD1 mthly'!GU$47</f>
        <v>6479</v>
      </c>
      <c r="DQ35" s="30">
        <f>'[1]PADD1 mthly'!GV$47</f>
        <v>6199</v>
      </c>
      <c r="DR35" s="30">
        <f>'[1]PADD1 mthly'!GW$47</f>
        <v>5707</v>
      </c>
      <c r="DS35" s="30">
        <f>'[1]PADD1 mthly'!GX$47</f>
        <v>4147.9999999999991</v>
      </c>
      <c r="DT35" s="30">
        <f>'[1]PADD1 mthly'!GY$47</f>
        <v>1841</v>
      </c>
      <c r="DU35" s="30">
        <f>'[1]PADD1 mthly'!GZ$47</f>
        <v>2069</v>
      </c>
      <c r="DV35" s="30">
        <f>'[1]PADD1 mthly'!HA$47</f>
        <v>2987</v>
      </c>
      <c r="DW35" s="30">
        <f>'[1]PADD1 mthly'!HB$47</f>
        <v>4235</v>
      </c>
      <c r="DX35" s="30">
        <f>'[1]PADD1 mthly'!HC$47</f>
        <v>4336</v>
      </c>
      <c r="DY35" s="30">
        <f>'[1]PADD1 mthly'!HD$47</f>
        <v>4360</v>
      </c>
      <c r="DZ35" s="30">
        <f>'[1]PADD1 mthly'!HE$47</f>
        <v>4805</v>
      </c>
      <c r="EA35" s="30">
        <f>'[1]PADD1 mthly'!HF$47</f>
        <v>5897</v>
      </c>
      <c r="EB35" s="30">
        <f>'[1]PADD1 mthly'!HG$47</f>
        <v>6995</v>
      </c>
      <c r="EC35" s="30">
        <f>'[1]PADD1 mthly'!HH$47</f>
        <v>7086</v>
      </c>
      <c r="ED35" s="30">
        <f>'[1]PADD1 mthly'!HI$47</f>
        <v>6723</v>
      </c>
      <c r="EE35" s="30">
        <f>'[1]PADD1 mthly'!HJ$47</f>
        <v>5041</v>
      </c>
      <c r="EF35" s="30">
        <f>'[1]PADD1 mthly'!HK$47</f>
        <v>3521</v>
      </c>
      <c r="EG35" s="30">
        <f>'[1]PADD1 mthly'!HL$47</f>
        <v>3686</v>
      </c>
      <c r="EH35" s="30">
        <f>'[1]PADD1 mthly'!HM$47</f>
        <v>4241</v>
      </c>
      <c r="EI35" s="30">
        <f>'[1]PADD1 mthly'!HN$47</f>
        <v>3869</v>
      </c>
      <c r="EJ35" s="30">
        <f>'[1]PADD1 mthly'!HO$47</f>
        <v>3955.0000000000005</v>
      </c>
      <c r="EK35" s="30">
        <f>'[1]PADD1 mthly'!HP$47</f>
        <v>5249</v>
      </c>
      <c r="EL35" s="30">
        <f>'[1]PADD1 mthly'!HQ$47</f>
        <v>6643</v>
      </c>
      <c r="EM35" s="141">
        <f>'[1]PADD1 mthly'!HR$47</f>
        <v>7213</v>
      </c>
      <c r="EN35" s="141">
        <f>'[1]PADD1 mthly'!HS$47</f>
        <v>6745</v>
      </c>
      <c r="EO35" s="141">
        <f>'[1]PADD1 mthly'!HT$47</f>
        <v>7284</v>
      </c>
      <c r="EP35" s="141">
        <f>'[1]PADD1 mthly'!HU$47</f>
        <v>6014</v>
      </c>
      <c r="EQ35" s="141">
        <f>'[1]PADD1 mthly'!HV$47</f>
        <v>5129</v>
      </c>
      <c r="ER35" s="141">
        <f>'[1]PADD1 mthly'!HW$47</f>
        <v>4207</v>
      </c>
      <c r="ES35" s="141">
        <f>'[1]PADD1 mthly'!HX$47</f>
        <v>2949</v>
      </c>
      <c r="ET35" s="141">
        <f>'[1]PADD1 mthly'!HY$47</f>
        <v>2705</v>
      </c>
      <c r="EU35" s="141">
        <f>'[1]PADD1 mthly'!HZ$47</f>
        <v>3729</v>
      </c>
      <c r="EV35" s="141">
        <f>'[1]PADD1 mthly'!IA$47</f>
        <v>4482</v>
      </c>
      <c r="EW35" s="141">
        <f>'[1]PADD1 mthly'!IB$47</f>
        <v>5051</v>
      </c>
      <c r="EX35" s="141">
        <f>'[1]PADD1 mthly'!IC$47</f>
        <v>5915</v>
      </c>
      <c r="EY35" s="141">
        <f>'[1]PADD1 mthly'!ID$47</f>
        <v>5599</v>
      </c>
      <c r="EZ35" s="141">
        <f>'[1]PADD1 mthly'!IE$47</f>
        <v>6592</v>
      </c>
      <c r="FA35" s="141">
        <f>'[1]PADD1 mthly'!IF$47</f>
        <v>6993</v>
      </c>
      <c r="FB35" s="141">
        <f>'[1]PADD1 mthly'!IG$47</f>
        <v>5999</v>
      </c>
      <c r="FC35" s="141">
        <f>'[1]PADD1 mthly'!IH$47</f>
        <v>3221</v>
      </c>
      <c r="FD35" s="141">
        <f>'[1]PADD1 mthly'!II$47</f>
        <v>3194</v>
      </c>
      <c r="FE35" s="141">
        <f>'[1]PADD1 mthly'!IJ$47</f>
        <v>2564</v>
      </c>
      <c r="FF35" s="141">
        <f>'[1]PADD1 mthly'!IK$47</f>
        <v>2787</v>
      </c>
      <c r="FG35" s="141">
        <f>'[1]PADD1 mthly'!IL$47</f>
        <v>3508</v>
      </c>
      <c r="FH35" s="141">
        <f>'[1]PADD1 mthly'!IM$47</f>
        <v>4685</v>
      </c>
      <c r="FI35" s="141">
        <f>'[1]PADD1 mthly'!IN$47</f>
        <v>4983</v>
      </c>
      <c r="FJ35" s="141">
        <f>'[1]PADD1 mthly'!IO$47</f>
        <v>6441</v>
      </c>
      <c r="FK35" s="30">
        <f>'[1]PADD1 mthly'!IP$47</f>
        <v>7629</v>
      </c>
      <c r="FL35" s="30">
        <f>'[1]PADD1 mthly'!IQ$47</f>
        <v>7169</v>
      </c>
      <c r="FM35" s="30">
        <f>'[1]PADD1 mthly'!IR$47</f>
        <v>7301</v>
      </c>
      <c r="FN35" s="141">
        <f>'[1]PADD1 mthly'!IS$47</f>
        <v>6108</v>
      </c>
      <c r="FO35" s="30">
        <f>'[1]PADD1 mthly'!IT$47</f>
        <v>5381</v>
      </c>
      <c r="FP35" s="30">
        <f>'[1]PADD1 mthly'!IU$47</f>
        <v>4273</v>
      </c>
      <c r="FQ35" s="141">
        <f>'[1]PADD1 mthly'!IV$47</f>
        <v>3625</v>
      </c>
      <c r="FR35" s="30">
        <f>'[1]PADD1 mthly'!IW$47</f>
        <v>3561</v>
      </c>
      <c r="FS35" s="30">
        <f>'[1]PADD1 mthly'!IX$47</f>
        <v>4048</v>
      </c>
      <c r="FT35" s="30">
        <f>'[1]PADD1 mthly'!IY$47</f>
        <v>4939</v>
      </c>
      <c r="FU35" s="10">
        <f>'[1]PADD1 mthly'!IZ$47</f>
        <v>5556</v>
      </c>
      <c r="FV35" s="10">
        <f>'[1]PADD1 mthly'!JA$47</f>
        <v>8014</v>
      </c>
      <c r="FW35" s="10">
        <f>'[1]PADD1 mthly'!JB$47</f>
        <v>8056</v>
      </c>
      <c r="FX35" s="10">
        <f>'[1]PADD1 mthly'!JC$47</f>
        <v>8355</v>
      </c>
      <c r="FY35" s="10">
        <f>'[1]PADD1 mthly'!JD$47</f>
        <v>7959</v>
      </c>
      <c r="FZ35" s="10">
        <f>'[1]PADD1 mthly'!JE$47</f>
        <v>6709</v>
      </c>
      <c r="GA35" s="10">
        <f>'[1]PADD1 mthly'!JF$47</f>
        <v>6995</v>
      </c>
      <c r="GB35" s="10">
        <f>'[1]PADD1 mthly'!JG$47</f>
        <v>5389</v>
      </c>
      <c r="GC35" s="10">
        <f>'[1]PADD1 mthly'!JH$47</f>
        <v>4667</v>
      </c>
      <c r="GD35" s="262">
        <f>'[1]PADD1 mthly'!JI$47</f>
        <v>4109</v>
      </c>
      <c r="GE35" s="306">
        <f>'[1]PADD1 mthly'!JJ$47</f>
        <v>5705</v>
      </c>
      <c r="GF35" s="306">
        <f>'[1]PADD1 mthly'!JK$47</f>
        <v>6708.1904720462353</v>
      </c>
      <c r="GG35" s="278">
        <f>'[1]PADD1 mthly'!JL$47</f>
        <v>7908.3195499674275</v>
      </c>
      <c r="GH35" s="278">
        <f>'[1]PADD1 mthly'!JM$47</f>
        <v>9070.4081543435004</v>
      </c>
      <c r="GI35" s="278">
        <f>'[1]PADD1 mthly'!JN$47</f>
        <v>10147.950609607309</v>
      </c>
      <c r="GJ35" s="278">
        <f>'[1]PADD1 mthly'!JO$47</f>
        <v>10752.219843648769</v>
      </c>
      <c r="GK35" s="278">
        <f>'[1]PADD1 mthly'!JP$47</f>
        <v>10741.574755634982</v>
      </c>
      <c r="GL35" s="278">
        <f>'[1]PADD1 mthly'!JQ$47</f>
        <v>10230.126874429297</v>
      </c>
      <c r="GM35" s="278">
        <f>'[1]PADD1 mthly'!JR$47</f>
        <v>7611.0719272379383</v>
      </c>
      <c r="GN35" s="278">
        <f>'[1]PADD1 mthly'!JS$47</f>
        <v>5969.8170150534452</v>
      </c>
      <c r="GO35" s="278">
        <f>'[1]PADD1 mthly'!JT$47</f>
        <v>5487.3809575265168</v>
      </c>
      <c r="GP35" s="278">
        <f>'[1]PADD1 mthly'!JU$47</f>
        <v>6499.9895095967331</v>
      </c>
      <c r="GQ35" s="278">
        <f>'[1]PADD1 mthly'!JV$47</f>
        <v>8529.4603815981609</v>
      </c>
      <c r="GR35" s="278">
        <f>'[1]PADD1 mthly'!JW$47</f>
        <v>10582.765426777205</v>
      </c>
      <c r="GS35" s="278">
        <f>'[1]PADD1 mthly'!JX$47</f>
        <v>12928.426623772906</v>
      </c>
      <c r="GT35" s="278">
        <f>'[1]PADD1 mthly'!JY$47</f>
        <v>15459.122389042912</v>
      </c>
      <c r="GU35" s="278">
        <f>'[1]PADD1 mthly'!JZ$47</f>
        <v>17892.661352259613</v>
      </c>
      <c r="GV35" s="278">
        <f>'[1]PADD1 mthly'!KA$47</f>
        <v>19842.66071669124</v>
      </c>
      <c r="GW35" s="278">
        <f>'[1]PADD1 mthly'!KB$47</f>
        <v>21499.979806193547</v>
      </c>
      <c r="GX35" s="278">
        <f>'[1]PADD1 mthly'!KC$47</f>
        <v>22188.839722715213</v>
      </c>
    </row>
    <row r="36" spans="1:206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57">
        <f t="shared" si="396"/>
        <v>1316</v>
      </c>
      <c r="EN36" s="157">
        <f t="shared" si="396"/>
        <v>-250</v>
      </c>
      <c r="EO36" s="157">
        <f t="shared" si="396"/>
        <v>198</v>
      </c>
      <c r="EP36" s="176">
        <f t="shared" si="396"/>
        <v>-709</v>
      </c>
      <c r="EQ36" s="176">
        <f t="shared" si="396"/>
        <v>88</v>
      </c>
      <c r="ER36" s="186">
        <f t="shared" si="396"/>
        <v>686</v>
      </c>
      <c r="ES36" s="186">
        <f t="shared" si="396"/>
        <v>-737</v>
      </c>
      <c r="ET36" s="186">
        <f t="shared" si="396"/>
        <v>-1536</v>
      </c>
      <c r="EU36" s="186">
        <f t="shared" si="396"/>
        <v>-140</v>
      </c>
      <c r="EV36" s="186">
        <f t="shared" si="396"/>
        <v>526.99999999999955</v>
      </c>
      <c r="EW36" s="198">
        <f t="shared" si="396"/>
        <v>-198</v>
      </c>
      <c r="EX36" s="198">
        <f t="shared" si="396"/>
        <v>-728</v>
      </c>
      <c r="EY36" s="198">
        <f t="shared" si="396"/>
        <v>-1614</v>
      </c>
      <c r="EZ36" s="198">
        <f t="shared" si="396"/>
        <v>-153</v>
      </c>
      <c r="FA36" s="211">
        <f t="shared" si="396"/>
        <v>-291</v>
      </c>
      <c r="FB36" s="211">
        <f t="shared" si="396"/>
        <v>-15</v>
      </c>
      <c r="FC36" s="221">
        <f t="shared" si="396"/>
        <v>-1908</v>
      </c>
      <c r="FD36" s="221">
        <f t="shared" si="396"/>
        <v>-1013</v>
      </c>
      <c r="FE36" s="233">
        <f t="shared" si="396"/>
        <v>-385</v>
      </c>
      <c r="FF36" s="233">
        <f t="shared" si="396"/>
        <v>82</v>
      </c>
      <c r="FG36" s="233">
        <f t="shared" si="396"/>
        <v>-221</v>
      </c>
      <c r="FH36" s="233">
        <f t="shared" si="396"/>
        <v>203</v>
      </c>
      <c r="FI36" s="233">
        <f t="shared" si="396"/>
        <v>-68</v>
      </c>
      <c r="FJ36" s="233">
        <f t="shared" si="396"/>
        <v>526</v>
      </c>
      <c r="FK36" s="36">
        <f t="shared" si="396"/>
        <v>2030</v>
      </c>
      <c r="FL36" s="36">
        <f t="shared" si="396"/>
        <v>577</v>
      </c>
      <c r="FM36" s="36">
        <f t="shared" si="396"/>
        <v>308</v>
      </c>
      <c r="FN36" s="233">
        <f t="shared" ref="FN36:GI36" si="397">FN35-FB35</f>
        <v>109</v>
      </c>
      <c r="FO36" s="36">
        <f t="shared" ref="FO36:FZ36" si="398">FO35-FC35</f>
        <v>2160</v>
      </c>
      <c r="FP36" s="36">
        <f t="shared" si="397"/>
        <v>1079</v>
      </c>
      <c r="FQ36" s="233">
        <f t="shared" si="397"/>
        <v>1061</v>
      </c>
      <c r="FR36" s="36">
        <f t="shared" si="397"/>
        <v>774</v>
      </c>
      <c r="FS36" s="36">
        <f t="shared" si="397"/>
        <v>540</v>
      </c>
      <c r="FT36" s="36">
        <f t="shared" si="397"/>
        <v>254</v>
      </c>
      <c r="FU36" s="30">
        <f t="shared" si="397"/>
        <v>573</v>
      </c>
      <c r="FV36" s="30">
        <f t="shared" si="397"/>
        <v>1573</v>
      </c>
      <c r="FW36" s="30">
        <f t="shared" si="397"/>
        <v>427</v>
      </c>
      <c r="FX36" s="30">
        <f t="shared" si="397"/>
        <v>1186</v>
      </c>
      <c r="FY36" s="30">
        <f t="shared" si="397"/>
        <v>658</v>
      </c>
      <c r="FZ36" s="30">
        <f t="shared" si="398"/>
        <v>601</v>
      </c>
      <c r="GA36" s="30">
        <f t="shared" si="397"/>
        <v>1614</v>
      </c>
      <c r="GB36" s="30">
        <f t="shared" si="397"/>
        <v>1116</v>
      </c>
      <c r="GC36" s="30">
        <f t="shared" si="397"/>
        <v>1042</v>
      </c>
      <c r="GD36" s="254">
        <f t="shared" si="397"/>
        <v>548</v>
      </c>
      <c r="GE36" s="278">
        <f t="shared" si="397"/>
        <v>1657</v>
      </c>
      <c r="GF36" s="278">
        <f t="shared" si="397"/>
        <v>1769.1904720462353</v>
      </c>
      <c r="GG36" s="281">
        <f t="shared" si="397"/>
        <v>2352.3195499674275</v>
      </c>
      <c r="GH36" s="281">
        <f t="shared" si="397"/>
        <v>1056.4081543435004</v>
      </c>
      <c r="GI36" s="281">
        <f t="shared" si="397"/>
        <v>2091.9506096073092</v>
      </c>
      <c r="GJ36" s="281">
        <f t="shared" ref="GJ36:GL36" si="399">GJ35-FX35</f>
        <v>2397.2198436487688</v>
      </c>
      <c r="GK36" s="281">
        <f t="shared" ref="GK36" si="400">GK35-FY35</f>
        <v>2782.5747556349816</v>
      </c>
      <c r="GL36" s="281">
        <f t="shared" si="399"/>
        <v>3521.1268744292975</v>
      </c>
      <c r="GM36" s="281">
        <f t="shared" ref="GM36" si="401">GM35-GA35</f>
        <v>616.07192723793833</v>
      </c>
      <c r="GN36" s="281">
        <f t="shared" ref="GN36" si="402">GN35-GB35</f>
        <v>580.81701505344517</v>
      </c>
      <c r="GO36" s="281">
        <f t="shared" ref="GO36" si="403">GO35-GC35</f>
        <v>820.3809575265168</v>
      </c>
      <c r="GP36" s="281">
        <f t="shared" ref="GP36" si="404">GP35-GD35</f>
        <v>2390.9895095967331</v>
      </c>
      <c r="GQ36" s="281">
        <f t="shared" ref="GQ36" si="405">GQ35-GE35</f>
        <v>2824.4603815981609</v>
      </c>
      <c r="GR36" s="281">
        <f t="shared" ref="GR36" si="406">GR35-GF35</f>
        <v>3874.5749547309697</v>
      </c>
      <c r="GS36" s="281">
        <f t="shared" ref="GS36" si="407">GS35-GG35</f>
        <v>5020.1070738054786</v>
      </c>
      <c r="GT36" s="281">
        <f t="shared" ref="GT36" si="408">GT35-GH35</f>
        <v>6388.7142346994115</v>
      </c>
      <c r="GU36" s="281">
        <f t="shared" ref="GU36" si="409">GU35-GI35</f>
        <v>7744.7107426523035</v>
      </c>
      <c r="GV36" s="281">
        <f t="shared" ref="GV36" si="410">GV35-GJ35</f>
        <v>9090.4408730424711</v>
      </c>
      <c r="GW36" s="281">
        <f t="shared" ref="GW36" si="411">GW35-GK35</f>
        <v>10758.405050558566</v>
      </c>
      <c r="GX36" s="281">
        <f t="shared" ref="GX36" si="412">GX35-GL35</f>
        <v>11958.712848285915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57">
        <f t="shared" si="416"/>
        <v>1560.6000000000004</v>
      </c>
      <c r="EN37" s="157">
        <f t="shared" si="416"/>
        <v>581.60000000000036</v>
      </c>
      <c r="EO37" s="157">
        <f t="shared" si="416"/>
        <v>1492.3999999999996</v>
      </c>
      <c r="EP37" s="176">
        <f t="shared" si="416"/>
        <v>473</v>
      </c>
      <c r="EQ37" s="176">
        <f t="shared" si="416"/>
        <v>1265.4000000000001</v>
      </c>
      <c r="ER37" s="186">
        <f t="shared" si="416"/>
        <v>1654.6357142857146</v>
      </c>
      <c r="ES37" s="186">
        <f t="shared" si="416"/>
        <v>478.19999999999982</v>
      </c>
      <c r="ET37" s="186">
        <f t="shared" si="416"/>
        <v>-482.80000000000018</v>
      </c>
      <c r="EU37" s="186">
        <f t="shared" si="416"/>
        <v>28.599999999999909</v>
      </c>
      <c r="EV37" s="186">
        <f t="shared" si="416"/>
        <v>215.39999999999964</v>
      </c>
      <c r="EW37" s="198">
        <f t="shared" si="416"/>
        <v>226.39999999999964</v>
      </c>
      <c r="EX37" s="198">
        <f t="shared" si="416"/>
        <v>538.39999999999964</v>
      </c>
      <c r="EY37" s="198">
        <f t="shared" si="416"/>
        <v>-367.19999999999982</v>
      </c>
      <c r="EZ37" s="198">
        <f t="shared" si="416"/>
        <v>333.80000000000018</v>
      </c>
      <c r="FA37" s="211">
        <f t="shared" si="416"/>
        <v>921</v>
      </c>
      <c r="FB37" s="211">
        <f t="shared" si="416"/>
        <v>450.60000000000036</v>
      </c>
      <c r="FC37" s="221">
        <f t="shared" si="416"/>
        <v>-751.80000000000018</v>
      </c>
      <c r="FD37" s="221">
        <f t="shared" si="416"/>
        <v>460.40000000000009</v>
      </c>
      <c r="FE37" s="233">
        <f t="shared" si="416"/>
        <v>143</v>
      </c>
      <c r="FF37" s="233">
        <f t="shared" si="416"/>
        <v>-119</v>
      </c>
      <c r="FG37" s="233">
        <f t="shared" si="416"/>
        <v>-3.4000000000000909</v>
      </c>
      <c r="FH37" s="233">
        <f t="shared" si="416"/>
        <v>538.80000000000018</v>
      </c>
      <c r="FI37" s="233">
        <f t="shared" si="416"/>
        <v>356</v>
      </c>
      <c r="FJ37" s="233">
        <f t="shared" si="416"/>
        <v>1106.8000000000002</v>
      </c>
      <c r="FK37" s="36">
        <f t="shared" si="416"/>
        <v>1856.3999999999996</v>
      </c>
      <c r="FL37" s="36">
        <f t="shared" si="416"/>
        <v>851.39999999999964</v>
      </c>
      <c r="FM37" s="36">
        <f t="shared" si="416"/>
        <v>844.39999999999964</v>
      </c>
      <c r="FN37" s="233">
        <f t="shared" ref="FN37:GI37" si="417">FN35-AVERAGE(DF35,DR35,ED35,EP35,FB35)</f>
        <v>396.60000000000036</v>
      </c>
      <c r="FO37" s="36">
        <f t="shared" ref="FO37:FZ37" si="418">FO35-AVERAGE(DG35,DS35,EE35,EQ35,FC35)</f>
        <v>1415</v>
      </c>
      <c r="FP37" s="36">
        <f t="shared" si="417"/>
        <v>1278.1999999999998</v>
      </c>
      <c r="FQ37" s="233">
        <f t="shared" si="417"/>
        <v>949.59999999999991</v>
      </c>
      <c r="FR37" s="36">
        <f t="shared" si="417"/>
        <v>481.40000000000009</v>
      </c>
      <c r="FS37" s="36">
        <f t="shared" si="417"/>
        <v>372.40000000000009</v>
      </c>
      <c r="FT37" s="36">
        <f t="shared" si="417"/>
        <v>593.19999999999982</v>
      </c>
      <c r="FU37" s="30">
        <f t="shared" si="417"/>
        <v>571.19999999999982</v>
      </c>
      <c r="FV37" s="30">
        <f t="shared" si="417"/>
        <v>2133.6000000000004</v>
      </c>
      <c r="FW37" s="30">
        <f t="shared" si="417"/>
        <v>1646</v>
      </c>
      <c r="FX37" s="30">
        <f t="shared" si="417"/>
        <v>1559</v>
      </c>
      <c r="FY37" s="30">
        <f t="shared" si="417"/>
        <v>986.39999999999964</v>
      </c>
      <c r="FZ37" s="30">
        <f t="shared" si="418"/>
        <v>598.80000000000018</v>
      </c>
      <c r="GA37" s="30">
        <f t="shared" si="417"/>
        <v>2411</v>
      </c>
      <c r="GB37" s="30">
        <f t="shared" si="417"/>
        <v>1981.8000000000002</v>
      </c>
      <c r="GC37" s="30">
        <f t="shared" si="417"/>
        <v>1688.4</v>
      </c>
      <c r="GD37" s="254">
        <f t="shared" si="417"/>
        <v>852.80000000000018</v>
      </c>
      <c r="GE37" s="278">
        <f t="shared" si="417"/>
        <v>1827.1999999999998</v>
      </c>
      <c r="GF37" s="278">
        <f t="shared" si="417"/>
        <v>2228.7904720462357</v>
      </c>
      <c r="GG37" s="281">
        <f t="shared" si="417"/>
        <v>2868.5195499674273</v>
      </c>
      <c r="GH37" s="281">
        <f t="shared" si="417"/>
        <v>2706.8081543435001</v>
      </c>
      <c r="GI37" s="281">
        <f t="shared" si="417"/>
        <v>3269.150609607309</v>
      </c>
      <c r="GJ37" s="281">
        <f t="shared" ref="GJ37:GL37" si="419">GJ35-AVERAGE(EB35,EN35,EZ35,FL35,FX35)</f>
        <v>3581.019843648769</v>
      </c>
      <c r="GK37" s="281">
        <f t="shared" ref="GK37" si="420">GK35-AVERAGE(EC35,EO35,FA35,FM35,FY35)</f>
        <v>3416.9747556349812</v>
      </c>
      <c r="GL37" s="281">
        <f t="shared" si="419"/>
        <v>3919.5268744292971</v>
      </c>
      <c r="GM37" s="281">
        <f t="shared" ref="GM37" si="421">GM35-AVERAGE(EE35,EQ35,FC35,FO35,GA35)</f>
        <v>2457.6719272379387</v>
      </c>
      <c r="GN37" s="281">
        <f t="shared" ref="GN37" si="422">GN35-AVERAGE(EF35,ER35,FD35,FP35,GB35)</f>
        <v>1853.017015053445</v>
      </c>
      <c r="GO37" s="281">
        <f t="shared" ref="GO37" si="423">GO35-AVERAGE(EG35,ES35,FE35,FQ35,GC35)</f>
        <v>1989.180957526517</v>
      </c>
      <c r="GP37" s="281">
        <f t="shared" ref="GP37" si="424">GP35-AVERAGE(EH35,ET35,FF35,FR35,GD35)</f>
        <v>3019.3895095967332</v>
      </c>
      <c r="GQ37" s="281">
        <f t="shared" ref="GQ37" si="425">GQ35-AVERAGE(EI35,EU35,FG35,FS35,GE35)</f>
        <v>4357.6603815981607</v>
      </c>
      <c r="GR37" s="281">
        <f t="shared" ref="GR37" si="426">GR35-AVERAGE(EJ35,EV35,FH35,FT35,GF35)</f>
        <v>5628.9273323679581</v>
      </c>
      <c r="GS37" s="281">
        <f t="shared" ref="GS37" si="427">GS35-AVERAGE(EK35,EW35,FI35,FU35,GG35)</f>
        <v>7178.9627137794214</v>
      </c>
      <c r="GT37" s="281">
        <f t="shared" ref="GT37" si="428">GT35-AVERAGE(EL35,EX35,FJ35,FV35,GH35)</f>
        <v>8242.4407581742125</v>
      </c>
      <c r="GU37" s="281">
        <f t="shared" ref="GU37" si="429">GU35-AVERAGE(EM35,EY35,FK35,FW35,GI35)</f>
        <v>10163.67123033815</v>
      </c>
      <c r="GV37" s="281">
        <f t="shared" ref="GV37" si="430">GV35-AVERAGE(EN35,EZ35,FL35,FX35,GJ35)</f>
        <v>11920.016747961487</v>
      </c>
      <c r="GW37" s="281">
        <f t="shared" ref="GW37" si="431">GW35-AVERAGE(EO35,FA35,FM35,FY35,GK35)</f>
        <v>13444.264855066551</v>
      </c>
      <c r="GX37" s="281">
        <f t="shared" ref="GX37" si="432">GX35-AVERAGE(EP35,FB35,FN35,FZ35,GL35)</f>
        <v>15176.814347829353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57">
        <f t="shared" si="436"/>
        <v>5921</v>
      </c>
      <c r="EN38" s="157">
        <f t="shared" si="436"/>
        <v>5453</v>
      </c>
      <c r="EO38" s="157">
        <f t="shared" si="436"/>
        <v>5992</v>
      </c>
      <c r="EP38" s="176">
        <f t="shared" si="436"/>
        <v>4722</v>
      </c>
      <c r="EQ38" s="176">
        <f t="shared" si="436"/>
        <v>3837</v>
      </c>
      <c r="ER38" s="186">
        <f t="shared" si="436"/>
        <v>2915</v>
      </c>
      <c r="ES38" s="186">
        <f t="shared" si="436"/>
        <v>1657</v>
      </c>
      <c r="ET38" s="186">
        <f t="shared" si="436"/>
        <v>1413</v>
      </c>
      <c r="EU38" s="186">
        <f t="shared" si="436"/>
        <v>2437</v>
      </c>
      <c r="EV38" s="186">
        <f t="shared" si="436"/>
        <v>3190</v>
      </c>
      <c r="EW38" s="198">
        <f t="shared" si="436"/>
        <v>3759</v>
      </c>
      <c r="EX38" s="198">
        <f t="shared" si="436"/>
        <v>4623</v>
      </c>
      <c r="EY38" s="198">
        <f t="shared" si="436"/>
        <v>4307</v>
      </c>
      <c r="EZ38" s="198">
        <f t="shared" si="436"/>
        <v>5300</v>
      </c>
      <c r="FA38" s="211">
        <f t="shared" si="436"/>
        <v>5701</v>
      </c>
      <c r="FB38" s="211">
        <f t="shared" si="436"/>
        <v>4707</v>
      </c>
      <c r="FC38" s="221">
        <f t="shared" si="436"/>
        <v>1929</v>
      </c>
      <c r="FD38" s="221">
        <f t="shared" si="436"/>
        <v>1902</v>
      </c>
      <c r="FE38" s="233">
        <f t="shared" si="436"/>
        <v>1272</v>
      </c>
      <c r="FF38" s="233">
        <f t="shared" si="436"/>
        <v>1495</v>
      </c>
      <c r="FG38" s="233">
        <f t="shared" ref="FG38:FH38" si="437">FG35-MIN($C35:$ED35)</f>
        <v>2216</v>
      </c>
      <c r="FH38" s="233">
        <f t="shared" si="437"/>
        <v>3393</v>
      </c>
      <c r="FI38" s="233">
        <f t="shared" ref="FI38:FJ38" si="438">FI35-MIN($C35:$ED35)</f>
        <v>3691</v>
      </c>
      <c r="FJ38" s="233">
        <f t="shared" si="438"/>
        <v>5149</v>
      </c>
      <c r="FK38" s="36">
        <f t="shared" ref="FK38" si="439">FK35-MIN($C35:$ED35)</f>
        <v>6337</v>
      </c>
      <c r="FL38" s="36">
        <f t="shared" ref="FL38:FN38" si="440">FL35-MIN($C35:$ED35)</f>
        <v>5877</v>
      </c>
      <c r="FM38" s="36">
        <f t="shared" si="440"/>
        <v>6009</v>
      </c>
      <c r="FN38" s="233">
        <f t="shared" si="440"/>
        <v>4816</v>
      </c>
      <c r="FO38" s="36">
        <f t="shared" ref="FO38:FP38" si="441">FO35-MIN($C35:$ED35)</f>
        <v>4089</v>
      </c>
      <c r="FP38" s="36">
        <f t="shared" si="441"/>
        <v>2981</v>
      </c>
      <c r="FQ38" s="233">
        <f t="shared" ref="FQ38:FR38" si="442">FQ35-MIN($C35:$ED35)</f>
        <v>2333</v>
      </c>
      <c r="FR38" s="36">
        <f t="shared" si="442"/>
        <v>2269</v>
      </c>
      <c r="FS38" s="36">
        <f t="shared" ref="FS38:FT38" si="443">FS35-MIN($C35:$ED35)</f>
        <v>2756</v>
      </c>
      <c r="FT38" s="36">
        <f t="shared" si="443"/>
        <v>3647</v>
      </c>
      <c r="FU38" s="30">
        <f t="shared" ref="FU38:FV38" si="444">FU35-MIN($C35:$ED35)</f>
        <v>4264</v>
      </c>
      <c r="FV38" s="30">
        <f t="shared" si="444"/>
        <v>6722</v>
      </c>
      <c r="FW38" s="30">
        <f t="shared" ref="FW38:FX38" si="445">FW35-MIN($C35:$ED35)</f>
        <v>6764</v>
      </c>
      <c r="FX38" s="30">
        <f t="shared" si="445"/>
        <v>7063</v>
      </c>
      <c r="FY38" s="30">
        <f t="shared" ref="FY38:GA38" si="446">FY35-MIN($C35:$ED35)</f>
        <v>6667</v>
      </c>
      <c r="FZ38" s="30">
        <f t="shared" ref="FZ38" si="447">FZ35-MIN($C35:$ED35)</f>
        <v>5417</v>
      </c>
      <c r="GA38" s="30">
        <f t="shared" si="446"/>
        <v>5703</v>
      </c>
      <c r="GB38" s="30">
        <f t="shared" ref="GB38:GC38" si="448">GB35-MIN($C35:$ED35)</f>
        <v>4097</v>
      </c>
      <c r="GC38" s="30">
        <f t="shared" si="448"/>
        <v>3375</v>
      </c>
      <c r="GD38" s="254">
        <f t="shared" ref="GD38:GE38" si="449">GD35-MIN($C35:$ED35)</f>
        <v>2817</v>
      </c>
      <c r="GE38" s="278">
        <f t="shared" si="449"/>
        <v>4413</v>
      </c>
      <c r="GF38" s="278">
        <f t="shared" ref="GF38" si="450">GF35-MIN($C35:$ED35)</f>
        <v>5416.1904720462353</v>
      </c>
      <c r="GG38" s="281">
        <f t="shared" ref="GG38:GH38" si="451">GG35-MIN($C35:$ED35)</f>
        <v>6616.3195499674275</v>
      </c>
      <c r="GH38" s="281">
        <f t="shared" si="451"/>
        <v>7778.4081543435004</v>
      </c>
      <c r="GI38" s="281">
        <f t="shared" ref="GI38" si="452">GI35-MIN($C35:$ED35)</f>
        <v>8855.9506096073092</v>
      </c>
      <c r="GJ38" s="281">
        <f t="shared" ref="GJ38:GK38" si="453">GJ35-MIN($C35:$ED35)</f>
        <v>9460.2198436487688</v>
      </c>
      <c r="GK38" s="281">
        <f t="shared" si="453"/>
        <v>9449.5747556349816</v>
      </c>
      <c r="GL38" s="281">
        <f t="shared" ref="GL38:GM38" si="454">GL35-MIN($C35:$ED35)</f>
        <v>8938.1268744292975</v>
      </c>
      <c r="GM38" s="281">
        <f t="shared" si="454"/>
        <v>6319.0719272379383</v>
      </c>
      <c r="GN38" s="281">
        <f t="shared" ref="GN38:GX38" si="455">GN35-MIN($C35:$ED35)</f>
        <v>4677.8170150534452</v>
      </c>
      <c r="GO38" s="281">
        <f t="shared" si="455"/>
        <v>4195.3809575265168</v>
      </c>
      <c r="GP38" s="281">
        <f t="shared" si="455"/>
        <v>5207.9895095967331</v>
      </c>
      <c r="GQ38" s="281">
        <f t="shared" si="455"/>
        <v>7237.4603815981609</v>
      </c>
      <c r="GR38" s="281">
        <f t="shared" si="455"/>
        <v>9290.765426777205</v>
      </c>
      <c r="GS38" s="281">
        <f t="shared" si="455"/>
        <v>11636.426623772906</v>
      </c>
      <c r="GT38" s="281">
        <f t="shared" si="455"/>
        <v>14167.122389042912</v>
      </c>
      <c r="GU38" s="281">
        <f t="shared" si="455"/>
        <v>16600.661352259613</v>
      </c>
      <c r="GV38" s="281">
        <f t="shared" si="455"/>
        <v>18550.66071669124</v>
      </c>
      <c r="GW38" s="281">
        <f t="shared" si="455"/>
        <v>20207.979806193547</v>
      </c>
      <c r="GX38" s="281">
        <f t="shared" si="455"/>
        <v>20896.839722715213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2">
        <f t="shared" si="456"/>
        <v>0</v>
      </c>
      <c r="EN39" s="162">
        <f t="shared" si="456"/>
        <v>0</v>
      </c>
      <c r="EO39" s="162">
        <f t="shared" ref="EO39:FF39" si="457">EO35-EO58</f>
        <v>0</v>
      </c>
      <c r="EP39" s="180">
        <f t="shared" si="457"/>
        <v>0</v>
      </c>
      <c r="EQ39" s="180">
        <f t="shared" si="457"/>
        <v>0</v>
      </c>
      <c r="ER39" s="190">
        <f t="shared" si="457"/>
        <v>0</v>
      </c>
      <c r="ES39" s="190">
        <f t="shared" si="457"/>
        <v>0</v>
      </c>
      <c r="ET39" s="190">
        <f t="shared" si="457"/>
        <v>0</v>
      </c>
      <c r="EU39" s="190">
        <f t="shared" si="457"/>
        <v>0</v>
      </c>
      <c r="EV39" s="190">
        <f t="shared" si="457"/>
        <v>0</v>
      </c>
      <c r="EW39" s="202">
        <f t="shared" si="457"/>
        <v>0</v>
      </c>
      <c r="EX39" s="202">
        <f t="shared" si="457"/>
        <v>0</v>
      </c>
      <c r="EY39" s="202">
        <f t="shared" si="457"/>
        <v>0</v>
      </c>
      <c r="EZ39" s="202">
        <f t="shared" si="457"/>
        <v>6592</v>
      </c>
      <c r="FA39" s="215">
        <f t="shared" si="457"/>
        <v>6993</v>
      </c>
      <c r="FB39" s="215">
        <f t="shared" si="457"/>
        <v>5999</v>
      </c>
      <c r="FC39" s="225">
        <f t="shared" si="457"/>
        <v>3221</v>
      </c>
      <c r="FD39" s="225">
        <f t="shared" si="457"/>
        <v>3194</v>
      </c>
      <c r="FE39" s="237">
        <f t="shared" si="457"/>
        <v>3194</v>
      </c>
      <c r="FF39" s="237">
        <f t="shared" si="457"/>
        <v>3194</v>
      </c>
      <c r="FG39" s="237">
        <f t="shared" ref="FG39:FH39" si="458">FG35-FG58</f>
        <v>3194</v>
      </c>
      <c r="FH39" s="237">
        <f t="shared" si="458"/>
        <v>3194</v>
      </c>
      <c r="FI39" s="237">
        <f t="shared" ref="FI39:FJ39" si="459">FI35-FI58</f>
        <v>3194</v>
      </c>
      <c r="FJ39" s="237">
        <f t="shared" si="459"/>
        <v>3194</v>
      </c>
      <c r="FK39" s="43">
        <f t="shared" ref="FK39" si="460">FK35-FK58</f>
        <v>3194</v>
      </c>
      <c r="FL39" s="43">
        <f t="shared" ref="FL39:FP39" si="461">FL35-FL58</f>
        <v>3194</v>
      </c>
      <c r="FM39" s="43">
        <f t="shared" si="461"/>
        <v>3194</v>
      </c>
      <c r="FN39" s="237">
        <f t="shared" si="461"/>
        <v>3194</v>
      </c>
      <c r="FO39" s="43">
        <f t="shared" si="461"/>
        <v>3194</v>
      </c>
      <c r="FP39" s="43">
        <f t="shared" si="461"/>
        <v>3194</v>
      </c>
      <c r="FQ39" s="237">
        <f t="shared" ref="FQ39:FR39" si="462">FQ35-FQ58</f>
        <v>3194</v>
      </c>
      <c r="FR39" s="43">
        <f t="shared" si="462"/>
        <v>3194</v>
      </c>
      <c r="FS39" s="43">
        <f t="shared" ref="FS39:FT39" si="463">FS35-FS58</f>
        <v>3194</v>
      </c>
      <c r="FT39" s="43">
        <f t="shared" si="463"/>
        <v>3194</v>
      </c>
      <c r="FU39" s="36">
        <f t="shared" ref="FU39:FV39" si="464">FU35-FU58</f>
        <v>3194</v>
      </c>
      <c r="FV39" s="36">
        <f t="shared" si="464"/>
        <v>3194</v>
      </c>
      <c r="FW39" s="36">
        <f t="shared" ref="FW39:FX39" si="465">FW35-FW58</f>
        <v>3194</v>
      </c>
      <c r="FX39" s="36">
        <f t="shared" si="465"/>
        <v>3194</v>
      </c>
      <c r="FY39" s="36">
        <f t="shared" ref="FY39:GD39" si="466">FY35-FY58</f>
        <v>3194</v>
      </c>
      <c r="FZ39" s="36">
        <f t="shared" si="466"/>
        <v>3194</v>
      </c>
      <c r="GA39" s="36">
        <f t="shared" si="466"/>
        <v>3194</v>
      </c>
      <c r="GB39" s="36">
        <f t="shared" si="466"/>
        <v>45.999999999998181</v>
      </c>
      <c r="GC39" s="36">
        <f t="shared" si="466"/>
        <v>8</v>
      </c>
      <c r="GD39" s="257">
        <f t="shared" si="466"/>
        <v>476</v>
      </c>
      <c r="GE39" s="281">
        <f t="shared" ref="GE39:GI39" si="467">GE35-GE58</f>
        <v>652.99924514727627</v>
      </c>
      <c r="GF39" s="281">
        <f t="shared" si="467"/>
        <v>721.84040128089146</v>
      </c>
      <c r="GG39" s="286">
        <f t="shared" si="467"/>
        <v>935.78609423271973</v>
      </c>
      <c r="GH39" s="286">
        <f t="shared" si="467"/>
        <v>1123.7691760403077</v>
      </c>
      <c r="GI39" s="286">
        <f t="shared" si="467"/>
        <v>1258.8293017061078</v>
      </c>
      <c r="GJ39" s="286">
        <f t="shared" ref="GJ39:GL39" si="468">GJ35-GJ58</f>
        <v>1293.1321986063358</v>
      </c>
      <c r="GK39" s="286">
        <f t="shared" si="468"/>
        <v>1280.7081735922238</v>
      </c>
      <c r="GL39" s="286">
        <f t="shared" si="468"/>
        <v>1266.8256413439758</v>
      </c>
      <c r="GM39" s="286">
        <f t="shared" ref="GM39:GX39" si="469">GM35-GM58</f>
        <v>614.16490531410727</v>
      </c>
      <c r="GN39" s="286">
        <f t="shared" si="469"/>
        <v>84.627532881845582</v>
      </c>
      <c r="GO39" s="286">
        <f t="shared" si="469"/>
        <v>-542.04079593762981</v>
      </c>
      <c r="GP39" s="286">
        <f t="shared" si="469"/>
        <v>-1201.8503985429543</v>
      </c>
      <c r="GQ39" s="286">
        <f t="shared" si="469"/>
        <v>-1899.4997541041594</v>
      </c>
      <c r="GR39" s="286">
        <f t="shared" si="469"/>
        <v>-2568.8527755375781</v>
      </c>
      <c r="GS39" s="286">
        <f t="shared" si="469"/>
        <v>-3254.275160267578</v>
      </c>
      <c r="GT39" s="286">
        <f t="shared" si="469"/>
        <v>-3932.5500959424444</v>
      </c>
      <c r="GU39" s="286">
        <f t="shared" si="469"/>
        <v>-4582.9221889502551</v>
      </c>
      <c r="GV39" s="286">
        <f t="shared" si="469"/>
        <v>-5250.652317733704</v>
      </c>
      <c r="GW39" s="286">
        <f t="shared" si="469"/>
        <v>-5879.8774007369029</v>
      </c>
      <c r="GX39" s="286">
        <f t="shared" si="469"/>
        <v>22188.839722715213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133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f>'[1]PADD1 mthly'!CH$50</f>
        <v>13.482293513911868</v>
      </c>
      <c r="D41" s="42">
        <f>'[1]PADD1 mthly'!CI$50</f>
        <v>10.023902781407699</v>
      </c>
      <c r="E41" s="42">
        <f>'[1]PADD1 mthly'!CJ$50</f>
        <v>7.6009821929883303</v>
      </c>
      <c r="F41" s="42">
        <f>'[1]PADD1 mthly'!CK$50</f>
        <v>11.856850932440166</v>
      </c>
      <c r="G41" s="42">
        <f>'[1]PADD1 mthly'!CL$50</f>
        <v>19.178941362793587</v>
      </c>
      <c r="H41" s="42">
        <f>'[1]PADD1 mthly'!CM$50</f>
        <v>17.657518865490516</v>
      </c>
      <c r="I41" s="42">
        <f>'[1]PADD1 mthly'!CN$50</f>
        <v>26.075033981117901</v>
      </c>
      <c r="J41" s="42">
        <f>'[1]PADD1 mthly'!CO$50</f>
        <v>20.393158226457363</v>
      </c>
      <c r="K41" s="42">
        <f>'[1]PADD1 mthly'!CP$50</f>
        <v>19.637587596920174</v>
      </c>
      <c r="L41" s="42">
        <f>'[1]PADD1 mthly'!CQ$50</f>
        <v>29.19671400801025</v>
      </c>
      <c r="M41" s="42">
        <f>'[1]PADD1 mthly'!CR$50</f>
        <v>27.099359080510975</v>
      </c>
      <c r="N41" s="42">
        <f>'[1]PADD1 mthly'!CS$50</f>
        <v>14.428741859912993</v>
      </c>
      <c r="O41" s="42">
        <f>'[1]PADD1 mthly'!CT$50</f>
        <v>17.261947937582509</v>
      </c>
      <c r="P41" s="42">
        <f>'[1]PADD1 mthly'!CU$50</f>
        <v>14.783998864372496</v>
      </c>
      <c r="Q41" s="42">
        <f>'[1]PADD1 mthly'!CV$50</f>
        <v>10.159678670038687</v>
      </c>
      <c r="R41" s="42">
        <f>'[1]PADD1 mthly'!CW$50</f>
        <v>16.139719963148956</v>
      </c>
      <c r="S41" s="42">
        <f>'[1]PADD1 mthly'!CX$50</f>
        <v>19.084348491074447</v>
      </c>
      <c r="T41" s="42">
        <f>'[1]PADD1 mthly'!CY$50</f>
        <v>20.99642898289061</v>
      </c>
      <c r="U41" s="42">
        <f>'[1]PADD1 mthly'!CZ$50</f>
        <v>24.256563848081875</v>
      </c>
      <c r="V41" s="42">
        <f>'[1]PADD1 mthly'!DA$50</f>
        <v>28.054170168244003</v>
      </c>
      <c r="W41" s="42">
        <f>'[1]PADD1 mthly'!DB$50</f>
        <v>24.574657339723757</v>
      </c>
      <c r="X41" s="42">
        <f>'[1]PADD1 mthly'!DC$50</f>
        <v>25.09562441162532</v>
      </c>
      <c r="Y41" s="42">
        <f>'[1]PADD1 mthly'!DD$50</f>
        <v>24.024472028897367</v>
      </c>
      <c r="Z41" s="42">
        <f>'[1]PADD1 mthly'!DE$50</f>
        <v>23.422309542484395</v>
      </c>
      <c r="AA41" s="42">
        <f>'[1]PADD1 mthly'!DF$50</f>
        <v>18.378336497296662</v>
      </c>
      <c r="AB41" s="42">
        <f>'[1]PADD1 mthly'!DG$50</f>
        <v>5.740565424005081</v>
      </c>
      <c r="AC41" s="42">
        <f>'[1]PADD1 mthly'!DH$50</f>
        <v>13.928600789566667</v>
      </c>
      <c r="AD41" s="42">
        <f>'[1]PADD1 mthly'!DI$50</f>
        <v>12.276271599315193</v>
      </c>
      <c r="AE41" s="42">
        <f>'[1]PADD1 mthly'!DJ$50</f>
        <v>15.53279619748092</v>
      </c>
      <c r="AF41" s="42">
        <f>'[1]PADD1 mthly'!DK$50</f>
        <v>18.923991149841036</v>
      </c>
      <c r="AG41" s="42">
        <f>'[1]PADD1 mthly'!DL$50</f>
        <v>21.384000349233101</v>
      </c>
      <c r="AH41" s="42">
        <f>'[1]PADD1 mthly'!DM$50</f>
        <v>24.006215334982137</v>
      </c>
      <c r="AI41" s="42">
        <f>'[1]PADD1 mthly'!DN$50</f>
        <v>19.146781496752055</v>
      </c>
      <c r="AJ41" s="42">
        <f>'[1]PADD1 mthly'!DO$50</f>
        <v>23.751036046351494</v>
      </c>
      <c r="AK41" s="42">
        <f>'[1]PADD1 mthly'!DP$50</f>
        <v>20.866538355304211</v>
      </c>
      <c r="AL41" s="42">
        <f>'[1]PADD1 mthly'!DQ$50</f>
        <v>16.410588444845096</v>
      </c>
      <c r="AM41" s="42">
        <f>'[1]PADD1 mthly'!DR$50</f>
        <v>12.751327757194272</v>
      </c>
      <c r="AN41" s="42">
        <f>'[1]PADD1 mthly'!DS$50</f>
        <v>11.674087059441637</v>
      </c>
      <c r="AO41" s="42">
        <f>'[1]PADD1 mthly'!DT$50</f>
        <v>10.335946092195831</v>
      </c>
      <c r="AP41" s="42">
        <f>'[1]PADD1 mthly'!DU$50</f>
        <v>13.919894649091656</v>
      </c>
      <c r="AQ41" s="42">
        <f>'[1]PADD1 mthly'!DV$50</f>
        <v>17.349671224599245</v>
      </c>
      <c r="AR41" s="42">
        <f>'[1]PADD1 mthly'!DW$50</f>
        <v>19.911316200985304</v>
      </c>
      <c r="AS41" s="42">
        <f>'[1]PADD1 mthly'!DX$50</f>
        <v>20.076900280262929</v>
      </c>
      <c r="AT41" s="42">
        <f>'[1]PADD1 mthly'!DY$50</f>
        <v>25.270395390791151</v>
      </c>
      <c r="AU41" s="42">
        <f>'[1]PADD1 mthly'!DZ$50</f>
        <v>22.072842180497943</v>
      </c>
      <c r="AV41" s="42">
        <f>'[1]PADD1 mthly'!EA$50</f>
        <v>19.239491670578317</v>
      </c>
      <c r="AW41" s="42">
        <f>'[1]PADD1 mthly'!EB$50</f>
        <v>17.075224749084743</v>
      </c>
      <c r="AX41" s="42">
        <f>'[1]PADD1 mthly'!EC$50</f>
        <v>13.645024541471324</v>
      </c>
      <c r="AY41" s="42">
        <f>'[1]PADD1 mthly'!ED$50</f>
        <v>7.8353737120996954</v>
      </c>
      <c r="AZ41" s="42">
        <f>'[1]PADD1 mthly'!EE$50</f>
        <v>9.4848979311360306</v>
      </c>
      <c r="BA41" s="42">
        <f>'[1]PADD1 mthly'!EF$50</f>
        <v>13.422517665011377</v>
      </c>
      <c r="BB41" s="42">
        <f>'[1]PADD1 mthly'!EG$50</f>
        <v>17.586613459025163</v>
      </c>
      <c r="BC41" s="42">
        <f>'[1]PADD1 mthly'!EH$50</f>
        <v>22.519424384254592</v>
      </c>
      <c r="BD41" s="42">
        <f>'[1]PADD1 mthly'!EI$50</f>
        <v>16.894994282148112</v>
      </c>
      <c r="BE41" s="42">
        <f>'[1]PADD1 mthly'!EJ$50</f>
        <v>20.651901318764892</v>
      </c>
      <c r="BF41" s="42">
        <f>'[1]PADD1 mthly'!EK$50</f>
        <v>19.714849715899586</v>
      </c>
      <c r="BG41" s="42">
        <f>'[1]PADD1 mthly'!EL$50</f>
        <v>23.407438879983548</v>
      </c>
      <c r="BH41" s="42">
        <f>'[1]PADD1 mthly'!EM$50</f>
        <v>23.123987052790326</v>
      </c>
      <c r="BI41" s="42">
        <f>'[1]PADD1 mthly'!EN$50</f>
        <v>26.204279830947037</v>
      </c>
      <c r="BJ41" s="42">
        <f>'[1]PADD1 mthly'!EO$50</f>
        <v>16.667768863470904</v>
      </c>
      <c r="BK41" s="42">
        <f>'[1]PADD1 mthly'!EP$50</f>
        <v>8.3467624819232622</v>
      </c>
      <c r="BL41" s="42">
        <f>'[1]PADD1 mthly'!EQ$50</f>
        <v>9.5047205315512873</v>
      </c>
      <c r="BM41" s="42">
        <f>'[1]PADD1 mthly'!ER$50</f>
        <v>11.058266985063375</v>
      </c>
      <c r="BN41" s="42">
        <f>'[1]PADD1 mthly'!ES$50</f>
        <v>12.109382888346774</v>
      </c>
      <c r="BO41" s="42">
        <f>'[1]PADD1 mthly'!ET$50</f>
        <v>18.224849216955874</v>
      </c>
      <c r="BP41" s="42">
        <f>'[1]PADD1 mthly'!EU$50</f>
        <v>22.33005759416152</v>
      </c>
      <c r="BQ41" s="42">
        <f>'[1]PADD1 mthly'!EV$50</f>
        <v>22.693450092252</v>
      </c>
      <c r="BR41" s="42">
        <f>'[1]PADD1 mthly'!EW$50</f>
        <v>24.146455139895941</v>
      </c>
      <c r="BS41" s="42">
        <f>'[1]PADD1 mthly'!EX$50</f>
        <v>23.053457727781378</v>
      </c>
      <c r="BT41" s="42">
        <f>'[1]PADD1 mthly'!EY$50</f>
        <v>24.732551046554271</v>
      </c>
      <c r="BU41" s="42">
        <f>'[1]PADD1 mthly'!EZ$50</f>
        <v>23.575940326770009</v>
      </c>
      <c r="BV41" s="42">
        <f>'[1]PADD1 mthly'!FA$50</f>
        <v>13.715919460539423</v>
      </c>
      <c r="BW41" s="42">
        <f>'[1]PADD1 mthly'!FB$50</f>
        <v>10.261079398379161</v>
      </c>
      <c r="BX41" s="42">
        <f>'[1]PADD1 mthly'!FC$50</f>
        <v>9.0450092233537145</v>
      </c>
      <c r="BY41" s="42">
        <f>'[1]PADD1 mthly'!FD$50</f>
        <v>7.3593787161392896</v>
      </c>
      <c r="BZ41" s="42">
        <f>'[1]PADD1 mthly'!FE$50</f>
        <v>11.863040095045985</v>
      </c>
      <c r="CA41" s="42">
        <f>'[1]PADD1 mthly'!FF$50</f>
        <v>18.702831848493378</v>
      </c>
      <c r="CB41" s="42">
        <f>'[1]PADD1 mthly'!FG$50</f>
        <v>21.68174044546047</v>
      </c>
      <c r="CC41" s="42">
        <f>'[1]PADD1 mthly'!FH$50</f>
        <v>24.549396053128369</v>
      </c>
      <c r="CD41" s="42">
        <f>'[1]PADD1 mthly'!FI$50</f>
        <v>24.586120193663916</v>
      </c>
      <c r="CE41" s="42">
        <f>'[1]PADD1 mthly'!FJ$50</f>
        <v>28.834167246463839</v>
      </c>
      <c r="CF41" s="42">
        <f>'[1]PADD1 mthly'!FK$50</f>
        <v>33.881053853774191</v>
      </c>
      <c r="CG41" s="42">
        <f>'[1]PADD1 mthly'!FL$50</f>
        <v>25.208389411564792</v>
      </c>
      <c r="CH41" s="42">
        <f>'[1]PADD1 mthly'!FM$50</f>
        <v>25.096701580750786</v>
      </c>
      <c r="CI41" s="42">
        <f>'[1]PADD1 mthly'!FN$50</f>
        <v>19.798962840703499</v>
      </c>
      <c r="CJ41" s="42">
        <f>'[1]PADD1 mthly'!FO$50</f>
        <v>13.689567406487258</v>
      </c>
      <c r="CK41" s="42">
        <f>'[1]PADD1 mthly'!FP$50</f>
        <v>16.606550285695516</v>
      </c>
      <c r="CL41" s="42">
        <f>'[1]PADD1 mthly'!FQ$50</f>
        <v>23.43817324160355</v>
      </c>
      <c r="CM41" s="42">
        <f>'[1]PADD1 mthly'!FR$50</f>
        <v>26.168792160746865</v>
      </c>
      <c r="CN41" s="42">
        <f>'[1]PADD1 mthly'!FS$50</f>
        <v>27.990923029902426</v>
      </c>
      <c r="CO41" s="42">
        <f>'[1]PADD1 mthly'!FT$50</f>
        <v>41.363112344853604</v>
      </c>
      <c r="CP41" s="42">
        <f>'[1]PADD1 mthly'!FU$50</f>
        <v>40.013397256243977</v>
      </c>
      <c r="CQ41" s="42">
        <f>'[1]PADD1 mthly'!FV$50</f>
        <v>45.830153627274221</v>
      </c>
      <c r="CR41" s="42">
        <f>'[1]PADD1 mthly'!FW$50</f>
        <v>35.695562983711632</v>
      </c>
      <c r="CS41" s="42">
        <f>'[1]PADD1 mthly'!FX$50</f>
        <v>22.464052733913761</v>
      </c>
      <c r="CT41" s="42">
        <f>'[1]PADD1 mthly'!FY$50</f>
        <v>25.363587597466008</v>
      </c>
      <c r="CU41" s="42">
        <f>'[1]PADD1 mthly'!FZ$50</f>
        <v>11.527984380156035</v>
      </c>
      <c r="CV41" s="42">
        <f>'[1]PADD1 mthly'!GA$50</f>
        <v>6.9037913433108571</v>
      </c>
      <c r="CW41" s="58">
        <f>'[1]PADD1 mthly'!GB$50</f>
        <v>5.5152183252281999</v>
      </c>
      <c r="CX41" s="42">
        <f>'[1]PADD1 mthly'!GC$50</f>
        <v>10.148157967435482</v>
      </c>
      <c r="CY41" s="42">
        <f>'[1]PADD1 mthly'!GD$50</f>
        <v>15.340464601337899</v>
      </c>
      <c r="CZ41" s="42">
        <f>'[1]PADD1 mthly'!GE$50</f>
        <v>21.322196557804951</v>
      </c>
      <c r="DA41" s="42">
        <f>'[1]PADD1 mthly'!GF$50</f>
        <v>15.508428606732819</v>
      </c>
      <c r="DB41" s="42">
        <f>'[1]PADD1 mthly'!GG$50</f>
        <v>20.618670240878107</v>
      </c>
      <c r="DC41" s="42">
        <f>'[1]PADD1 mthly'!GH$50</f>
        <v>24.344151490267588</v>
      </c>
      <c r="DD41" s="42">
        <f>'[1]PADD1 mthly'!GI$50</f>
        <v>24.304913552992168</v>
      </c>
      <c r="DE41" s="42">
        <f>'[1]PADD1 mthly'!GJ$50</f>
        <v>20.43873507570774</v>
      </c>
      <c r="DF41" s="42">
        <f>'[1]PADD1 mthly'!GK$50</f>
        <v>15.317989320623457</v>
      </c>
      <c r="DG41" s="42">
        <f>'[1]PADD1 mthly'!GL$50</f>
        <v>8.1394161474597588</v>
      </c>
      <c r="DH41" s="42">
        <f>'[1]PADD1 mthly'!GM$50</f>
        <v>8.1046744172973</v>
      </c>
      <c r="DI41" s="42">
        <f>'[1]PADD1 mthly'!GN$50</f>
        <v>9.4027160509305645</v>
      </c>
      <c r="DJ41" s="42">
        <f>'[1]PADD1 mthly'!GO$50</f>
        <v>12.599729457517526</v>
      </c>
      <c r="DK41" s="42">
        <f>'[1]PADD1 mthly'!GP$50</f>
        <v>15.350803521328709</v>
      </c>
      <c r="DL41" s="42">
        <f>'[1]PADD1 mthly'!GQ$50</f>
        <v>22.171592857920054</v>
      </c>
      <c r="DM41" s="42">
        <f>'[1]PADD1 mthly'!GR$50</f>
        <v>27.507803301927492</v>
      </c>
      <c r="DN41" s="42">
        <f>'[1]PADD1 mthly'!GS$50</f>
        <v>29.034452513009498</v>
      </c>
      <c r="DO41" s="42">
        <f>'[1]PADD1 mthly'!GT$50</f>
        <v>26.837527680817498</v>
      </c>
      <c r="DP41" s="42">
        <f>'[1]PADD1 mthly'!GU$50</f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49">
        <f t="shared" si="471"/>
        <v>36.043375438912349</v>
      </c>
      <c r="EN41" s="134">
        <f t="shared" si="471"/>
        <v>28.515533237672376</v>
      </c>
      <c r="EO41" s="134">
        <f t="shared" si="471"/>
        <v>33.065124019117889</v>
      </c>
      <c r="EP41" s="134">
        <f t="shared" si="471"/>
        <v>21.249015960671002</v>
      </c>
      <c r="EQ41" s="134">
        <f t="shared" si="471"/>
        <v>17.774238829564503</v>
      </c>
      <c r="ER41" s="134">
        <f t="shared" si="471"/>
        <v>15.068032749652881</v>
      </c>
      <c r="ES41" s="134">
        <f t="shared" si="471"/>
        <v>10.18904942362443</v>
      </c>
      <c r="ET41" s="134">
        <f t="shared" si="471"/>
        <v>11.427934891744174</v>
      </c>
      <c r="EU41" s="134">
        <f t="shared" si="471"/>
        <v>16.531873450563392</v>
      </c>
      <c r="EV41" s="134">
        <f t="shared" si="471"/>
        <v>20.466096893708325</v>
      </c>
      <c r="EW41" s="134">
        <f t="shared" si="471"/>
        <v>22.540910979555989</v>
      </c>
      <c r="EX41" s="134">
        <f t="shared" si="471"/>
        <v>28.072413943893633</v>
      </c>
      <c r="EY41" s="134">
        <f t="shared" si="471"/>
        <v>23.283491334287355</v>
      </c>
      <c r="EZ41" s="134">
        <f t="shared" si="471"/>
        <v>24.21360135483657</v>
      </c>
      <c r="FA41" s="134">
        <f t="shared" si="471"/>
        <v>27.778100422950516</v>
      </c>
      <c r="FB41" s="134">
        <f t="shared" si="471"/>
        <v>20.039483358050838</v>
      </c>
      <c r="FC41" s="134">
        <f t="shared" si="471"/>
        <v>8.9117271132974647</v>
      </c>
      <c r="FD41" s="134">
        <f t="shared" si="471"/>
        <v>10.307087743117634</v>
      </c>
      <c r="FE41" s="134">
        <f t="shared" si="471"/>
        <v>10.467004246605381</v>
      </c>
      <c r="FF41" s="134">
        <f t="shared" si="471"/>
        <v>10.24592494263975</v>
      </c>
      <c r="FG41" s="134">
        <f t="shared" ref="FG41:FH41" si="472">FG35*1000/FG20</f>
        <v>14.699771472213337</v>
      </c>
      <c r="FH41" s="134">
        <f t="shared" si="472"/>
        <v>20.701058889876787</v>
      </c>
      <c r="FI41" s="134">
        <f t="shared" ref="FI41:FJ41" si="473">FI35*1000/FI20</f>
        <v>18.863999249130284</v>
      </c>
      <c r="FJ41" s="134">
        <f t="shared" si="473"/>
        <v>25.709872146395778</v>
      </c>
      <c r="FK41" s="272">
        <f t="shared" ref="FK41" si="474">FK35*1000/FK20</f>
        <v>32.233664724345459</v>
      </c>
      <c r="FL41" s="272">
        <f t="shared" ref="FL41:FN41" si="475">FL35*1000/FL20</f>
        <v>21.424169267853639</v>
      </c>
      <c r="FM41" s="272">
        <f t="shared" si="475"/>
        <v>24.383598971485984</v>
      </c>
      <c r="FN41" s="134">
        <f t="shared" si="475"/>
        <v>20.627149024655289</v>
      </c>
      <c r="FO41" s="272">
        <f t="shared" ref="FO41:FP41" si="476">FO35*1000/FO20</f>
        <v>16.388412157263435</v>
      </c>
      <c r="FP41" s="272">
        <f t="shared" si="476"/>
        <v>13.311344170752127</v>
      </c>
      <c r="FQ41" s="134">
        <f t="shared" ref="FQ41:FR41" si="477">FQ35*1000/FQ20</f>
        <v>10.495281880281121</v>
      </c>
      <c r="FR41" s="272">
        <f t="shared" si="477"/>
        <v>10.630984087088647</v>
      </c>
      <c r="FS41" s="272">
        <f t="shared" ref="FS41:FT41" si="478">FS35*1000/FS20</f>
        <v>13.290120108169996</v>
      </c>
      <c r="FT41" s="272">
        <f t="shared" si="478"/>
        <v>15.867683918536793</v>
      </c>
      <c r="FU41" s="272">
        <f t="shared" ref="FU41:FV41" si="479">FU35*1000/FU20</f>
        <v>18.803982312637519</v>
      </c>
      <c r="FV41" s="272">
        <f t="shared" si="479"/>
        <v>30.159999728779511</v>
      </c>
      <c r="FW41" s="272">
        <f t="shared" ref="FW41:FX41" si="480">FW35*1000/FW20</f>
        <v>23.391109469124697</v>
      </c>
      <c r="FX41" s="272">
        <f t="shared" si="480"/>
        <v>28.561137962450918</v>
      </c>
      <c r="FY41" s="272">
        <f t="shared" ref="FY41:GA41" si="481">FY35*1000/FY20</f>
        <v>27.065323410679866</v>
      </c>
      <c r="FZ41" s="272">
        <f t="shared" ref="FZ41" si="482">FZ35*1000/FZ20</f>
        <v>20.970198937809037</v>
      </c>
      <c r="GA41" s="272">
        <f t="shared" si="481"/>
        <v>24.321143255491965</v>
      </c>
      <c r="GB41" s="272">
        <f t="shared" ref="GB41:GC41" si="483">GB35*1000/GB20</f>
        <v>15.411109396490135</v>
      </c>
      <c r="GC41" s="272">
        <f t="shared" si="483"/>
        <v>13.75509417863679</v>
      </c>
      <c r="GD41" s="264">
        <f t="shared" ref="GD41:GE41" si="484">GD35*1000/GD20</f>
        <v>14.616215710013908</v>
      </c>
      <c r="GE41" s="288">
        <f t="shared" si="484"/>
        <v>21.934255429080459</v>
      </c>
      <c r="GF41" s="288">
        <f t="shared" ref="GF41" si="485">GF35*1000/GF20</f>
        <v>25.329164277242899</v>
      </c>
      <c r="GG41" s="288">
        <f t="shared" ref="GG41:GH41" si="486">GG35*1000/GG20</f>
        <v>30.246835649502234</v>
      </c>
      <c r="GH41" s="288">
        <f t="shared" si="486"/>
        <v>35.090809869604222</v>
      </c>
      <c r="GI41" s="288">
        <f t="shared" ref="GI41" si="487">GI35*1000/GI20</f>
        <v>38.914423854966373</v>
      </c>
      <c r="GJ41" s="288">
        <f t="shared" ref="GJ41:GK41" si="488">GJ35*1000/GJ20</f>
        <v>38.582427343805257</v>
      </c>
      <c r="GK41" s="288">
        <f t="shared" si="488"/>
        <v>34.445481132093647</v>
      </c>
      <c r="GL41" s="288">
        <f t="shared" ref="GL41:GM41" si="489">GL35*1000/GL20</f>
        <v>30.183687420325064</v>
      </c>
      <c r="GM41" s="288">
        <f t="shared" si="489"/>
        <v>18.17215370039537</v>
      </c>
      <c r="GN41" s="288">
        <f t="shared" ref="GN41:GX41" si="490">GN35*1000/GN20</f>
        <v>15.625547669671271</v>
      </c>
      <c r="GO41" s="288">
        <f t="shared" si="490"/>
        <v>16.227886558884304</v>
      </c>
      <c r="GP41" s="288">
        <f t="shared" si="490"/>
        <v>22.666088083913628</v>
      </c>
      <c r="GQ41" s="288">
        <f t="shared" si="490"/>
        <v>32.942768658367257</v>
      </c>
      <c r="GR41" s="288">
        <f t="shared" si="490"/>
        <v>41.26006639443677</v>
      </c>
      <c r="GS41" s="288">
        <f t="shared" si="490"/>
        <v>50.904250481092092</v>
      </c>
      <c r="GT41" s="288">
        <f t="shared" si="490"/>
        <v>61.251895848741299</v>
      </c>
      <c r="GU41" s="288">
        <f t="shared" si="490"/>
        <v>68.600015814090696</v>
      </c>
      <c r="GV41" s="288">
        <f t="shared" si="490"/>
        <v>69.424944898074443</v>
      </c>
      <c r="GW41" s="288">
        <f t="shared" si="490"/>
        <v>68.478589119865688</v>
      </c>
      <c r="GX41" s="288">
        <f t="shared" si="490"/>
        <v>61.18299127944379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49">
        <f t="shared" si="495"/>
        <v>11.136465326428183</v>
      </c>
      <c r="EN42" s="162">
        <f t="shared" si="495"/>
        <v>-3.0563745059461525</v>
      </c>
      <c r="EO42" s="162">
        <f t="shared" si="495"/>
        <v>4.4138058351171523</v>
      </c>
      <c r="EP42" s="180">
        <f t="shared" si="495"/>
        <v>-2.2322456649789686</v>
      </c>
      <c r="EQ42" s="180">
        <f t="shared" si="495"/>
        <v>1.0238557496638343</v>
      </c>
      <c r="ER42" s="190">
        <f t="shared" si="495"/>
        <v>2.790904752939932</v>
      </c>
      <c r="ES42" s="190">
        <f t="shared" si="495"/>
        <v>-5.214648582943175</v>
      </c>
      <c r="ET42" s="190">
        <f t="shared" si="495"/>
        <v>-7.8190863414109106</v>
      </c>
      <c r="EU42" s="190">
        <f t="shared" si="495"/>
        <v>0.13090056629710034</v>
      </c>
      <c r="EV42" s="190">
        <f t="shared" si="495"/>
        <v>3.5999789403635489</v>
      </c>
      <c r="EW42" s="202">
        <f t="shared" si="495"/>
        <v>-1.2312620238896876</v>
      </c>
      <c r="EX42" s="202">
        <f t="shared" si="495"/>
        <v>-4.4623314265623399</v>
      </c>
      <c r="EY42" s="202">
        <f t="shared" si="495"/>
        <v>-12.759884104624994</v>
      </c>
      <c r="EZ42" s="202">
        <f t="shared" si="495"/>
        <v>-4.301931882835806</v>
      </c>
      <c r="FA42" s="215">
        <f t="shared" si="495"/>
        <v>-5.2870235961673728</v>
      </c>
      <c r="FB42" s="215">
        <f t="shared" si="495"/>
        <v>-1.2095326026201647</v>
      </c>
      <c r="FC42" s="225">
        <f t="shared" si="495"/>
        <v>-8.8625117162670382</v>
      </c>
      <c r="FD42" s="225">
        <f t="shared" si="495"/>
        <v>-4.7609450065352465</v>
      </c>
      <c r="FE42" s="237">
        <f t="shared" si="495"/>
        <v>0.27795482298095031</v>
      </c>
      <c r="FF42" s="237">
        <f t="shared" si="495"/>
        <v>-1.1820099491044243</v>
      </c>
      <c r="FG42" s="237">
        <f t="shared" si="495"/>
        <v>-1.8321019783500549</v>
      </c>
      <c r="FH42" s="237">
        <f t="shared" si="495"/>
        <v>0.2349619961684617</v>
      </c>
      <c r="FI42" s="237">
        <f t="shared" si="495"/>
        <v>-3.6769117304257044</v>
      </c>
      <c r="FJ42" s="237">
        <f t="shared" si="495"/>
        <v>-2.3625417974978546</v>
      </c>
      <c r="FK42" s="43">
        <f t="shared" si="495"/>
        <v>8.9501733900581044</v>
      </c>
      <c r="FL42" s="43">
        <f t="shared" si="495"/>
        <v>-2.7894320869829308</v>
      </c>
      <c r="FM42" s="43">
        <f t="shared" si="495"/>
        <v>-3.3945014514645315</v>
      </c>
      <c r="FN42" s="237">
        <f t="shared" ref="FN42:GI42" si="496">FN41-FB41</f>
        <v>0.58766566660445108</v>
      </c>
      <c r="FO42" s="43">
        <f t="shared" ref="FO42:FZ42" si="497">FO41-FC41</f>
        <v>7.4766850439659702</v>
      </c>
      <c r="FP42" s="43">
        <f t="shared" si="496"/>
        <v>3.004256427634493</v>
      </c>
      <c r="FQ42" s="237">
        <f t="shared" si="496"/>
        <v>2.8277633675740432E-2</v>
      </c>
      <c r="FR42" s="43">
        <f t="shared" si="496"/>
        <v>0.38505914444889733</v>
      </c>
      <c r="FS42" s="43">
        <f t="shared" si="496"/>
        <v>-1.4096513640433415</v>
      </c>
      <c r="FT42" s="43">
        <f t="shared" si="496"/>
        <v>-4.8333749713399943</v>
      </c>
      <c r="FU42" s="43">
        <f t="shared" si="496"/>
        <v>-6.0016936492765183E-2</v>
      </c>
      <c r="FV42" s="43">
        <f t="shared" si="496"/>
        <v>4.4501275823837325</v>
      </c>
      <c r="FW42" s="43">
        <f t="shared" si="496"/>
        <v>-8.8425552552207627</v>
      </c>
      <c r="FX42" s="43">
        <f t="shared" si="496"/>
        <v>7.1369686945972788</v>
      </c>
      <c r="FY42" s="43">
        <f t="shared" si="496"/>
        <v>2.6817244391938821</v>
      </c>
      <c r="FZ42" s="43">
        <f t="shared" si="497"/>
        <v>0.34304991315374878</v>
      </c>
      <c r="GA42" s="43">
        <f t="shared" si="496"/>
        <v>7.9327310982285297</v>
      </c>
      <c r="GB42" s="43">
        <f t="shared" si="496"/>
        <v>2.0997652257380075</v>
      </c>
      <c r="GC42" s="43">
        <f t="shared" si="496"/>
        <v>3.2598122983556692</v>
      </c>
      <c r="GD42" s="265">
        <f t="shared" si="496"/>
        <v>3.9852316229252605</v>
      </c>
      <c r="GE42" s="286">
        <f t="shared" si="496"/>
        <v>8.644135320910463</v>
      </c>
      <c r="GF42" s="286">
        <f t="shared" si="496"/>
        <v>9.4614803587061065</v>
      </c>
      <c r="GG42" s="286">
        <f t="shared" si="496"/>
        <v>11.442853336864715</v>
      </c>
      <c r="GH42" s="286">
        <f t="shared" si="496"/>
        <v>4.9308101408247111</v>
      </c>
      <c r="GI42" s="286">
        <f t="shared" si="496"/>
        <v>15.523314385841676</v>
      </c>
      <c r="GJ42" s="286">
        <f t="shared" ref="GJ42:GL42" si="498">GJ41-FX41</f>
        <v>10.02128938135434</v>
      </c>
      <c r="GK42" s="286">
        <f t="shared" ref="GK42" si="499">GK41-FY41</f>
        <v>7.3801577214137808</v>
      </c>
      <c r="GL42" s="286">
        <f t="shared" si="498"/>
        <v>9.213488482516027</v>
      </c>
      <c r="GM42" s="286">
        <f t="shared" ref="GM42" si="500">GM41-GA41</f>
        <v>-6.1489895550965947</v>
      </c>
      <c r="GN42" s="286">
        <f t="shared" ref="GN42" si="501">GN41-GB41</f>
        <v>0.21443827318113584</v>
      </c>
      <c r="GO42" s="286">
        <f t="shared" ref="GO42" si="502">GO41-GC41</f>
        <v>2.4727923802475136</v>
      </c>
      <c r="GP42" s="286">
        <f t="shared" ref="GP42" si="503">GP41-GD41</f>
        <v>8.0498723738997207</v>
      </c>
      <c r="GQ42" s="286">
        <f t="shared" ref="GQ42" si="504">GQ41-GE41</f>
        <v>11.008513229286798</v>
      </c>
      <c r="GR42" s="286">
        <f t="shared" ref="GR42" si="505">GR41-GF41</f>
        <v>15.93090211719387</v>
      </c>
      <c r="GS42" s="286">
        <f t="shared" ref="GS42" si="506">GS41-GG41</f>
        <v>20.657414831589858</v>
      </c>
      <c r="GT42" s="286">
        <f t="shared" ref="GT42" si="507">GT41-GH41</f>
        <v>26.161085979137077</v>
      </c>
      <c r="GU42" s="286">
        <f t="shared" ref="GU42" si="508">GU41-GI41</f>
        <v>29.685591959124324</v>
      </c>
      <c r="GV42" s="286">
        <f t="shared" ref="GV42" si="509">GV41-GJ41</f>
        <v>30.842517554269186</v>
      </c>
      <c r="GW42" s="286">
        <f t="shared" ref="GW42" si="510">GW41-GK41</f>
        <v>34.033107987772041</v>
      </c>
      <c r="GX42" s="286">
        <f t="shared" ref="GX42" si="511">GX41-GL41</f>
        <v>30.999303859118726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49">
        <f t="shared" si="515"/>
        <v>5.8927934074508848</v>
      </c>
      <c r="EN43" s="162">
        <f t="shared" si="515"/>
        <v>-2.1267757023429823</v>
      </c>
      <c r="EO43" s="162">
        <f t="shared" si="515"/>
        <v>8.2192539627819485</v>
      </c>
      <c r="EP43" s="180">
        <f t="shared" si="515"/>
        <v>-0.98409490147877676</v>
      </c>
      <c r="EQ43" s="180">
        <f t="shared" si="515"/>
        <v>3.612941030664917</v>
      </c>
      <c r="ER43" s="190">
        <f t="shared" si="515"/>
        <v>5.6154223163419434</v>
      </c>
      <c r="ES43" s="190">
        <f t="shared" si="515"/>
        <v>-0.89751411178981222</v>
      </c>
      <c r="ET43" s="190">
        <f t="shared" si="515"/>
        <v>-4.3987713440513208</v>
      </c>
      <c r="EU43" s="190">
        <f t="shared" si="515"/>
        <v>-1.7988638202701281</v>
      </c>
      <c r="EV43" s="190">
        <f t="shared" si="515"/>
        <v>-0.97857741476705939</v>
      </c>
      <c r="EW43" s="202">
        <f t="shared" si="515"/>
        <v>-2.922979060452171</v>
      </c>
      <c r="EX43" s="202">
        <f t="shared" si="515"/>
        <v>-0.85576265198694657</v>
      </c>
      <c r="EY43" s="202">
        <f t="shared" si="515"/>
        <v>-8.3089323356638118</v>
      </c>
      <c r="EZ43" s="202">
        <f t="shared" si="515"/>
        <v>-5.3556034619584274</v>
      </c>
      <c r="FA43" s="215">
        <f t="shared" si="515"/>
        <v>1.3608834451039549</v>
      </c>
      <c r="FB43" s="215">
        <f t="shared" si="515"/>
        <v>-1.4240903800829834</v>
      </c>
      <c r="FC43" s="225">
        <f t="shared" si="515"/>
        <v>-4.8446258833743201</v>
      </c>
      <c r="FD43" s="225">
        <f t="shared" si="515"/>
        <v>0.57878424117357241</v>
      </c>
      <c r="FE43" s="237">
        <f t="shared" si="515"/>
        <v>0.66394088360535619</v>
      </c>
      <c r="FF43" s="237">
        <f t="shared" si="515"/>
        <v>-3.1787336231838701</v>
      </c>
      <c r="FG43" s="237">
        <f t="shared" si="515"/>
        <v>-1.7035820565834907</v>
      </c>
      <c r="FH43" s="237">
        <f t="shared" si="515"/>
        <v>0.76134980864021884</v>
      </c>
      <c r="FI43" s="237">
        <f t="shared" si="515"/>
        <v>-2.835450517818348</v>
      </c>
      <c r="FJ43" s="237">
        <f t="shared" si="515"/>
        <v>-0.83010778701473598</v>
      </c>
      <c r="FK43" s="43">
        <f t="shared" si="515"/>
        <v>5.1505735129916665</v>
      </c>
      <c r="FL43" s="43">
        <f t="shared" si="515"/>
        <v>-5.8486432231663379</v>
      </c>
      <c r="FM43" s="43">
        <f t="shared" si="515"/>
        <v>-3.096427544167927</v>
      </c>
      <c r="FN43" s="237">
        <f t="shared" ref="FN43:GI43" si="516">FN41-AVERAGE(DF41,DR41,ED41,EP41,FB41)</f>
        <v>0.22839613440450535</v>
      </c>
      <c r="FO43" s="43">
        <f t="shared" ref="FO43:FZ43" si="517">FO41-AVERAGE(DG41,DS41,EE41,EQ41,FC41)</f>
        <v>3.1553106139633638</v>
      </c>
      <c r="FP43" s="43">
        <f t="shared" si="516"/>
        <v>2.9023813888467096</v>
      </c>
      <c r="FQ43" s="237">
        <f t="shared" si="516"/>
        <v>-0.29813866699433866</v>
      </c>
      <c r="FR43" s="43">
        <f t="shared" si="516"/>
        <v>-2.8132278737758263</v>
      </c>
      <c r="FS43" s="43">
        <f t="shared" si="516"/>
        <v>-2.9850947948019222</v>
      </c>
      <c r="FT43" s="43">
        <f t="shared" si="516"/>
        <v>-3.9477976291141434</v>
      </c>
      <c r="FU43" s="43">
        <f t="shared" si="516"/>
        <v>-3.566581582790608</v>
      </c>
      <c r="FV43" s="43">
        <f t="shared" si="516"/>
        <v>2.6017794142654651</v>
      </c>
      <c r="FW43" s="43">
        <f t="shared" si="516"/>
        <v>-5.2698843890446696</v>
      </c>
      <c r="FX43" s="43">
        <f t="shared" si="516"/>
        <v>1.8644743284586447</v>
      </c>
      <c r="FY43" s="43">
        <f t="shared" si="516"/>
        <v>-1.2036758841296944</v>
      </c>
      <c r="FZ43" s="43">
        <f t="shared" si="517"/>
        <v>-0.4903858932481171</v>
      </c>
      <c r="GA43" s="43">
        <f t="shared" si="516"/>
        <v>9.4382425102311576</v>
      </c>
      <c r="GB43" s="43">
        <f t="shared" si="516"/>
        <v>3.9608126638937531</v>
      </c>
      <c r="GC43" s="43">
        <f t="shared" si="516"/>
        <v>2.7431604654912203</v>
      </c>
      <c r="GD43" s="265">
        <f t="shared" si="516"/>
        <v>1.5657528232352078</v>
      </c>
      <c r="GE43" s="286">
        <f t="shared" si="516"/>
        <v>6.0711772087402842</v>
      </c>
      <c r="GF43" s="286">
        <f t="shared" si="516"/>
        <v>6.774464517468612</v>
      </c>
      <c r="GG43" s="286">
        <f t="shared" si="516"/>
        <v>9.6170359519321025</v>
      </c>
      <c r="GH43" s="286">
        <f t="shared" si="516"/>
        <v>7.3074801119361723</v>
      </c>
      <c r="GI43" s="286">
        <f t="shared" si="516"/>
        <v>10.942713639135565</v>
      </c>
      <c r="GJ43" s="286">
        <f t="shared" ref="GJ43:GL43" si="518">GJ41-AVERAGE(EB41,EN41,EZ41,FL41,FX41)</f>
        <v>11.725157430518852</v>
      </c>
      <c r="GK43" s="286">
        <f t="shared" ref="GK43" si="519">GK41-AVERAGE(EC41,EO41,FA41,FM41,FY41)</f>
        <v>6.2567881304466475</v>
      </c>
      <c r="GL43" s="286">
        <f t="shared" si="518"/>
        <v>8.9102656389578385</v>
      </c>
      <c r="GM43" s="286">
        <f t="shared" ref="GM43" si="520">GM41-AVERAGE(EE41,EQ41,FC41,FO41,GA41)</f>
        <v>1.3429728132917624</v>
      </c>
      <c r="GN43" s="286">
        <f t="shared" ref="GN43" si="521">GN41-AVERAGE(EF41,ER41,FD41,FP41,GB41)</f>
        <v>2.350607258326125</v>
      </c>
      <c r="GO43" s="286">
        <f t="shared" ref="GO43" si="522">GO41-AVERAGE(EG41,ES41,FE41,FQ41,GC41)</f>
        <v>4.1658610117412387</v>
      </c>
      <c r="GP43" s="286">
        <f t="shared" ref="GP43" si="523">GP41-AVERAGE(EH41,ET41,FF41,FR41,GD41)</f>
        <v>9.4324719109853152</v>
      </c>
      <c r="GQ43" s="286">
        <f t="shared" ref="GQ43" si="524">GQ41-AVERAGE(EI41,EU41,FG41,FS41,GE41)</f>
        <v>16.371369989508562</v>
      </c>
      <c r="GR43" s="286">
        <f t="shared" ref="GR43" si="525">GR41-AVERAGE(EJ41,EV41,FH41,FT41,GF41)</f>
        <v>21.414042007894853</v>
      </c>
      <c r="GS43" s="286">
        <f t="shared" ref="GS43" si="526">GS41-AVERAGE(EK41,EW41,FI41,FU41,GG41)</f>
        <v>28.058670242237753</v>
      </c>
      <c r="GT43" s="286">
        <f t="shared" ref="GT43" si="527">GT41-AVERAGE(EL41,EX41,FJ41,FV41,GH41)</f>
        <v>30.938327636915478</v>
      </c>
      <c r="GU43" s="286">
        <f t="shared" ref="GU43" si="528">GU41-AVERAGE(EM41,EY41,FK41,FW41,GI41)</f>
        <v>37.826802849763453</v>
      </c>
      <c r="GV43" s="286">
        <f t="shared" ref="GV43" si="529">GV41-AVERAGE(EN41,EZ41,FL41,FX41,GJ41)</f>
        <v>41.165571064750694</v>
      </c>
      <c r="GW43" s="286">
        <f t="shared" ref="GW43" si="530">GW41-AVERAGE(EO41,FA41,FM41,FY41,GK41)</f>
        <v>39.131063528600109</v>
      </c>
      <c r="GX43" s="286">
        <f t="shared" ref="GX43" si="531">GX41-AVERAGE(EP41,FB41,FN41,FZ41,GL41)</f>
        <v>38.56908433914154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49">
        <f t="shared" si="535"/>
        <v>30.528157113684149</v>
      </c>
      <c r="EN44" s="162">
        <f t="shared" si="535"/>
        <v>23.000314912444175</v>
      </c>
      <c r="EO44" s="162">
        <f t="shared" si="535"/>
        <v>27.549905693889688</v>
      </c>
      <c r="EP44" s="180">
        <f t="shared" si="535"/>
        <v>15.733797635442802</v>
      </c>
      <c r="EQ44" s="180">
        <f t="shared" si="535"/>
        <v>12.259020504336302</v>
      </c>
      <c r="ER44" s="190">
        <f t="shared" si="535"/>
        <v>9.5528144244246818</v>
      </c>
      <c r="ES44" s="190">
        <f t="shared" si="535"/>
        <v>4.6738310983962306</v>
      </c>
      <c r="ET44" s="190">
        <f t="shared" si="535"/>
        <v>5.9127165665159742</v>
      </c>
      <c r="EU44" s="190">
        <f t="shared" si="535"/>
        <v>11.016655125335191</v>
      </c>
      <c r="EV44" s="190">
        <f t="shared" si="535"/>
        <v>14.950878568480125</v>
      </c>
      <c r="EW44" s="202">
        <f t="shared" si="535"/>
        <v>17.025692654327788</v>
      </c>
      <c r="EX44" s="202">
        <f t="shared" si="535"/>
        <v>22.557195618665432</v>
      </c>
      <c r="EY44" s="202">
        <f t="shared" si="535"/>
        <v>17.768273009059154</v>
      </c>
      <c r="EZ44" s="202">
        <f t="shared" si="535"/>
        <v>18.698383029608369</v>
      </c>
      <c r="FA44" s="215">
        <f t="shared" si="535"/>
        <v>22.262882097722315</v>
      </c>
      <c r="FB44" s="215">
        <f t="shared" si="535"/>
        <v>14.524265032822637</v>
      </c>
      <c r="FC44" s="225">
        <f t="shared" si="535"/>
        <v>3.3965087880692648</v>
      </c>
      <c r="FD44" s="225">
        <f t="shared" si="535"/>
        <v>4.7918694178894343</v>
      </c>
      <c r="FE44" s="237">
        <f t="shared" si="535"/>
        <v>4.9517859213771809</v>
      </c>
      <c r="FF44" s="237">
        <f t="shared" si="535"/>
        <v>4.73070661741155</v>
      </c>
      <c r="FG44" s="237">
        <f t="shared" ref="FG44:FH44" si="536">FG41-MIN($C41:$ED41)</f>
        <v>9.184553146985138</v>
      </c>
      <c r="FH44" s="237">
        <f t="shared" si="536"/>
        <v>15.185840564648586</v>
      </c>
      <c r="FI44" s="237">
        <f t="shared" ref="FI44:FJ44" si="537">FI41-MIN($C41:$ED41)</f>
        <v>13.348780923902083</v>
      </c>
      <c r="FJ44" s="237">
        <f t="shared" si="537"/>
        <v>20.194653821167577</v>
      </c>
      <c r="FK44" s="43">
        <f t="shared" ref="FK44" si="538">FK41-MIN($C41:$ED41)</f>
        <v>26.718446399117258</v>
      </c>
      <c r="FL44" s="43">
        <f t="shared" ref="FL44:FN44" si="539">FL41-MIN($C41:$ED41)</f>
        <v>15.908950942625438</v>
      </c>
      <c r="FM44" s="43">
        <f t="shared" si="539"/>
        <v>18.868380646257783</v>
      </c>
      <c r="FN44" s="237">
        <f t="shared" si="539"/>
        <v>15.111930699427088</v>
      </c>
      <c r="FO44" s="43">
        <f t="shared" ref="FO44:FP44" si="540">FO41-MIN($C41:$ED41)</f>
        <v>10.873193832035234</v>
      </c>
      <c r="FP44" s="43">
        <f t="shared" si="540"/>
        <v>7.7961258455239273</v>
      </c>
      <c r="FQ44" s="237">
        <f t="shared" ref="FQ44:FR44" si="541">FQ41-MIN($C41:$ED41)</f>
        <v>4.9800635550529213</v>
      </c>
      <c r="FR44" s="43">
        <f t="shared" si="541"/>
        <v>5.1157657618604473</v>
      </c>
      <c r="FS44" s="43">
        <f t="shared" ref="FS44:FT44" si="542">FS41-MIN($C41:$ED41)</f>
        <v>7.7749017829417957</v>
      </c>
      <c r="FT44" s="43">
        <f t="shared" si="542"/>
        <v>10.352465593308594</v>
      </c>
      <c r="FU44" s="43">
        <f t="shared" ref="FU44:FV44" si="543">FU41-MIN($C41:$ED41)</f>
        <v>13.288763987409318</v>
      </c>
      <c r="FV44" s="43">
        <f t="shared" si="543"/>
        <v>24.64478140355131</v>
      </c>
      <c r="FW44" s="43">
        <f t="shared" ref="FW44:FX44" si="544">FW41-MIN($C41:$ED41)</f>
        <v>17.875891143896496</v>
      </c>
      <c r="FX44" s="43">
        <f t="shared" si="544"/>
        <v>23.045919637222717</v>
      </c>
      <c r="FY44" s="43">
        <f t="shared" ref="FY44:GA44" si="545">FY41-MIN($C41:$ED41)</f>
        <v>21.550105085451666</v>
      </c>
      <c r="FZ44" s="43">
        <f t="shared" ref="FZ44" si="546">FZ41-MIN($C41:$ED41)</f>
        <v>15.454980612580837</v>
      </c>
      <c r="GA44" s="43">
        <f t="shared" si="545"/>
        <v>18.805924930263764</v>
      </c>
      <c r="GB44" s="43">
        <f t="shared" ref="GB44:GC44" si="547">GB41-MIN($C41:$ED41)</f>
        <v>9.8958910712619357</v>
      </c>
      <c r="GC44" s="43">
        <f t="shared" si="547"/>
        <v>8.2398758534085914</v>
      </c>
      <c r="GD44" s="265">
        <f t="shared" ref="GD44:GE44" si="548">GD41-MIN($C41:$ED41)</f>
        <v>9.1009973847857069</v>
      </c>
      <c r="GE44" s="286">
        <f t="shared" si="548"/>
        <v>16.419037103852258</v>
      </c>
      <c r="GF44" s="286">
        <f t="shared" ref="GF44" si="549">GF41-MIN($C41:$ED41)</f>
        <v>19.813945952014699</v>
      </c>
      <c r="GG44" s="286">
        <f t="shared" ref="GG44:GH44" si="550">GG41-MIN($C41:$ED41)</f>
        <v>24.731617324274033</v>
      </c>
      <c r="GH44" s="286">
        <f t="shared" si="550"/>
        <v>29.575591544376021</v>
      </c>
      <c r="GI44" s="286">
        <f t="shared" ref="GI44" si="551">GI41-MIN($C41:$ED41)</f>
        <v>33.399205529738175</v>
      </c>
      <c r="GJ44" s="286">
        <f t="shared" ref="GJ44:GK44" si="552">GJ41-MIN($C41:$ED41)</f>
        <v>33.06720901857706</v>
      </c>
      <c r="GK44" s="286">
        <f t="shared" si="552"/>
        <v>28.930262806865446</v>
      </c>
      <c r="GL44" s="286">
        <f t="shared" ref="GL44:GM44" si="553">GL41-MIN($C41:$ED41)</f>
        <v>24.668469095096864</v>
      </c>
      <c r="GM44" s="286">
        <f t="shared" si="553"/>
        <v>12.656935375167169</v>
      </c>
      <c r="GN44" s="286">
        <f t="shared" ref="GN44:GX44" si="554">GN41-MIN($C41:$ED41)</f>
        <v>10.11032934444307</v>
      </c>
      <c r="GO44" s="286">
        <f t="shared" si="554"/>
        <v>10.712668233656103</v>
      </c>
      <c r="GP44" s="286">
        <f t="shared" si="554"/>
        <v>17.150869758685428</v>
      </c>
      <c r="GQ44" s="286">
        <f t="shared" si="554"/>
        <v>27.427550333139056</v>
      </c>
      <c r="GR44" s="286">
        <f t="shared" si="554"/>
        <v>35.744848069208572</v>
      </c>
      <c r="GS44" s="286">
        <f t="shared" si="554"/>
        <v>45.389032155863895</v>
      </c>
      <c r="GT44" s="286">
        <f t="shared" si="554"/>
        <v>55.736677523513102</v>
      </c>
      <c r="GU44" s="286">
        <f t="shared" si="554"/>
        <v>63.084797488862499</v>
      </c>
      <c r="GV44" s="286">
        <f t="shared" si="554"/>
        <v>63.909726572846246</v>
      </c>
      <c r="GW44" s="286">
        <f t="shared" si="554"/>
        <v>62.963370794637491</v>
      </c>
      <c r="GX44" s="286">
        <f t="shared" si="554"/>
        <v>55.667772954215593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35">
        <f t="shared" si="555"/>
        <v>0</v>
      </c>
      <c r="EN45" s="163">
        <f t="shared" si="555"/>
        <v>0</v>
      </c>
      <c r="EO45" s="163">
        <f t="shared" ref="EO45:FF45" si="556">EO41-EO59</f>
        <v>0</v>
      </c>
      <c r="EP45" s="181">
        <f t="shared" si="556"/>
        <v>0</v>
      </c>
      <c r="EQ45" s="181">
        <f t="shared" si="556"/>
        <v>0</v>
      </c>
      <c r="ER45" s="191">
        <f t="shared" si="556"/>
        <v>0</v>
      </c>
      <c r="ES45" s="191">
        <f t="shared" si="556"/>
        <v>0</v>
      </c>
      <c r="ET45" s="191">
        <f t="shared" si="556"/>
        <v>0</v>
      </c>
      <c r="EU45" s="191">
        <f t="shared" si="556"/>
        <v>0</v>
      </c>
      <c r="EV45" s="191">
        <f t="shared" si="556"/>
        <v>0</v>
      </c>
      <c r="EW45" s="203">
        <f t="shared" si="556"/>
        <v>0</v>
      </c>
      <c r="EX45" s="203">
        <f t="shared" si="556"/>
        <v>0</v>
      </c>
      <c r="EY45" s="203">
        <f t="shared" si="556"/>
        <v>0</v>
      </c>
      <c r="EZ45" s="203">
        <f t="shared" si="556"/>
        <v>24.21360135483657</v>
      </c>
      <c r="FA45" s="216">
        <f t="shared" si="556"/>
        <v>27.778100422950516</v>
      </c>
      <c r="FB45" s="216">
        <f t="shared" si="556"/>
        <v>20.039483358050838</v>
      </c>
      <c r="FC45" s="226">
        <f t="shared" si="556"/>
        <v>8.9117271132974647</v>
      </c>
      <c r="FD45" s="226">
        <f t="shared" si="556"/>
        <v>10.307087743117634</v>
      </c>
      <c r="FE45" s="238">
        <f t="shared" si="556"/>
        <v>13.038850063829011</v>
      </c>
      <c r="FF45" s="238">
        <f t="shared" si="556"/>
        <v>11.74219026436719</v>
      </c>
      <c r="FG45" s="238">
        <f t="shared" ref="FG45:FH45" si="557">FG41-FG59</f>
        <v>13.383999453320808</v>
      </c>
      <c r="FH45" s="238">
        <f t="shared" si="557"/>
        <v>14.112952421401591</v>
      </c>
      <c r="FI45" s="238">
        <f t="shared" ref="FI45:FJ45" si="558">FI41-FI59</f>
        <v>12.091433594565949</v>
      </c>
      <c r="FJ45" s="238">
        <f t="shared" si="558"/>
        <v>12.749158769692301</v>
      </c>
      <c r="FK45" s="273">
        <f t="shared" ref="FK45" si="559">FK41-FK59</f>
        <v>13.495127163397481</v>
      </c>
      <c r="FL45" s="273">
        <f t="shared" ref="FL45:FP45" si="560">FL41-FL59</f>
        <v>9.5450964767086788</v>
      </c>
      <c r="FM45" s="273">
        <f t="shared" si="560"/>
        <v>10.667198344737191</v>
      </c>
      <c r="FN45" s="238">
        <f t="shared" si="560"/>
        <v>10.786364437581696</v>
      </c>
      <c r="FO45" s="273">
        <f t="shared" si="560"/>
        <v>9.7276692864336383</v>
      </c>
      <c r="FP45" s="273">
        <f t="shared" si="560"/>
        <v>9.9500194901432941</v>
      </c>
      <c r="FQ45" s="238">
        <f t="shared" ref="FQ45:FR45" si="561">FQ41-FQ59</f>
        <v>9.2474290553428684</v>
      </c>
      <c r="FR45" s="273">
        <f t="shared" si="561"/>
        <v>9.5353448958610336</v>
      </c>
      <c r="FS45" s="273">
        <f t="shared" ref="FS45:FT45" si="562">FS41-FS59</f>
        <v>10.486325006298163</v>
      </c>
      <c r="FT45" s="273">
        <f t="shared" si="562"/>
        <v>10.261466376960218</v>
      </c>
      <c r="FU45" s="273">
        <f t="shared" ref="FU45:FV45" si="563">FU41-FU59</f>
        <v>10.809920717524161</v>
      </c>
      <c r="FV45" s="273">
        <f t="shared" si="563"/>
        <v>12.020344289209103</v>
      </c>
      <c r="FW45" s="273">
        <f t="shared" ref="FW45:FX45" si="564">FW41-FW59</f>
        <v>9.2739825775054978</v>
      </c>
      <c r="FX45" s="273">
        <f t="shared" si="564"/>
        <v>10.918524793784346</v>
      </c>
      <c r="FY45" s="273">
        <f t="shared" ref="FY45:GD45" si="565">FY41-FY59</f>
        <v>10.861495536337667</v>
      </c>
      <c r="FZ45" s="273">
        <f t="shared" si="565"/>
        <v>9.9834275461860287</v>
      </c>
      <c r="GA45" s="273">
        <f t="shared" si="565"/>
        <v>11.105322595860089</v>
      </c>
      <c r="GB45" s="273">
        <f t="shared" si="565"/>
        <v>-2.2873095910948447</v>
      </c>
      <c r="GC45" s="273">
        <f t="shared" si="565"/>
        <v>-3.7698963968762111</v>
      </c>
      <c r="GD45" s="266">
        <f t="shared" si="565"/>
        <v>1.6931902355723096</v>
      </c>
      <c r="GE45" s="289">
        <f t="shared" ref="GE45:GI45" si="566">GE41-GE59</f>
        <v>2.5106138892299903</v>
      </c>
      <c r="GF45" s="289">
        <f t="shared" si="566"/>
        <v>2.7255657367190871</v>
      </c>
      <c r="GG45" s="289">
        <f t="shared" si="566"/>
        <v>3.5790875693007749</v>
      </c>
      <c r="GH45" s="289">
        <f t="shared" si="566"/>
        <v>4.3475409069512168</v>
      </c>
      <c r="GI45" s="289">
        <f t="shared" si="566"/>
        <v>4.8272423558374484</v>
      </c>
      <c r="GJ45" s="289">
        <f t="shared" ref="GJ45:GL45" si="567">GJ41-GJ59</f>
        <v>4.6401747568558989</v>
      </c>
      <c r="GK45" s="289">
        <f t="shared" si="567"/>
        <v>4.1069033389212137</v>
      </c>
      <c r="GL45" s="289">
        <f t="shared" si="567"/>
        <v>3.7377316668433345</v>
      </c>
      <c r="GM45" s="289">
        <f t="shared" ref="GM45:GX45" si="568">GM41-GM59</f>
        <v>1.466376768404416</v>
      </c>
      <c r="GN45" s="289">
        <f t="shared" si="568"/>
        <v>0.22150621130890968</v>
      </c>
      <c r="GO45" s="289">
        <f t="shared" si="568"/>
        <v>-1.6029826641976292</v>
      </c>
      <c r="GP45" s="289">
        <f t="shared" si="568"/>
        <v>-4.190967840308307</v>
      </c>
      <c r="GQ45" s="289">
        <f t="shared" si="568"/>
        <v>-7.3363118141776482</v>
      </c>
      <c r="GR45" s="289">
        <f t="shared" si="568"/>
        <v>-10.015438479627285</v>
      </c>
      <c r="GS45" s="289">
        <f t="shared" si="568"/>
        <v>-12.813348655129182</v>
      </c>
      <c r="GT45" s="289">
        <f t="shared" si="568"/>
        <v>-15.581489222658064</v>
      </c>
      <c r="GU45" s="289">
        <f t="shared" si="568"/>
        <v>-17.570808972865933</v>
      </c>
      <c r="GV45" s="289">
        <f t="shared" si="568"/>
        <v>-18.370835093248232</v>
      </c>
      <c r="GW45" s="289">
        <f t="shared" si="568"/>
        <v>-18.727724966711605</v>
      </c>
      <c r="GX45" s="289">
        <f t="shared" si="568"/>
        <v>61.18299127944379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S46" s="1"/>
      <c r="FT46" s="1"/>
      <c r="FU46" s="46"/>
      <c r="FV46" s="46"/>
      <c r="FW46" s="46"/>
      <c r="FX46" s="46"/>
      <c r="FY46" s="46"/>
      <c r="FZ46" s="46"/>
      <c r="GA46" s="46"/>
      <c r="GB46" s="46"/>
      <c r="GC46" s="46"/>
      <c r="GD46" s="267"/>
      <c r="GE46" s="290"/>
      <c r="GF46" s="290"/>
      <c r="GG46" s="276"/>
      <c r="GH46" s="276"/>
      <c r="GI46" s="276"/>
      <c r="GJ46" s="276"/>
      <c r="GK46" s="276"/>
      <c r="GL46" s="276"/>
      <c r="GM46" s="276"/>
      <c r="GN46" s="276"/>
      <c r="GO46" s="276"/>
      <c r="GP46" s="276"/>
      <c r="GQ46" s="276"/>
      <c r="GR46" s="276"/>
      <c r="GS46" s="276"/>
      <c r="GT46" s="276"/>
      <c r="GU46" s="276"/>
      <c r="GV46" s="276"/>
      <c r="GW46" s="276"/>
      <c r="GX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137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f>'[1]US mthly'!CH$62</f>
        <v>31</v>
      </c>
      <c r="D48" s="70">
        <f>'[1]US mthly'!CI$62</f>
        <v>28</v>
      </c>
      <c r="E48" s="70">
        <f>'[1]US mthly'!CJ$62</f>
        <v>31</v>
      </c>
      <c r="F48" s="70">
        <f>'[1]US mthly'!CK$62</f>
        <v>30</v>
      </c>
      <c r="G48" s="70">
        <f>'[1]US mthly'!CL$62</f>
        <v>31</v>
      </c>
      <c r="H48" s="70">
        <f>'[1]US mthly'!CM$62</f>
        <v>30</v>
      </c>
      <c r="I48" s="70">
        <f>'[1]US mthly'!CN$62</f>
        <v>31</v>
      </c>
      <c r="J48" s="70">
        <f>'[1]US mthly'!CO$62</f>
        <v>31</v>
      </c>
      <c r="K48" s="70">
        <f>'[1]US mthly'!CP$62</f>
        <v>30</v>
      </c>
      <c r="L48" s="70">
        <f>'[1]US mthly'!CQ$62</f>
        <v>31</v>
      </c>
      <c r="M48" s="70">
        <f>'[1]US mthly'!CR$62</f>
        <v>30</v>
      </c>
      <c r="N48" s="70">
        <f>'[1]US mthly'!CS$62</f>
        <v>31</v>
      </c>
      <c r="O48" s="70">
        <f>'[1]US mthly'!CT$62</f>
        <v>31</v>
      </c>
      <c r="P48" s="70">
        <f>'[1]US mthly'!CU$62</f>
        <v>28</v>
      </c>
      <c r="Q48" s="70">
        <f>'[1]US mthly'!CV$62</f>
        <v>31</v>
      </c>
      <c r="R48" s="70">
        <f>'[1]US mthly'!CW$62</f>
        <v>30</v>
      </c>
      <c r="S48" s="70">
        <f>'[1]US mthly'!CX$62</f>
        <v>31</v>
      </c>
      <c r="T48" s="70">
        <f>'[1]US mthly'!CY$62</f>
        <v>30</v>
      </c>
      <c r="U48" s="70">
        <f>'[1]US mthly'!CZ$62</f>
        <v>31</v>
      </c>
      <c r="V48" s="70">
        <f>'[1]US mthly'!DA$62</f>
        <v>31</v>
      </c>
      <c r="W48" s="70">
        <f>'[1]US mthly'!DB$62</f>
        <v>30</v>
      </c>
      <c r="X48" s="70">
        <f>'[1]US mthly'!DC$62</f>
        <v>31</v>
      </c>
      <c r="Y48" s="70">
        <f>'[1]US mthly'!DD$62</f>
        <v>30</v>
      </c>
      <c r="Z48" s="70">
        <f>'[1]US mthly'!DE$62</f>
        <v>31</v>
      </c>
      <c r="AA48" s="70">
        <f>'[1]US mthly'!DF$62</f>
        <v>31</v>
      </c>
      <c r="AB48" s="70">
        <f>'[1]US mthly'!DG$62</f>
        <v>28</v>
      </c>
      <c r="AC48" s="70">
        <f>'[1]US mthly'!DH$62</f>
        <v>31</v>
      </c>
      <c r="AD48" s="70">
        <f>'[1]US mthly'!DI$62</f>
        <v>30</v>
      </c>
      <c r="AE48" s="70">
        <f>'[1]US mthly'!DJ$62</f>
        <v>31</v>
      </c>
      <c r="AF48" s="70">
        <f>'[1]US mthly'!DK$62</f>
        <v>30</v>
      </c>
      <c r="AG48" s="70">
        <f>'[1]US mthly'!DL$62</f>
        <v>31</v>
      </c>
      <c r="AH48" s="70">
        <f>'[1]US mthly'!DM$62</f>
        <v>31</v>
      </c>
      <c r="AI48" s="70">
        <f>'[1]US mthly'!DN$62</f>
        <v>30</v>
      </c>
      <c r="AJ48" s="70">
        <f>'[1]US mthly'!DO$62</f>
        <v>31</v>
      </c>
      <c r="AK48" s="70">
        <f>'[1]US mthly'!DP$62</f>
        <v>30</v>
      </c>
      <c r="AL48" s="70">
        <f>'[1]US mthly'!DQ$62</f>
        <v>31</v>
      </c>
      <c r="AM48" s="70">
        <f>'[1]US mthly'!DR$62</f>
        <v>31</v>
      </c>
      <c r="AN48" s="70">
        <f>'[1]US mthly'!DS$62</f>
        <v>29</v>
      </c>
      <c r="AO48" s="70">
        <f>'[1]US mthly'!DT$62</f>
        <v>31</v>
      </c>
      <c r="AP48" s="70">
        <f>'[1]US mthly'!DU$62</f>
        <v>30</v>
      </c>
      <c r="AQ48" s="70">
        <f>'[1]US mthly'!DV$62</f>
        <v>31</v>
      </c>
      <c r="AR48" s="70">
        <f>'[1]US mthly'!DW$62</f>
        <v>30</v>
      </c>
      <c r="AS48" s="70">
        <f>'[1]US mthly'!DX$62</f>
        <v>31</v>
      </c>
      <c r="AT48" s="70">
        <f>'[1]US mthly'!DY$62</f>
        <v>31</v>
      </c>
      <c r="AU48" s="70">
        <f>'[1]US mthly'!DZ$62</f>
        <v>30</v>
      </c>
      <c r="AV48" s="70">
        <f>'[1]US mthly'!EA$62</f>
        <v>31</v>
      </c>
      <c r="AW48" s="70">
        <f>'[1]US mthly'!EB$62</f>
        <v>30</v>
      </c>
      <c r="AX48" s="70">
        <f>'[1]US mthly'!EC$62</f>
        <v>31</v>
      </c>
      <c r="AY48" s="70">
        <f>'[1]US mthly'!ED$62</f>
        <v>31</v>
      </c>
      <c r="AZ48" s="70">
        <f>'[1]US mthly'!EE$62</f>
        <v>28</v>
      </c>
      <c r="BA48" s="70">
        <f>'[1]US mthly'!EF$62</f>
        <v>31</v>
      </c>
      <c r="BB48" s="70">
        <f>'[1]US mthly'!EG$62</f>
        <v>30</v>
      </c>
      <c r="BC48" s="70">
        <f>'[1]US mthly'!EH$62</f>
        <v>31</v>
      </c>
      <c r="BD48" s="70">
        <f>'[1]US mthly'!EI$62</f>
        <v>30</v>
      </c>
      <c r="BE48" s="70">
        <f>'[1]US mthly'!EJ$62</f>
        <v>31</v>
      </c>
      <c r="BF48" s="70">
        <f>'[1]US mthly'!EK$62</f>
        <v>31</v>
      </c>
      <c r="BG48" s="70">
        <f>'[1]US mthly'!EL$62</f>
        <v>30</v>
      </c>
      <c r="BH48" s="70">
        <f>'[1]US mthly'!EM$62</f>
        <v>31</v>
      </c>
      <c r="BI48" s="70">
        <f>'[1]US mthly'!EN$62</f>
        <v>30</v>
      </c>
      <c r="BJ48" s="70">
        <f>'[1]US mthly'!EO$62</f>
        <v>31</v>
      </c>
      <c r="BK48" s="70">
        <f>'[1]US mthly'!EP$62</f>
        <v>31</v>
      </c>
      <c r="BL48" s="70">
        <f>'[1]US mthly'!EQ$62</f>
        <v>28</v>
      </c>
      <c r="BM48" s="70">
        <f>'[1]US mthly'!ER$62</f>
        <v>31</v>
      </c>
      <c r="BN48" s="70">
        <f>'[1]US mthly'!ES$62</f>
        <v>30</v>
      </c>
      <c r="BO48" s="70">
        <f>'[1]US mthly'!ET$62</f>
        <v>31</v>
      </c>
      <c r="BP48" s="70">
        <f>'[1]US mthly'!EU$62</f>
        <v>30</v>
      </c>
      <c r="BQ48" s="70">
        <f>'[1]US mthly'!EV$62</f>
        <v>31</v>
      </c>
      <c r="BR48" s="70">
        <f>'[1]US mthly'!EW$62</f>
        <v>31</v>
      </c>
      <c r="BS48" s="70">
        <f>'[1]US mthly'!EX$62</f>
        <v>30</v>
      </c>
      <c r="BT48" s="70">
        <f>'[1]US mthly'!EY$62</f>
        <v>31</v>
      </c>
      <c r="BU48" s="70">
        <f>'[1]US mthly'!EZ$62</f>
        <v>30</v>
      </c>
      <c r="BV48" s="70">
        <f>'[1]US mthly'!FA$62</f>
        <v>31</v>
      </c>
      <c r="BW48" s="70">
        <f>'[1]US mthly'!FB$62</f>
        <v>31</v>
      </c>
      <c r="BX48" s="70">
        <f>'[1]US mthly'!FC$62</f>
        <v>28</v>
      </c>
      <c r="BY48" s="70">
        <f>'[1]US mthly'!FD$62</f>
        <v>31</v>
      </c>
      <c r="BZ48" s="70">
        <f>'[1]US mthly'!FE$62</f>
        <v>30</v>
      </c>
      <c r="CA48" s="70">
        <f>'[1]US mthly'!FF$62</f>
        <v>31</v>
      </c>
      <c r="CB48" s="70">
        <f>'[1]US mthly'!FG$62</f>
        <v>30</v>
      </c>
      <c r="CC48" s="70">
        <f>'[1]US mthly'!FH$62</f>
        <v>31</v>
      </c>
      <c r="CD48" s="70">
        <f>'[1]US mthly'!FI$62</f>
        <v>31</v>
      </c>
      <c r="CE48" s="70">
        <f>'[1]US mthly'!FJ$62</f>
        <v>30</v>
      </c>
      <c r="CF48" s="70">
        <f>'[1]US mthly'!FK$62</f>
        <v>31</v>
      </c>
      <c r="CG48" s="70">
        <f>'[1]US mthly'!FL$62</f>
        <v>30</v>
      </c>
      <c r="CH48" s="70">
        <f>'[1]US mthly'!FM$62</f>
        <v>31</v>
      </c>
      <c r="CI48" s="70">
        <f>'[1]US mthly'!FN$62</f>
        <v>31</v>
      </c>
      <c r="CJ48" s="70">
        <f>'[1]US mthly'!FO$62</f>
        <v>29</v>
      </c>
      <c r="CK48" s="70">
        <f>'[1]US mthly'!FP$62</f>
        <v>31</v>
      </c>
      <c r="CL48" s="70">
        <f>'[1]US mthly'!FQ$62</f>
        <v>30</v>
      </c>
      <c r="CM48" s="70">
        <f>'[1]US mthly'!FR$62</f>
        <v>31</v>
      </c>
      <c r="CN48" s="70">
        <f>'[1]US mthly'!FS$62</f>
        <v>30</v>
      </c>
      <c r="CO48" s="70">
        <f>'[1]US mthly'!FT$62</f>
        <v>31</v>
      </c>
      <c r="CP48" s="70">
        <f>'[1]US mthly'!FU$62</f>
        <v>31</v>
      </c>
      <c r="CQ48" s="70">
        <f>'[1]US mthly'!FV$62</f>
        <v>30</v>
      </c>
      <c r="CR48" s="70">
        <f>'[1]US mthly'!FW$62</f>
        <v>31</v>
      </c>
      <c r="CS48" s="70">
        <f>'[1]US mthly'!FX$62</f>
        <v>30</v>
      </c>
      <c r="CT48" s="70">
        <f>'[1]US mthly'!FY$62</f>
        <v>31</v>
      </c>
      <c r="CU48" s="70">
        <f>'[1]US mthly'!FZ$62</f>
        <v>31</v>
      </c>
      <c r="CV48" s="70">
        <f>'[1]US mthly'!GA$62</f>
        <v>28</v>
      </c>
      <c r="CW48" s="70">
        <f>'[1]US mthly'!GB$62</f>
        <v>31</v>
      </c>
      <c r="CX48" s="70">
        <f>'[1]US mthly'!GC$62</f>
        <v>30</v>
      </c>
      <c r="CY48" s="70">
        <f>'[1]US mthly'!GD$62</f>
        <v>31</v>
      </c>
      <c r="CZ48" s="70">
        <f>'[1]US mthly'!GE$62</f>
        <v>30</v>
      </c>
      <c r="DA48" s="70">
        <f>'[1]US mthly'!GF$62</f>
        <v>31</v>
      </c>
      <c r="DB48" s="70">
        <f>'[1]US mthly'!GG$62</f>
        <v>31</v>
      </c>
      <c r="DC48" s="70">
        <f>'[1]US mthly'!GH$62</f>
        <v>30</v>
      </c>
      <c r="DD48" s="70">
        <f>'[1]US mthly'!GI$62</f>
        <v>31</v>
      </c>
      <c r="DE48" s="70">
        <f>'[1]US mthly'!GJ$62</f>
        <v>30</v>
      </c>
      <c r="DF48" s="70">
        <f>'[1]US mthly'!GK$62</f>
        <v>31</v>
      </c>
      <c r="DG48" s="70">
        <f>'[1]US mthly'!GL$62</f>
        <v>31</v>
      </c>
      <c r="DH48" s="70">
        <f>'[1]US mthly'!GM$62</f>
        <v>28</v>
      </c>
      <c r="DI48" s="70">
        <f>'[1]US mthly'!GN$62</f>
        <v>31</v>
      </c>
      <c r="DJ48" s="70">
        <f>'[1]US mthly'!GO$62</f>
        <v>30</v>
      </c>
      <c r="DK48" s="70">
        <f>'[1]US mthly'!GP$62</f>
        <v>31</v>
      </c>
      <c r="DL48" s="70">
        <f>'[1]US mthly'!GQ$62</f>
        <v>30</v>
      </c>
      <c r="DM48" s="70">
        <f>'[1]US mthly'!GR$62</f>
        <v>31</v>
      </c>
      <c r="DN48" s="80">
        <f>'[1]US mthly'!GS$62</f>
        <v>31</v>
      </c>
      <c r="DO48" s="70">
        <f>'[1]US mthly'!GT$62</f>
        <v>30</v>
      </c>
      <c r="DP48" s="70">
        <f>'[1]US mthly'!GU$62</f>
        <v>31</v>
      </c>
      <c r="DQ48" s="70">
        <f>'[1]US mthly'!GV$62</f>
        <v>30</v>
      </c>
      <c r="DR48" s="70">
        <f>'[1]US mthly'!GW$62</f>
        <v>31</v>
      </c>
      <c r="DS48" s="70">
        <f>'[1]US mthly'!GX$62</f>
        <v>31</v>
      </c>
      <c r="DT48" s="70">
        <f>'[1]US mthly'!GY$62</f>
        <v>28</v>
      </c>
      <c r="DU48" s="70">
        <f>'[1]US mthly'!GZ$62</f>
        <v>31</v>
      </c>
      <c r="DV48" s="70">
        <f>'[1]US mthly'!HA$62</f>
        <v>30</v>
      </c>
      <c r="DW48" s="70">
        <f>'[1]US mthly'!HB$62</f>
        <v>31</v>
      </c>
      <c r="DX48" s="70">
        <f>'[1]US mthly'!HC$62</f>
        <v>30</v>
      </c>
      <c r="DY48" s="70">
        <f>'[1]US mthly'!HD$62</f>
        <v>31</v>
      </c>
      <c r="DZ48" s="70">
        <f>'[1]US mthly'!HE$62</f>
        <v>31</v>
      </c>
      <c r="EA48" s="70">
        <f>'[1]US mthly'!HF$62</f>
        <v>30</v>
      </c>
      <c r="EB48" s="70">
        <f>'[1]US mthly'!HG$62</f>
        <v>31</v>
      </c>
      <c r="EC48" s="70">
        <f>'[1]US mthly'!HH$62</f>
        <v>30</v>
      </c>
      <c r="ED48" s="70">
        <f>'[1]US mthly'!HI$62</f>
        <v>31</v>
      </c>
      <c r="EE48" s="70">
        <f>'[1]US mthly'!HJ$62</f>
        <v>31</v>
      </c>
      <c r="EF48" s="70">
        <f>'[1]US mthly'!HK$62</f>
        <v>29</v>
      </c>
      <c r="EG48" s="70">
        <f>'[1]US mthly'!HL$62</f>
        <v>31</v>
      </c>
      <c r="EH48" s="70">
        <f>'[1]US mthly'!HM$62</f>
        <v>30</v>
      </c>
      <c r="EI48" s="70">
        <f>'[1]US mthly'!HN$62</f>
        <v>31</v>
      </c>
      <c r="EJ48" s="70">
        <f>'[1]US mthly'!HO$62</f>
        <v>30</v>
      </c>
      <c r="EK48" s="70">
        <f>'[1]US mthly'!HP$62</f>
        <v>31</v>
      </c>
      <c r="EL48" s="70">
        <f>'[1]US mthly'!HQ$62</f>
        <v>31</v>
      </c>
      <c r="EM48" s="138">
        <f>'[1]US mthly'!HR$62</f>
        <v>30</v>
      </c>
      <c r="EN48" s="138">
        <f>'[1]US mthly'!HS$62</f>
        <v>31</v>
      </c>
      <c r="EO48" s="138">
        <f>'[1]US mthly'!HT$62</f>
        <v>30</v>
      </c>
      <c r="EP48" s="138">
        <f>'[1]US mthly'!HU$62</f>
        <v>31</v>
      </c>
      <c r="EQ48" s="138">
        <f>'[1]US mthly'!HV$62</f>
        <v>31</v>
      </c>
      <c r="ER48" s="138">
        <f>'[1]US mthly'!HW$62</f>
        <v>28</v>
      </c>
      <c r="ES48" s="138">
        <f>'[1]US mthly'!HX$62</f>
        <v>31</v>
      </c>
      <c r="ET48" s="138">
        <f>'[1]US mthly'!HY$62</f>
        <v>30</v>
      </c>
      <c r="EU48" s="138">
        <f>'[1]US mthly'!HZ$62</f>
        <v>31</v>
      </c>
      <c r="EV48" s="138">
        <f>'[1]US mthly'!IA$62</f>
        <v>30</v>
      </c>
      <c r="EW48" s="138">
        <f>'[1]US mthly'!IB$62</f>
        <v>31</v>
      </c>
      <c r="EX48" s="138">
        <f>'[1]US mthly'!IC$62</f>
        <v>31</v>
      </c>
      <c r="EY48" s="138">
        <f>'[1]US mthly'!ID$62</f>
        <v>30</v>
      </c>
      <c r="EZ48" s="138">
        <f>'[1]US mthly'!IE$62</f>
        <v>31</v>
      </c>
      <c r="FA48" s="138">
        <f>'[1]US mthly'!IF$62</f>
        <v>30</v>
      </c>
      <c r="FB48" s="138">
        <f>'[1]US mthly'!IG$62</f>
        <v>31</v>
      </c>
      <c r="FC48" s="138">
        <f>'[1]US mthly'!IH$62</f>
        <v>31</v>
      </c>
      <c r="FD48" s="138">
        <f>'[1]US mthly'!II$62</f>
        <v>28</v>
      </c>
      <c r="FE48" s="138">
        <f>'[1]US mthly'!IJ$62</f>
        <v>31</v>
      </c>
      <c r="FF48" s="138">
        <f>'[1]US mthly'!IK$62</f>
        <v>30</v>
      </c>
      <c r="FG48" s="138">
        <f>'[1]US mthly'!IL$62</f>
        <v>31</v>
      </c>
      <c r="FH48" s="138">
        <f>'[1]US mthly'!IM$62</f>
        <v>30</v>
      </c>
      <c r="FI48" s="138">
        <f>'[1]US mthly'!IN$62</f>
        <v>31</v>
      </c>
      <c r="FJ48" s="138">
        <f>'[1]US mthly'!IO$62</f>
        <v>31</v>
      </c>
      <c r="FK48" s="70">
        <f>'[1]US mthly'!IP$62</f>
        <v>30</v>
      </c>
      <c r="FL48" s="70">
        <f>'[1]US mthly'!IQ$62</f>
        <v>31</v>
      </c>
      <c r="FM48" s="70">
        <f>'[1]US mthly'!IR$62</f>
        <v>30</v>
      </c>
      <c r="FN48" s="138">
        <f>'[1]US mthly'!IS$62</f>
        <v>31</v>
      </c>
      <c r="FO48" s="70">
        <f>'[1]US mthly'!IT$62</f>
        <v>31</v>
      </c>
      <c r="FP48" s="70">
        <f>'[1]US mthly'!IU$62</f>
        <v>28</v>
      </c>
      <c r="FQ48" s="138">
        <f>'[1]US mthly'!IV$62</f>
        <v>31</v>
      </c>
      <c r="FR48" s="70">
        <f>'[1]US mthly'!IW$62</f>
        <v>30</v>
      </c>
      <c r="FS48" s="70">
        <f>'[1]US mthly'!IX$62</f>
        <v>31</v>
      </c>
      <c r="FT48" s="70">
        <f>'[1]US mthly'!IY$62</f>
        <v>30</v>
      </c>
      <c r="FU48" s="70">
        <f>'[1]US mthly'!IZ$62</f>
        <v>31</v>
      </c>
      <c r="FV48" s="70">
        <f>'[1]US mthly'!JA$62</f>
        <v>31</v>
      </c>
      <c r="FW48" s="70">
        <f>'[1]US mthly'!JB$62</f>
        <v>30</v>
      </c>
      <c r="FX48" s="70">
        <f>'[1]US mthly'!JC$62</f>
        <v>31</v>
      </c>
      <c r="FY48" s="70">
        <f>'[1]US mthly'!JD$62</f>
        <v>30</v>
      </c>
      <c r="FZ48" s="70">
        <f>'[1]US mthly'!JE$62</f>
        <v>31</v>
      </c>
      <c r="GA48" s="70">
        <f>'[1]US mthly'!JF$62</f>
        <v>31</v>
      </c>
      <c r="GB48" s="70">
        <f>'[1]US mthly'!JG$62</f>
        <v>29</v>
      </c>
      <c r="GC48" s="70">
        <f>'[1]US mthly'!JH$62</f>
        <v>31</v>
      </c>
      <c r="GD48" s="268">
        <f>'[1]US mthly'!JI$62</f>
        <v>30</v>
      </c>
      <c r="GE48" s="291">
        <f>'[1]US mthly'!JJ$62</f>
        <v>31</v>
      </c>
      <c r="GF48" s="291">
        <f>'[1]US mthly'!JK$62</f>
        <v>30</v>
      </c>
      <c r="GG48" s="291">
        <f>'[1]US mthly'!JL$62</f>
        <v>31</v>
      </c>
      <c r="GH48" s="291">
        <f>'[1]US mthly'!JM$62</f>
        <v>31</v>
      </c>
      <c r="GI48" s="291">
        <f>'[1]US mthly'!JN$62</f>
        <v>30</v>
      </c>
      <c r="GJ48" s="291">
        <f>'[1]US mthly'!JO$62</f>
        <v>31</v>
      </c>
      <c r="GK48" s="291">
        <f>'[1]US mthly'!JP$62</f>
        <v>30</v>
      </c>
      <c r="GL48" s="291">
        <f>'[1]US mthly'!JQ$62</f>
        <v>31</v>
      </c>
      <c r="GM48" s="291">
        <f>'[1]US mthly'!JR$62</f>
        <v>31</v>
      </c>
      <c r="GN48" s="291">
        <f>'[1]US mthly'!JS$62</f>
        <v>28</v>
      </c>
      <c r="GO48" s="291">
        <f>'[1]US mthly'!JT$62</f>
        <v>31</v>
      </c>
      <c r="GP48" s="291">
        <f>'[1]US mthly'!JU$62</f>
        <v>30</v>
      </c>
      <c r="GQ48" s="291">
        <f>'[1]US mthly'!JV$62</f>
        <v>31</v>
      </c>
      <c r="GR48" s="291">
        <f>'[1]US mthly'!JW$62</f>
        <v>30</v>
      </c>
      <c r="GS48" s="291">
        <f>'[1]US mthly'!JX$62</f>
        <v>31</v>
      </c>
      <c r="GT48" s="291">
        <f>'[1]US mthly'!JY$62</f>
        <v>31</v>
      </c>
      <c r="GU48" s="291">
        <f>'[1]US mthly'!JZ$62</f>
        <v>30</v>
      </c>
      <c r="GV48" s="291">
        <f>'[1]US mthly'!KA$62</f>
        <v>31</v>
      </c>
      <c r="GW48" s="291">
        <f>'[1]US mthly'!KB$62</f>
        <v>30</v>
      </c>
      <c r="GX48" s="291">
        <f>'[1]US mthly'!KC$62</f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39"/>
      <c r="FO49" s="24"/>
      <c r="FP49" s="24"/>
      <c r="FQ49" s="239"/>
      <c r="FR49" s="24"/>
      <c r="FS49" s="24"/>
      <c r="FT49" s="304"/>
      <c r="FU49" s="269"/>
      <c r="FV49" s="269"/>
      <c r="FW49" s="269"/>
      <c r="FX49" s="269"/>
      <c r="FY49" s="269"/>
      <c r="FZ49" s="269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f>'[2]PADD1 mthly rpt'!C3</f>
        <v>38367</v>
      </c>
      <c r="D50" s="54">
        <f>'[2]PADD1 mthly rpt'!D3</f>
        <v>38398</v>
      </c>
      <c r="E50" s="54">
        <f>'[2]PADD1 mthly rpt'!E3</f>
        <v>38426</v>
      </c>
      <c r="F50" s="54">
        <f>'[2]PADD1 mthly rpt'!F3</f>
        <v>38457</v>
      </c>
      <c r="G50" s="54">
        <f>'[2]PADD1 mthly rpt'!G3</f>
        <v>38487</v>
      </c>
      <c r="H50" s="54">
        <f>'[2]PADD1 mthly rpt'!H3</f>
        <v>38518</v>
      </c>
      <c r="I50" s="54">
        <f>'[2]PADD1 mthly rpt'!I3</f>
        <v>38548</v>
      </c>
      <c r="J50" s="54">
        <f>'[2]PADD1 mthly rpt'!J3</f>
        <v>38579</v>
      </c>
      <c r="K50" s="54">
        <f>'[2]PADD1 mthly rpt'!K3</f>
        <v>38610</v>
      </c>
      <c r="L50" s="54">
        <f>'[2]PADD1 mthly rpt'!L3</f>
        <v>38640</v>
      </c>
      <c r="M50" s="54">
        <f>'[2]PADD1 mthly rpt'!M3</f>
        <v>38671</v>
      </c>
      <c r="N50" s="54">
        <f>'[2]PADD1 mthly rpt'!N3</f>
        <v>38701</v>
      </c>
      <c r="O50" s="54">
        <f>'[2]PADD1 mthly rpt'!O3</f>
        <v>38732</v>
      </c>
      <c r="P50" s="54">
        <f>'[2]PADD1 mthly rpt'!P3</f>
        <v>38763</v>
      </c>
      <c r="Q50" s="54">
        <f>'[2]PADD1 mthly rpt'!Q3</f>
        <v>38791</v>
      </c>
      <c r="R50" s="54">
        <f>'[2]PADD1 mthly rpt'!R3</f>
        <v>38822</v>
      </c>
      <c r="S50" s="54">
        <f>'[2]PADD1 mthly rpt'!S3</f>
        <v>38852</v>
      </c>
      <c r="T50" s="54">
        <f>'[2]PADD1 mthly rpt'!T3</f>
        <v>38883</v>
      </c>
      <c r="U50" s="54">
        <f>'[2]PADD1 mthly rpt'!U3</f>
        <v>38913</v>
      </c>
      <c r="V50" s="54">
        <f>'[2]PADD1 mthly rpt'!V3</f>
        <v>38944</v>
      </c>
      <c r="W50" s="54">
        <f>'[2]PADD1 mthly rpt'!W3</f>
        <v>38975</v>
      </c>
      <c r="X50" s="54">
        <f>'[2]PADD1 mthly rpt'!X3</f>
        <v>39005</v>
      </c>
      <c r="Y50" s="54">
        <f>'[2]PADD1 mthly rpt'!Y3</f>
        <v>39036</v>
      </c>
      <c r="Z50" s="54">
        <f>'[2]PADD1 mthly rpt'!Z3</f>
        <v>39066</v>
      </c>
      <c r="AA50" s="54">
        <f>'[2]PADD1 mthly rpt'!AA3</f>
        <v>39097</v>
      </c>
      <c r="AB50" s="54">
        <f>'[2]PADD1 mthly rpt'!AB3</f>
        <v>39128</v>
      </c>
      <c r="AC50" s="54">
        <f>'[2]PADD1 mthly rpt'!AC3</f>
        <v>39156</v>
      </c>
      <c r="AD50" s="54">
        <f>'[2]PADD1 mthly rpt'!AD3</f>
        <v>39187</v>
      </c>
      <c r="AE50" s="54">
        <f>'[2]PADD1 mthly rpt'!AE3</f>
        <v>39217</v>
      </c>
      <c r="AF50" s="54">
        <f>'[2]PADD1 mthly rpt'!AF3</f>
        <v>39248</v>
      </c>
      <c r="AG50" s="54">
        <f>'[2]PADD1 mthly rpt'!AG3</f>
        <v>39278</v>
      </c>
      <c r="AH50" s="54">
        <f>'[2]PADD1 mthly rpt'!AH3</f>
        <v>39309</v>
      </c>
      <c r="AI50" s="54">
        <f>'[2]PADD1 mthly rpt'!AI3</f>
        <v>39340</v>
      </c>
      <c r="AJ50" s="54">
        <f>'[2]PADD1 mthly rpt'!AJ3</f>
        <v>39370</v>
      </c>
      <c r="AK50" s="54">
        <f>'[2]PADD1 mthly rpt'!AK3</f>
        <v>39401</v>
      </c>
      <c r="AL50" s="54">
        <f>'[2]PADD1 mthly rpt'!AL3</f>
        <v>39431</v>
      </c>
      <c r="AM50" s="54">
        <f>'[2]PADD1 mthly rpt'!AM3</f>
        <v>39462</v>
      </c>
      <c r="AN50" s="54">
        <f>'[2]PADD1 mthly rpt'!AN3</f>
        <v>39493</v>
      </c>
      <c r="AO50" s="54">
        <f>'[2]PADD1 mthly rpt'!AO3</f>
        <v>39522</v>
      </c>
      <c r="AP50" s="54">
        <f>'[2]PADD1 mthly rpt'!AP3</f>
        <v>39553</v>
      </c>
      <c r="AQ50" s="54">
        <f>'[2]PADD1 mthly rpt'!AQ3</f>
        <v>39583</v>
      </c>
      <c r="AR50" s="54">
        <f>'[2]PADD1 mthly rpt'!AR3</f>
        <v>39614</v>
      </c>
      <c r="AS50" s="54">
        <f>'[2]PADD1 mthly rpt'!AS3</f>
        <v>39644</v>
      </c>
      <c r="AT50" s="54">
        <f>'[2]PADD1 mthly rpt'!AT3</f>
        <v>39675</v>
      </c>
      <c r="AU50" s="54">
        <f>'[2]PADD1 mthly rpt'!AU3</f>
        <v>39706</v>
      </c>
      <c r="AV50" s="54">
        <f>'[2]PADD1 mthly rpt'!AV3</f>
        <v>39736</v>
      </c>
      <c r="AW50" s="54">
        <f>'[2]PADD1 mthly rpt'!AW3</f>
        <v>39767</v>
      </c>
      <c r="AX50" s="54">
        <f>'[2]PADD1 mthly rpt'!AX3</f>
        <v>39797</v>
      </c>
      <c r="AY50" s="54">
        <f>'[2]PADD1 mthly rpt'!AY3</f>
        <v>39828</v>
      </c>
      <c r="AZ50" s="54">
        <f>'[2]PADD1 mthly rpt'!AZ3</f>
        <v>39859</v>
      </c>
      <c r="BA50" s="54">
        <f>'[2]PADD1 mthly rpt'!BA3</f>
        <v>39887</v>
      </c>
      <c r="BB50" s="54">
        <f>'[2]PADD1 mthly rpt'!BB3</f>
        <v>39918</v>
      </c>
      <c r="BC50" s="54">
        <f>'[2]PADD1 mthly rpt'!BC3</f>
        <v>39948</v>
      </c>
      <c r="BD50" s="54">
        <f>'[2]PADD1 mthly rpt'!BD3</f>
        <v>39979</v>
      </c>
      <c r="BE50" s="54">
        <f>'[2]PADD1 mthly rpt'!BE3</f>
        <v>40009</v>
      </c>
      <c r="BF50" s="54">
        <f>'[2]PADD1 mthly rpt'!BF3</f>
        <v>40040</v>
      </c>
      <c r="BG50" s="54">
        <f>'[2]PADD1 mthly rpt'!BG3</f>
        <v>40071</v>
      </c>
      <c r="BH50" s="54">
        <f>'[2]PADD1 mthly rpt'!BH3</f>
        <v>40101</v>
      </c>
      <c r="BI50" s="54">
        <f>'[2]PADD1 mthly rpt'!BI3</f>
        <v>40132</v>
      </c>
      <c r="BJ50" s="54">
        <f>'[2]PADD1 mthly rpt'!BJ3</f>
        <v>40162</v>
      </c>
      <c r="BK50" s="54">
        <f>'[2]PADD1 mthly rpt'!BK3</f>
        <v>40193</v>
      </c>
      <c r="BL50" s="54">
        <f>'[2]PADD1 mthly rpt'!BL3</f>
        <v>40224</v>
      </c>
      <c r="BM50" s="54">
        <f>'[2]PADD1 mthly rpt'!BM3</f>
        <v>40252</v>
      </c>
      <c r="BN50" s="54">
        <f>'[2]PADD1 mthly rpt'!BN3</f>
        <v>40283</v>
      </c>
      <c r="BO50" s="54">
        <f>'[2]PADD1 mthly rpt'!BO3</f>
        <v>40313</v>
      </c>
      <c r="BP50" s="54">
        <f>'[2]PADD1 mthly rpt'!BP3</f>
        <v>40344</v>
      </c>
      <c r="BQ50" s="54">
        <f>'[2]PADD1 mthly rpt'!BQ3</f>
        <v>40374</v>
      </c>
      <c r="BR50" s="54">
        <f>'[2]PADD1 mthly rpt'!BR3</f>
        <v>40405</v>
      </c>
      <c r="BS50" s="54">
        <f>'[2]PADD1 mthly rpt'!BS3</f>
        <v>40436</v>
      </c>
      <c r="BT50" s="54">
        <f>'[2]PADD1 mthly rpt'!BT3</f>
        <v>40466</v>
      </c>
      <c r="BU50" s="54">
        <f>'[2]PADD1 mthly rpt'!BU3</f>
        <v>40497</v>
      </c>
      <c r="BV50" s="54">
        <f>'[2]PADD1 mthly rpt'!BV3</f>
        <v>40527</v>
      </c>
      <c r="BW50" s="54">
        <f>'[2]PADD1 mthly rpt'!BW3</f>
        <v>40558</v>
      </c>
      <c r="BX50" s="54">
        <f>'[2]PADD1 mthly rpt'!BX3</f>
        <v>40589</v>
      </c>
      <c r="BY50" s="54">
        <f>'[2]PADD1 mthly rpt'!BY3</f>
        <v>40617</v>
      </c>
      <c r="BZ50" s="54">
        <f>'[2]PADD1 mthly rpt'!BZ3</f>
        <v>40648</v>
      </c>
      <c r="CA50" s="54">
        <f>'[2]PADD1 mthly rpt'!CA3</f>
        <v>40678</v>
      </c>
      <c r="CB50" s="54">
        <f>'[2]PADD1 mthly rpt'!CB3</f>
        <v>40709</v>
      </c>
      <c r="CC50" s="54">
        <f>'[2]PADD1 mthly rpt'!CC3</f>
        <v>40739</v>
      </c>
      <c r="CD50" s="54">
        <f>'[2]PADD1 mthly rpt'!CD3</f>
        <v>40770</v>
      </c>
      <c r="CE50" s="54">
        <f>'[2]PADD1 mthly rpt'!CE3</f>
        <v>40801</v>
      </c>
      <c r="CF50" s="54">
        <f>'[2]PADD1 mthly rpt'!CF3</f>
        <v>40831</v>
      </c>
      <c r="CG50" s="54">
        <f>'[2]PADD1 mthly rpt'!CG3</f>
        <v>40862</v>
      </c>
      <c r="CH50" s="54">
        <f>'[2]PADD1 mthly rpt'!CH3</f>
        <v>40892</v>
      </c>
      <c r="CI50" s="54">
        <f>'[2]PADD1 mthly rpt'!CI3</f>
        <v>40923</v>
      </c>
      <c r="CJ50" s="54">
        <f>'[2]PADD1 mthly rpt'!CJ3</f>
        <v>40954</v>
      </c>
      <c r="CK50" s="54">
        <f>'[2]PADD1 mthly rpt'!CK3</f>
        <v>40983</v>
      </c>
      <c r="CL50" s="54">
        <f>'[2]PADD1 mthly rpt'!CL3</f>
        <v>41014</v>
      </c>
      <c r="CM50" s="54">
        <f>'[2]PADD1 mthly rpt'!CM3</f>
        <v>41044</v>
      </c>
      <c r="CN50" s="54">
        <f>'[2]PADD1 mthly rpt'!CN3</f>
        <v>41075</v>
      </c>
      <c r="CO50" s="54">
        <f>'[2]PADD1 mthly rpt'!CO3</f>
        <v>41105</v>
      </c>
      <c r="CP50" s="54">
        <f>'[2]PADD1 mthly rpt'!CP3</f>
        <v>41136</v>
      </c>
      <c r="CQ50" s="54">
        <f>'[2]PADD1 mthly rpt'!CQ3</f>
        <v>41167</v>
      </c>
      <c r="CR50" s="54">
        <f>'[2]PADD1 mthly rpt'!CR3</f>
        <v>41197</v>
      </c>
      <c r="CS50" s="54">
        <f>'[2]PADD1 mthly rpt'!CS3</f>
        <v>41228</v>
      </c>
      <c r="CT50" s="54">
        <f>'[2]PADD1 mthly rpt'!CT3</f>
        <v>41258</v>
      </c>
      <c r="CU50" s="54">
        <f>'[2]PADD1 mthly rpt'!CU3</f>
        <v>41289</v>
      </c>
      <c r="CV50" s="54">
        <f>'[2]PADD1 mthly rpt'!CV3</f>
        <v>41320</v>
      </c>
      <c r="CW50" s="54">
        <f>'[2]PADD1 mthly rpt'!CW3</f>
        <v>41348</v>
      </c>
      <c r="CX50" s="54">
        <f>'[2]PADD1 mthly rpt'!CX3</f>
        <v>41379</v>
      </c>
      <c r="CY50" s="54">
        <f>'[2]PADD1 mthly rpt'!CY3</f>
        <v>41409</v>
      </c>
      <c r="CZ50" s="54">
        <f>'[2]PADD1 mthly rpt'!CZ3</f>
        <v>41440</v>
      </c>
      <c r="DA50" s="54">
        <f>'[2]PADD1 mthly rpt'!DA3</f>
        <v>41470</v>
      </c>
      <c r="DB50" s="54">
        <f>'[2]PADD1 mthly rpt'!DB3</f>
        <v>41501</v>
      </c>
      <c r="DC50" s="54">
        <f>'[2]PADD1 mthly rpt'!DC3</f>
        <v>41532</v>
      </c>
      <c r="DD50" s="54">
        <f>'[2]PADD1 mthly rpt'!DD3</f>
        <v>41562</v>
      </c>
      <c r="DE50" s="54">
        <f>'[2]PADD1 mthly rpt'!DE3</f>
        <v>41593</v>
      </c>
      <c r="DF50" s="54">
        <f>'[2]PADD1 mthly rpt'!DF3</f>
        <v>41623</v>
      </c>
      <c r="DG50" s="54">
        <f>'[2]PADD1 mthly rpt'!DG3</f>
        <v>41654</v>
      </c>
      <c r="DH50" s="54">
        <f>'[2]PADD1 mthly rpt'!DH3</f>
        <v>41685</v>
      </c>
      <c r="DI50" s="54">
        <f>'[2]PADD1 mthly rpt'!DI3</f>
        <v>41713</v>
      </c>
      <c r="DJ50" s="54">
        <f>'[2]PADD1 mthly rpt'!DJ3</f>
        <v>41744</v>
      </c>
      <c r="DK50" s="54">
        <f>'[2]PADD1 mthly rpt'!DK3</f>
        <v>41774</v>
      </c>
      <c r="DL50" s="54">
        <f>'[2]PADD1 mthly rpt'!DL3</f>
        <v>41805</v>
      </c>
      <c r="DM50" s="54">
        <f>'[2]PADD1 mthly rpt'!DM3</f>
        <v>41835</v>
      </c>
      <c r="DN50" s="54">
        <f>'[2]PADD1 mthly rpt'!DN3</f>
        <v>41866</v>
      </c>
      <c r="DO50" s="54">
        <f>'[2]PADD1 mthly rpt'!DO3</f>
        <v>41897</v>
      </c>
      <c r="DP50" s="54">
        <f>'[2]PADD1 mthly rpt'!DP3</f>
        <v>41927</v>
      </c>
      <c r="DQ50" s="54">
        <f>'[2]PADD1 mthly rpt'!DQ3</f>
        <v>41958</v>
      </c>
      <c r="DR50" s="54">
        <f>'[2]PADD1 mthly rpt'!DR3</f>
        <v>41988</v>
      </c>
      <c r="DS50" s="54">
        <f>'[2]PADD1 mthly rpt'!DS3</f>
        <v>42019</v>
      </c>
      <c r="DT50" s="54">
        <f>'[2]PADD1 mthly rpt'!DT3</f>
        <v>42050</v>
      </c>
      <c r="DU50" s="54">
        <f>'[2]PADD1 mthly rpt'!DU3</f>
        <v>42078</v>
      </c>
      <c r="DV50" s="54">
        <f>'[2]PADD1 mthly rpt'!DV3</f>
        <v>42109</v>
      </c>
      <c r="DW50" s="54">
        <f>'[2]PADD1 mthly rpt'!DW3</f>
        <v>42139</v>
      </c>
      <c r="DX50" s="54">
        <f>'[2]PADD1 mthly rpt'!DX3</f>
        <v>42170</v>
      </c>
      <c r="DY50" s="54">
        <f>'[2]PADD1 mthly rpt'!DY3</f>
        <v>42200</v>
      </c>
      <c r="DZ50" s="54">
        <f>'[2]PADD1 mthly rpt'!DZ3</f>
        <v>42231</v>
      </c>
      <c r="EA50" s="54">
        <f>'[2]PADD1 mthly rpt'!EA3</f>
        <v>42262</v>
      </c>
      <c r="EB50" s="54">
        <f>'[2]PADD1 mthly rpt'!EB3</f>
        <v>42292</v>
      </c>
      <c r="EC50" s="54">
        <f>'[2]PADD1 mthly rpt'!EC3</f>
        <v>42323</v>
      </c>
      <c r="ED50" s="54">
        <f>'[2]PADD1 mthly rpt'!ED3</f>
        <v>42353</v>
      </c>
      <c r="EE50" s="54">
        <f>'[2]PADD1 mthly rpt'!EE3</f>
        <v>42384</v>
      </c>
      <c r="EF50" s="54">
        <f>'[2]PADD1 mthly rpt'!EF3</f>
        <v>42415</v>
      </c>
      <c r="EG50" s="54">
        <f>'[2]PADD1 mthly rpt'!EG3</f>
        <v>42444</v>
      </c>
      <c r="EH50" s="54">
        <f>'[2]PADD1 mthly rpt'!EH3</f>
        <v>42475</v>
      </c>
      <c r="EI50" s="54">
        <f>'[2]PADD1 mthly rpt'!EI3</f>
        <v>42505</v>
      </c>
      <c r="EJ50" s="54">
        <f>'[2]PADD1 mthly rpt'!EJ3</f>
        <v>42536</v>
      </c>
      <c r="EK50" s="54">
        <f>'[2]PADD1 mthly rpt'!EK3</f>
        <v>42566</v>
      </c>
      <c r="EL50" s="54">
        <f>'[2]PADD1 mthly rpt'!EL3</f>
        <v>42597</v>
      </c>
      <c r="EM50" s="54">
        <f>'[2]PADD1 mthly rpt'!EM3</f>
        <v>42628</v>
      </c>
      <c r="EN50" s="54">
        <f>'[2]PADD1 mthly rpt'!EN3</f>
        <v>42658</v>
      </c>
      <c r="EO50" s="54">
        <f>'[2]PADD1 mthly rpt'!EO3</f>
        <v>42689</v>
      </c>
      <c r="EP50" s="54">
        <f>'[2]PADD1 mthly rpt'!EP3</f>
        <v>42719</v>
      </c>
      <c r="EQ50" s="54">
        <f>'[2]PADD1 mthly rpt'!EQ3</f>
        <v>42750</v>
      </c>
      <c r="ER50" s="54">
        <f>'[2]PADD1 mthly rpt'!ER3</f>
        <v>42781</v>
      </c>
      <c r="ES50" s="54">
        <f>'[2]PADD1 mthly rpt'!ES3</f>
        <v>42809</v>
      </c>
      <c r="ET50" s="54">
        <f>'[2]PADD1 mthly rpt'!ET3</f>
        <v>42840</v>
      </c>
      <c r="EU50" s="54">
        <f>'[2]PADD1 mthly rpt'!EU3</f>
        <v>42870</v>
      </c>
      <c r="EV50" s="54">
        <f>'[2]PADD1 mthly rpt'!EV3</f>
        <v>42901</v>
      </c>
      <c r="EW50" s="54">
        <f>'[2]PADD1 mthly rpt'!EW3</f>
        <v>42931</v>
      </c>
      <c r="EX50" s="54">
        <f>'[2]PADD1 mthly rpt'!EX3</f>
        <v>42962</v>
      </c>
      <c r="EY50" s="54">
        <f>'[2]PADD1 mthly rpt'!EY3</f>
        <v>42993</v>
      </c>
      <c r="EZ50" s="54">
        <f>'[2]PADD1 mthly rpt'!EZ3</f>
        <v>43023</v>
      </c>
      <c r="FA50" s="54">
        <f>'[2]PADD1 mthly rpt'!FA3</f>
        <v>43054</v>
      </c>
      <c r="FB50" s="54">
        <f>'[2]PADD1 mthly rpt'!FB3</f>
        <v>43084</v>
      </c>
      <c r="FC50" s="54">
        <f>'[2]PADD1 mthly rpt'!FC3</f>
        <v>43115</v>
      </c>
      <c r="FD50" s="54">
        <f>'[2]PADD1 mthly rpt'!FD3</f>
        <v>43146</v>
      </c>
      <c r="FE50" s="54">
        <f>'[2]PADD1 mthly rpt'!FE3</f>
        <v>43174</v>
      </c>
      <c r="FF50" s="54">
        <f>'[2]PADD1 mthly rpt'!FF3</f>
        <v>43205</v>
      </c>
      <c r="FG50" s="54">
        <f>'[2]PADD1 mthly rpt'!FG3</f>
        <v>43235</v>
      </c>
      <c r="FH50" s="54">
        <f>'[2]PADD1 mthly rpt'!FH3</f>
        <v>43266</v>
      </c>
      <c r="FI50" s="54">
        <f>'[2]PADD1 mthly rpt'!FI3</f>
        <v>43296</v>
      </c>
      <c r="FJ50" s="54">
        <f>'[2]PADD1 mthly rpt'!FJ3</f>
        <v>43327</v>
      </c>
      <c r="FK50" s="54">
        <f>'[2]PADD1 mthly rpt'!FK3</f>
        <v>43358</v>
      </c>
      <c r="FL50" s="54">
        <f>'[2]PADD1 mthly rpt'!FL3</f>
        <v>43388</v>
      </c>
      <c r="FM50" s="54">
        <f>'[2]PADD1 mthly rpt'!FM3</f>
        <v>43419</v>
      </c>
      <c r="FN50" s="312">
        <f>'[2]PADD1 mthly rpt'!FN3</f>
        <v>43449</v>
      </c>
      <c r="FO50" s="54">
        <f>'[2]PADD1 mthly rpt'!FO3</f>
        <v>43480</v>
      </c>
      <c r="FP50" s="54">
        <f>'[2]PADD1 mthly rpt'!FP3</f>
        <v>43511</v>
      </c>
      <c r="FQ50" s="312">
        <f>'[2]PADD1 mthly rpt'!FQ3</f>
        <v>43539</v>
      </c>
      <c r="FR50" s="54">
        <f>'[2]PADD1 mthly rpt'!FR3</f>
        <v>43570</v>
      </c>
      <c r="FS50" s="54">
        <f>'[2]PADD1 mthly rpt'!FS3</f>
        <v>43600</v>
      </c>
      <c r="FT50" s="54">
        <f>'[2]PADD1 mthly rpt'!FT3</f>
        <v>43631</v>
      </c>
      <c r="FU50" s="54">
        <f>'[2]PADD1 mthly rpt'!FU3</f>
        <v>43661</v>
      </c>
      <c r="FV50" s="54">
        <f>'[2]PADD1 mthly rpt'!FV3</f>
        <v>43692</v>
      </c>
      <c r="FW50" s="54">
        <f>'[2]PADD1 mthly rpt'!FW3</f>
        <v>43723</v>
      </c>
      <c r="FX50" s="54">
        <f>'[2]PADD1 mthly rpt'!FX3</f>
        <v>43753</v>
      </c>
      <c r="FY50" s="54">
        <f>'[2]PADD1 mthly rpt'!FY3</f>
        <v>43784</v>
      </c>
      <c r="FZ50" s="54">
        <f>'[2]PADD1 mthly rpt'!FZ3</f>
        <v>43814</v>
      </c>
      <c r="GA50" s="54">
        <f>'[2]PADD1 mthly rpt'!GA3</f>
        <v>43845</v>
      </c>
      <c r="GB50" s="54">
        <f>'[2]PADD1 mthly rpt'!GB3</f>
        <v>43876</v>
      </c>
      <c r="GC50" s="270">
        <f>'[2]PADD1 mthly rpt'!GC3</f>
        <v>43905</v>
      </c>
      <c r="GD50" s="293">
        <f>'[2]PADD1 mthly rpt'!GD3</f>
        <v>43936</v>
      </c>
      <c r="GE50" s="293">
        <f>'[2]PADD1 mthly rpt'!GE3</f>
        <v>43966</v>
      </c>
      <c r="GF50" s="293">
        <f>'[2]PADD1 mthly rpt'!GF3</f>
        <v>43997</v>
      </c>
      <c r="GG50" s="293">
        <f>'[2]PADD1 mthly rpt'!GG3</f>
        <v>44027</v>
      </c>
      <c r="GH50" s="293">
        <f>'[2]PADD1 mthly rpt'!GH3</f>
        <v>44058</v>
      </c>
      <c r="GI50" s="293">
        <f>'[2]PADD1 mthly rpt'!GI3</f>
        <v>44089</v>
      </c>
      <c r="GJ50" s="293">
        <f>'[2]PADD1 mthly rpt'!GJ3</f>
        <v>44119</v>
      </c>
      <c r="GK50" s="293">
        <f>'[2]PADD1 mthly rpt'!GK3</f>
        <v>44150</v>
      </c>
      <c r="GL50" s="293">
        <f>'[2]PADD1 mthly rpt'!GL3</f>
        <v>44180</v>
      </c>
      <c r="GM50" s="293">
        <f>'[2]PADD1 mthly rpt'!GM3</f>
        <v>44211</v>
      </c>
      <c r="GN50" s="293">
        <f>'[2]PADD1 mthly rpt'!GN3</f>
        <v>44242</v>
      </c>
      <c r="GO50" s="293">
        <f>'[2]PADD1 mthly rpt'!GO3</f>
        <v>44270</v>
      </c>
      <c r="GP50" s="293">
        <f>'[2]PADD1 mthly rpt'!GP3</f>
        <v>44301</v>
      </c>
      <c r="GQ50" s="293">
        <f>'[2]PADD1 mthly rpt'!GQ3</f>
        <v>44331</v>
      </c>
      <c r="GR50" s="293">
        <f>'[2]PADD1 mthly rpt'!GR3</f>
        <v>44362</v>
      </c>
      <c r="GS50" s="293">
        <f>'[2]PADD1 mthly rpt'!GS3</f>
        <v>44392</v>
      </c>
      <c r="GT50" s="293">
        <f>'[2]PADD1 mthly rpt'!GT3</f>
        <v>44423</v>
      </c>
      <c r="GU50" s="293">
        <f>'[2]PADD1 mthly rpt'!GU3</f>
        <v>44454</v>
      </c>
      <c r="GV50" s="293">
        <f>'[2]PADD1 mthly rpt'!GV3</f>
        <v>44484</v>
      </c>
      <c r="GW50" s="293">
        <f>'[2]PADD1 mthly rpt'!GW3</f>
        <v>44515</v>
      </c>
    </row>
    <row r="51" spans="1:205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0">
        <f t="shared" si="571"/>
        <v>296114.60084470274</v>
      </c>
      <c r="FO51" s="8">
        <f t="shared" si="571"/>
        <v>328341.75442769245</v>
      </c>
      <c r="FP51" s="8">
        <f t="shared" si="571"/>
        <v>321004.39633952937</v>
      </c>
      <c r="FQ51" s="150">
        <f t="shared" si="571"/>
        <v>345393.29589715629</v>
      </c>
      <c r="FR51" s="8">
        <f t="shared" si="571"/>
        <v>334964.28654472751</v>
      </c>
      <c r="FS51" s="8">
        <f t="shared" si="571"/>
        <v>304587.16452919971</v>
      </c>
      <c r="FT51" s="8">
        <f t="shared" si="571"/>
        <v>311261.5568444875</v>
      </c>
      <c r="FU51" s="8">
        <f t="shared" si="571"/>
        <v>295469.32706195966</v>
      </c>
      <c r="FV51" s="8">
        <f t="shared" si="571"/>
        <v>265716.1827608645</v>
      </c>
      <c r="FW51" s="8">
        <f t="shared" si="571"/>
        <v>344404.35630612518</v>
      </c>
      <c r="FX51" s="8">
        <f t="shared" si="571"/>
        <v>292530.36104458605</v>
      </c>
      <c r="FY51" s="8">
        <f t="shared" si="571"/>
        <v>294066.3179683052</v>
      </c>
      <c r="FZ51" s="8">
        <f t="shared" si="571"/>
        <v>319930.20285104436</v>
      </c>
      <c r="GA51" s="8">
        <f t="shared" si="571"/>
        <v>287609.83505248901</v>
      </c>
      <c r="GB51" s="8">
        <f t="shared" si="571"/>
        <v>301891.37254282372</v>
      </c>
      <c r="GC51" s="269">
        <f t="shared" si="571"/>
        <v>265848.93041311204</v>
      </c>
      <c r="GD51" s="294">
        <f t="shared" si="571"/>
        <v>281126.11920367519</v>
      </c>
      <c r="GE51" s="294">
        <f t="shared" si="571"/>
        <v>260095.44834771575</v>
      </c>
      <c r="GF51" s="294">
        <f t="shared" si="571"/>
        <v>264840.57660257031</v>
      </c>
      <c r="GG51" s="294">
        <f t="shared" ref="GG51:GH51" si="572">GG52+GG53</f>
        <v>261459.40162496216</v>
      </c>
      <c r="GH51" s="294">
        <f t="shared" si="572"/>
        <v>258483.8648081565</v>
      </c>
      <c r="GI51" s="294">
        <f t="shared" ref="GI51:GJ51" si="573">GI52+GI53</f>
        <v>260776.07232291577</v>
      </c>
      <c r="GJ51" s="294">
        <f t="shared" si="573"/>
        <v>278681.78815802606</v>
      </c>
      <c r="GK51" s="294">
        <f t="shared" ref="GK51:GW51" si="574">GK52+GK53</f>
        <v>311842.78467304702</v>
      </c>
      <c r="GL51" s="294">
        <f t="shared" si="574"/>
        <v>338928.99604905606</v>
      </c>
      <c r="GM51" s="294">
        <f t="shared" si="574"/>
        <v>418831.5844517838</v>
      </c>
      <c r="GN51" s="294">
        <f t="shared" si="574"/>
        <v>382054.89761108888</v>
      </c>
      <c r="GO51" s="294">
        <f t="shared" si="574"/>
        <v>338145.13908604649</v>
      </c>
      <c r="GP51" s="294">
        <f t="shared" si="574"/>
        <v>286771.56311811245</v>
      </c>
      <c r="GQ51" s="294">
        <f t="shared" si="574"/>
        <v>258917.53270809955</v>
      </c>
      <c r="GR51" s="294">
        <f t="shared" si="574"/>
        <v>256489.29707500697</v>
      </c>
      <c r="GS51" s="294">
        <f t="shared" si="574"/>
        <v>253975.38519057559</v>
      </c>
      <c r="GT51" s="294">
        <f t="shared" si="574"/>
        <v>252386.0229113315</v>
      </c>
      <c r="GU51" s="294">
        <f t="shared" si="574"/>
        <v>260825.90710692509</v>
      </c>
      <c r="GV51" s="294">
        <f t="shared" si="574"/>
        <v>285814.56918436231</v>
      </c>
      <c r="GW51" s="294">
        <f t="shared" si="574"/>
        <v>313966.45407748898</v>
      </c>
    </row>
    <row r="52" spans="1:205" x14ac:dyDescent="0.2">
      <c r="A52" s="14" t="s">
        <v>45</v>
      </c>
      <c r="B52" s="14"/>
      <c r="C52" s="2">
        <f>'[2]PADD1 mthly rpt'!C9</f>
        <v>247495.47259407479</v>
      </c>
      <c r="D52" s="2">
        <f>'[2]PADD1 mthly rpt'!D9</f>
        <v>272801.924206978</v>
      </c>
      <c r="E52" s="2">
        <f>'[2]PADD1 mthly rpt'!E9</f>
        <v>250398.69840052642</v>
      </c>
      <c r="F52" s="2">
        <f>'[2]PADD1 mthly rpt'!F9</f>
        <v>230135.25754031134</v>
      </c>
      <c r="G52" s="2">
        <f>'[2]PADD1 mthly rpt'!G9</f>
        <v>219979.34356181673</v>
      </c>
      <c r="H52" s="2">
        <f>'[2]PADD1 mthly rpt'!H9</f>
        <v>188735.25754031134</v>
      </c>
      <c r="I52" s="2">
        <f>'[2]PADD1 mthly rpt'!I9</f>
        <v>202269.66614246188</v>
      </c>
      <c r="J52" s="2">
        <f>'[2]PADD1 mthly rpt'!J9</f>
        <v>203689.02098117158</v>
      </c>
      <c r="K52" s="2">
        <f>'[2]PADD1 mthly rpt'!K9</f>
        <v>220368.59087364469</v>
      </c>
      <c r="L52" s="2">
        <f>'[2]PADD1 mthly rpt'!L9</f>
        <v>213366.44033601027</v>
      </c>
      <c r="M52" s="2">
        <f>'[2]PADD1 mthly rpt'!M9</f>
        <v>218335.25754031137</v>
      </c>
      <c r="N52" s="2">
        <f>'[2]PADD1 mthly rpt'!N9</f>
        <v>259979.34356181673</v>
      </c>
      <c r="O52" s="2">
        <f>'[2]PADD1 mthly rpt'!O9</f>
        <v>251301.01307881647</v>
      </c>
      <c r="P52" s="2">
        <f>'[2]PADD1 mthly rpt'!P9</f>
        <v>239107.46469171968</v>
      </c>
      <c r="Q52" s="2">
        <f>'[2]PADD1 mthly rpt'!Q9</f>
        <v>219365.52920784871</v>
      </c>
      <c r="R52" s="2">
        <f>'[2]PADD1 mthly rpt'!R9</f>
        <v>248040.79802505302</v>
      </c>
      <c r="S52" s="2">
        <f>'[2]PADD1 mthly rpt'!S9</f>
        <v>233397.78727236483</v>
      </c>
      <c r="T52" s="2">
        <f>'[2]PADD1 mthly rpt'!T9</f>
        <v>247607.46469171968</v>
      </c>
      <c r="U52" s="2">
        <f>'[2]PADD1 mthly rpt'!U9</f>
        <v>232430.04533688095</v>
      </c>
      <c r="V52" s="2">
        <f>'[2]PADD1 mthly rpt'!V9</f>
        <v>187784.88404655841</v>
      </c>
      <c r="W52" s="2">
        <f>'[2]PADD1 mthly rpt'!W9</f>
        <v>215907.46469171968</v>
      </c>
      <c r="X52" s="2">
        <f>'[2]PADD1 mthly rpt'!X9</f>
        <v>231268.75501430035</v>
      </c>
      <c r="Y52" s="2">
        <f>'[2]PADD1 mthly rpt'!Y9</f>
        <v>240440.79802505302</v>
      </c>
      <c r="Z52" s="2">
        <f>'[2]PADD1 mthly rpt'!Z9</f>
        <v>232333.27114333259</v>
      </c>
      <c r="AA52" s="2">
        <f>'[2]PADD1 mthly rpt'!AA9</f>
        <v>259899.30049871147</v>
      </c>
      <c r="AB52" s="2">
        <f>'[2]PADD1 mthly rpt'!AB9</f>
        <v>215706.9041853474</v>
      </c>
      <c r="AC52" s="2">
        <f>'[2]PADD1 mthly rpt'!AC9</f>
        <v>247673.49404709856</v>
      </c>
      <c r="AD52" s="2">
        <f>'[2]PADD1 mthly rpt'!AD9</f>
        <v>192428.33275677598</v>
      </c>
      <c r="AE52" s="2">
        <f>'[2]PADD1 mthly rpt'!AE9</f>
        <v>207641.23598258244</v>
      </c>
      <c r="AF52" s="2">
        <f>'[2]PADD1 mthly rpt'!AF9</f>
        <v>180128.33275677598</v>
      </c>
      <c r="AG52" s="2">
        <f>'[2]PADD1 mthly rpt'!AG9</f>
        <v>185254.13920838889</v>
      </c>
      <c r="AH52" s="2">
        <f>'[2]PADD1 mthly rpt'!AH9</f>
        <v>200931.55856322759</v>
      </c>
      <c r="AI52" s="2">
        <f>'[2]PADD1 mthly rpt'!AI9</f>
        <v>194628.33275677598</v>
      </c>
      <c r="AJ52" s="2">
        <f>'[2]PADD1 mthly rpt'!AJ9</f>
        <v>208060.59082129211</v>
      </c>
      <c r="AK52" s="2">
        <f>'[2]PADD1 mthly rpt'!AK9</f>
        <v>215328.33275677598</v>
      </c>
      <c r="AL52" s="2">
        <f>'[2]PADD1 mthly rpt'!AL9</f>
        <v>237221.88114387277</v>
      </c>
      <c r="AM52" s="2">
        <f>'[2]PADD1 mthly rpt'!AM9</f>
        <v>248431.308885682</v>
      </c>
      <c r="AN52" s="2">
        <f>'[2]PADD1 mthly rpt'!AN9</f>
        <v>228939.65148857411</v>
      </c>
      <c r="AO52" s="2">
        <f>'[2]PADD1 mthly rpt'!AO9</f>
        <v>198528.08307923039</v>
      </c>
      <c r="AP52" s="2">
        <f>'[2]PADD1 mthly rpt'!AP9</f>
        <v>216493.67447707985</v>
      </c>
      <c r="AQ52" s="2">
        <f>'[2]PADD1 mthly rpt'!AQ9</f>
        <v>239592.59920826263</v>
      </c>
      <c r="AR52" s="2">
        <f>'[2]PADD1 mthly rpt'!AR9</f>
        <v>157227.00781041317</v>
      </c>
      <c r="AS52" s="2">
        <f>'[2]PADD1 mthly rpt'!AS9</f>
        <v>180076.47017600457</v>
      </c>
      <c r="AT52" s="2">
        <f>'[2]PADD1 mthly rpt'!AT9</f>
        <v>183334.5346921336</v>
      </c>
      <c r="AU52" s="2">
        <f>'[2]PADD1 mthly rpt'!AU9</f>
        <v>168060.34114374651</v>
      </c>
      <c r="AV52" s="2">
        <f>'[2]PADD1 mthly rpt'!AV9</f>
        <v>190431.308885682</v>
      </c>
      <c r="AW52" s="2">
        <f>'[2]PADD1 mthly rpt'!AW9</f>
        <v>186893.67447707985</v>
      </c>
      <c r="AX52" s="2">
        <f>'[2]PADD1 mthly rpt'!AX9</f>
        <v>215205.50243406909</v>
      </c>
      <c r="AY52" s="2">
        <f>'[2]PADD1 mthly rpt'!AY9</f>
        <v>228139.2838651464</v>
      </c>
      <c r="AZ52" s="2">
        <f>'[2]PADD1 mthly rpt'!AZ9</f>
        <v>247548.27004026159</v>
      </c>
      <c r="BA52" s="2">
        <f>'[2]PADD1 mthly rpt'!BA9</f>
        <v>231752.18709095285</v>
      </c>
      <c r="BB52" s="2">
        <f>'[2]PADD1 mthly rpt'!BB9</f>
        <v>204888.7462307378</v>
      </c>
      <c r="BC52" s="2">
        <f>'[2]PADD1 mthly rpt'!BC9</f>
        <v>182590.89676837221</v>
      </c>
      <c r="BD52" s="2">
        <f>'[2]PADD1 mthly rpt'!BD9</f>
        <v>165422.07956407114</v>
      </c>
      <c r="BE52" s="2">
        <f>'[2]PADD1 mthly rpt'!BE9</f>
        <v>198300.57418772703</v>
      </c>
      <c r="BF52" s="2">
        <f>'[2]PADD1 mthly rpt'!BF9</f>
        <v>162623.15483288834</v>
      </c>
      <c r="BG52" s="2">
        <f>'[2]PADD1 mthly rpt'!BG9</f>
        <v>186955.41289740446</v>
      </c>
      <c r="BH52" s="2">
        <f>'[2]PADD1 mthly rpt'!BH9</f>
        <v>198268.31612321091</v>
      </c>
      <c r="BI52" s="2">
        <f>'[2]PADD1 mthly rpt'!BI9</f>
        <v>214188.74623073777</v>
      </c>
      <c r="BJ52" s="2">
        <f>'[2]PADD1 mthly rpt'!BJ9</f>
        <v>227494.12257482382</v>
      </c>
      <c r="BK52" s="2">
        <f>'[2]PADD1 mthly rpt'!BK9</f>
        <v>221130.6374727028</v>
      </c>
      <c r="BL52" s="2">
        <f>'[2]PADD1 mthly rpt'!BL9</f>
        <v>264240.08447731112</v>
      </c>
      <c r="BM52" s="2">
        <f>'[2]PADD1 mthly rpt'!BM9</f>
        <v>211130.6374727028</v>
      </c>
      <c r="BN52" s="2">
        <f>'[2]PADD1 mthly rpt'!BN9</f>
        <v>184409.13209635869</v>
      </c>
      <c r="BO52" s="2">
        <f>'[2]PADD1 mthly rpt'!BO9</f>
        <v>190775.79876302538</v>
      </c>
      <c r="BP52" s="2">
        <f>'[2]PADD1 mthly rpt'!BP9</f>
        <v>181375.79876302538</v>
      </c>
      <c r="BQ52" s="2">
        <f>'[2]PADD1 mthly rpt'!BQ9</f>
        <v>165162.89553721892</v>
      </c>
      <c r="BR52" s="2">
        <f>'[2]PADD1 mthly rpt'!BR9</f>
        <v>164969.34715012216</v>
      </c>
      <c r="BS52" s="2">
        <f>'[2]PADD1 mthly rpt'!BS9</f>
        <v>171309.13209635872</v>
      </c>
      <c r="BT52" s="2">
        <f>'[2]PADD1 mthly rpt'!BT9</f>
        <v>194195.15360173507</v>
      </c>
      <c r="BU52" s="2">
        <f>'[2]PADD1 mthly rpt'!BU9</f>
        <v>196942.46542969203</v>
      </c>
      <c r="BV52" s="2">
        <f>'[2]PADD1 mthly rpt'!BV9</f>
        <v>257130.6374727028</v>
      </c>
      <c r="BW52" s="2">
        <f>'[2]PADD1 mthly rpt'!BW9</f>
        <v>232917.69879847654</v>
      </c>
      <c r="BX52" s="2">
        <f>'[2]PADD1 mthly rpt'!BX9</f>
        <v>230451.10893672536</v>
      </c>
      <c r="BY52" s="2">
        <f>'[2]PADD1 mthly rpt'!BY9</f>
        <v>201143.50525008942</v>
      </c>
      <c r="BZ52" s="2">
        <f>'[2]PADD1 mthly rpt'!BZ9</f>
        <v>197105.87084148725</v>
      </c>
      <c r="CA52" s="2">
        <f>'[2]PADD1 mthly rpt'!CA9</f>
        <v>186466.08589525073</v>
      </c>
      <c r="CB52" s="2">
        <f>'[2]PADD1 mthly rpt'!CB9</f>
        <v>187539.20417482062</v>
      </c>
      <c r="CC52" s="2">
        <f>'[2]PADD1 mthly rpt'!CC9</f>
        <v>177627.37621783136</v>
      </c>
      <c r="CD52" s="2">
        <f>'[2]PADD1 mthly rpt'!CD9</f>
        <v>180078.98912105715</v>
      </c>
      <c r="CE52" s="2">
        <f>'[2]PADD1 mthly rpt'!CE9</f>
        <v>209339.2041748206</v>
      </c>
      <c r="CF52" s="2">
        <f>'[2]PADD1 mthly rpt'!CF9</f>
        <v>186917.69879847651</v>
      </c>
      <c r="CG52" s="2">
        <f>'[2]PADD1 mthly rpt'!CG9</f>
        <v>201972.53750815394</v>
      </c>
      <c r="CH52" s="2">
        <f>'[2]PADD1 mthly rpt'!CH9</f>
        <v>222820.92460492812</v>
      </c>
      <c r="CI52" s="2">
        <f>'[2]PADD1 mthly rpt'!CI9</f>
        <v>194802.82914123032</v>
      </c>
      <c r="CJ52" s="2">
        <f>'[2]PADD1 mthly rpt'!CJ9</f>
        <v>199548.22084629943</v>
      </c>
      <c r="CK52" s="2">
        <f>'[2]PADD1 mthly rpt'!CK9</f>
        <v>201222.18397994002</v>
      </c>
      <c r="CL52" s="2">
        <f>'[2]PADD1 mthly rpt'!CL9</f>
        <v>214345.83989391848</v>
      </c>
      <c r="CM52" s="2">
        <f>'[2]PADD1 mthly rpt'!CM9</f>
        <v>204964.11946381096</v>
      </c>
      <c r="CN52" s="2">
        <f>'[2]PADD1 mthly rpt'!CN9</f>
        <v>203579.1732272518</v>
      </c>
      <c r="CO52" s="2">
        <f>'[2]PADD1 mthly rpt'!CO9</f>
        <v>185093.15172187547</v>
      </c>
      <c r="CP52" s="2">
        <f>'[2]PADD1 mthly rpt'!CP9</f>
        <v>164254.44204445614</v>
      </c>
      <c r="CQ52" s="2">
        <f>'[2]PADD1 mthly rpt'!CQ9</f>
        <v>166245.83989391848</v>
      </c>
      <c r="CR52" s="2">
        <f>'[2]PADD1 mthly rpt'!CR9</f>
        <v>175867.34527026257</v>
      </c>
      <c r="CS52" s="2">
        <f>'[2]PADD1 mthly rpt'!CS9</f>
        <v>193145.83989391848</v>
      </c>
      <c r="CT52" s="2">
        <f>'[2]PADD1 mthly rpt'!CT9</f>
        <v>216351.2162380045</v>
      </c>
      <c r="CU52" s="2">
        <f>'[2]PADD1 mthly rpt'!CU9</f>
        <v>240613.34511710118</v>
      </c>
      <c r="CV52" s="2">
        <f>'[2]PADD1 mthly rpt'!CV9</f>
        <v>244094.91193737768</v>
      </c>
      <c r="CW52" s="2">
        <f>'[2]PADD1 mthly rpt'!CW9</f>
        <v>233484.31285903667</v>
      </c>
      <c r="CX52" s="2">
        <f>'[2]PADD1 mthly rpt'!CX9</f>
        <v>227052.05479452055</v>
      </c>
      <c r="CY52" s="2">
        <f>'[2]PADD1 mthly rpt'!CY9</f>
        <v>215774.63543968182</v>
      </c>
      <c r="CZ52" s="2">
        <f>'[2]PADD1 mthly rpt'!CZ9</f>
        <v>221785.38812785386</v>
      </c>
      <c r="DA52" s="2">
        <f>'[2]PADD1 mthly rpt'!DA9</f>
        <v>205581.08705258506</v>
      </c>
      <c r="DB52" s="2">
        <f>'[2]PADD1 mthly rpt'!DB9</f>
        <v>212032.69995581088</v>
      </c>
      <c r="DC52" s="2">
        <f>'[2]PADD1 mthly rpt'!DC9</f>
        <v>221885.38812785389</v>
      </c>
      <c r="DD52" s="2">
        <f>'[2]PADD1 mthly rpt'!DD9</f>
        <v>221032.69995581085</v>
      </c>
      <c r="DE52" s="2">
        <f>'[2]PADD1 mthly rpt'!DE9</f>
        <v>243552.05479452055</v>
      </c>
      <c r="DF52" s="2">
        <f>'[2]PADD1 mthly rpt'!DF9</f>
        <v>267742.3773751657</v>
      </c>
      <c r="DG52" s="2">
        <f>'[2]PADD1 mthly rpt'!DG9</f>
        <v>285319.66416261601</v>
      </c>
      <c r="DH52" s="2">
        <f>'[2]PADD1 mthly rpt'!DH9</f>
        <v>320166.43835616438</v>
      </c>
      <c r="DI52" s="2">
        <f>'[2]PADD1 mthly rpt'!DI9</f>
        <v>268480.95448519662</v>
      </c>
      <c r="DJ52" s="2">
        <f>'[2]PADD1 mthly rpt'!DJ9</f>
        <v>252649.77168949772</v>
      </c>
      <c r="DK52" s="2">
        <f>'[2]PADD1 mthly rpt'!DK9</f>
        <v>251061.59964648695</v>
      </c>
      <c r="DL52" s="2">
        <f>'[2]PADD1 mthly rpt'!DL9</f>
        <v>259183.10502283103</v>
      </c>
      <c r="DM52" s="2">
        <f>'[2]PADD1 mthly rpt'!DM9</f>
        <v>259577.72867874501</v>
      </c>
      <c r="DN52" s="2">
        <f>'[2]PADD1 mthly rpt'!DN9</f>
        <v>266706.76093680953</v>
      </c>
      <c r="DO52" s="2">
        <f>'[2]PADD1 mthly rpt'!DO9</f>
        <v>273783.10502283101</v>
      </c>
      <c r="DP52" s="2">
        <f>'[2]PADD1 mthly rpt'!DP9</f>
        <v>282609.98674326116</v>
      </c>
      <c r="DQ52" s="2">
        <f>'[2]PADD1 mthly rpt'!DQ9</f>
        <v>287683.10502283106</v>
      </c>
      <c r="DR52" s="2">
        <f>'[2]PADD1 mthly rpt'!DR9</f>
        <v>312384.18029164826</v>
      </c>
      <c r="DS52" s="2">
        <f>'[2]PADD1 mthly rpt'!DS9</f>
        <v>324938.3119752541</v>
      </c>
      <c r="DT52" s="2">
        <f>'[2]PADD1 mthly rpt'!DT9</f>
        <v>315900.29354207433</v>
      </c>
      <c r="DU52" s="2">
        <f>'[2]PADD1 mthly rpt'!DU9</f>
        <v>321906.05391073797</v>
      </c>
      <c r="DV52" s="2">
        <f>'[2]PADD1 mthly rpt'!DV9</f>
        <v>297093.15068493149</v>
      </c>
      <c r="DW52" s="2">
        <f>'[2]PADD1 mthly rpt'!DW9</f>
        <v>286615.73133009276</v>
      </c>
      <c r="DX52" s="2">
        <f>'[2]PADD1 mthly rpt'!DX9</f>
        <v>284093.15068493149</v>
      </c>
      <c r="DY52" s="2">
        <f>'[2]PADD1 mthly rpt'!DY9</f>
        <v>283551.21520106052</v>
      </c>
      <c r="DZ52" s="2">
        <f>'[2]PADD1 mthly rpt'!DZ9</f>
        <v>292035.08616880246</v>
      </c>
      <c r="EA52" s="2">
        <f>'[2]PADD1 mthly rpt'!EA9</f>
        <v>280859.81735159818</v>
      </c>
      <c r="EB52" s="2">
        <f>'[2]PADD1 mthly rpt'!EB9</f>
        <v>300293.15068493149</v>
      </c>
      <c r="EC52" s="2">
        <f>'[2]PADD1 mthly rpt'!EC9</f>
        <v>294159.81735159818</v>
      </c>
      <c r="ED52" s="2">
        <f>'[2]PADD1 mthly rpt'!ED9</f>
        <v>309744.76358815731</v>
      </c>
      <c r="EE52" s="2">
        <f>'[2]PADD1 mthly rpt'!EE9</f>
        <v>302085.01988510828</v>
      </c>
      <c r="EF52" s="2">
        <f>'[2]PADD1 mthly rpt'!EF9</f>
        <v>324754.65281058103</v>
      </c>
      <c r="EG52" s="2">
        <f>'[2]PADD1 mthly rpt'!EG9</f>
        <v>290504.37472381792</v>
      </c>
      <c r="EH52" s="2">
        <f>'[2]PADD1 mthly rpt'!EH9</f>
        <v>281075.34246575343</v>
      </c>
      <c r="EI52" s="2">
        <f>'[2]PADD1 mthly rpt'!EI9</f>
        <v>278665.66504639859</v>
      </c>
      <c r="EJ52" s="2">
        <f>'[2]PADD1 mthly rpt'!EJ9</f>
        <v>266275.34246575343</v>
      </c>
      <c r="EK52" s="2">
        <f>'[2]PADD1 mthly rpt'!EK9</f>
        <v>281665.66504639859</v>
      </c>
      <c r="EL52" s="2">
        <f>'[2]PADD1 mthly rpt'!EL9</f>
        <v>297246.31020768889</v>
      </c>
      <c r="EM52" s="2">
        <f>'[2]PADD1 mthly rpt'!EM9</f>
        <v>280675.34246575343</v>
      </c>
      <c r="EN52" s="2">
        <f>'[2]PADD1 mthly rpt'!EN9</f>
        <v>277988.24569155986</v>
      </c>
      <c r="EO52" s="2">
        <f>'[2]PADD1 mthly rpt'!EO9</f>
        <v>300742.00913242006</v>
      </c>
      <c r="EP52" s="2">
        <f>'[2]PADD1 mthly rpt'!EP9</f>
        <v>308601.14891736634</v>
      </c>
      <c r="EQ52" s="2">
        <f>'[2]PADD1 mthly rpt'!EQ9</f>
        <v>328865.04639858595</v>
      </c>
      <c r="ER52" s="2">
        <f>'[2]PADD1 mthly rpt'!ER9</f>
        <v>324185.32289628184</v>
      </c>
      <c r="ES52" s="2">
        <f>'[2]PADD1 mthly rpt'!ES9</f>
        <v>298542.46575342468</v>
      </c>
      <c r="ET52" s="2">
        <f>'[2]PADD1 mthly rpt'!ET9</f>
        <v>289075.79908675799</v>
      </c>
      <c r="EU52" s="2">
        <f>'[2]PADD1 mthly rpt'!EU9</f>
        <v>310187.62704374723</v>
      </c>
      <c r="EV52" s="2">
        <f>'[2]PADD1 mthly rpt'!EV9</f>
        <v>297442.46575342462</v>
      </c>
      <c r="EW52" s="2">
        <f>'[2]PADD1 mthly rpt'!EW9</f>
        <v>301058.59478568274</v>
      </c>
      <c r="EX52" s="2">
        <f>'[2]PADD1 mthly rpt'!EX9</f>
        <v>295678.94750774722</v>
      </c>
      <c r="EY52" s="2">
        <f>'[2]PADD1 mthly rpt'!EY9</f>
        <v>291275.53481093445</v>
      </c>
      <c r="EZ52" s="2">
        <f>'[2]PADD1 mthly rpt'!EZ9</f>
        <v>307317.72330654995</v>
      </c>
      <c r="FA52" s="2">
        <f>'[2]PADD1 mthly rpt'!FA9</f>
        <v>321534.59893406252</v>
      </c>
      <c r="FB52" s="2">
        <f>'[2]PADD1 mthly rpt'!FB9</f>
        <v>332603.86267875973</v>
      </c>
      <c r="FC52" s="2">
        <f>'[2]PADD1 mthly rpt'!FC9</f>
        <v>287070.16350911546</v>
      </c>
      <c r="FD52" s="2">
        <f>'[2]PADD1 mthly rpt'!FD9</f>
        <v>303272.12015092</v>
      </c>
      <c r="FE52" s="2">
        <f>'[2]PADD1 mthly rpt'!FE9</f>
        <v>254733.54139923534</v>
      </c>
      <c r="FF52" s="2">
        <f>'[2]PADD1 mthly rpt'!FF9</f>
        <v>270041.77493933355</v>
      </c>
      <c r="FG52" s="2">
        <f>'[2]PADD1 mthly rpt'!FG9</f>
        <v>271239.05857788358</v>
      </c>
      <c r="FH52" s="2">
        <f>'[2]PADD1 mthly rpt'!FH9</f>
        <v>261921.75335955177</v>
      </c>
      <c r="FI52" s="2">
        <f>'[2]PADD1 mthly rpt'!FI9</f>
        <v>260506.78949731134</v>
      </c>
      <c r="FJ52" s="2">
        <f>'[2]PADD1 mthly rpt'!FJ9</f>
        <v>256096.07183310683</v>
      </c>
      <c r="FK52" s="2">
        <f>'[2]PADD1 mthly rpt'!FK9</f>
        <v>285130.72594370245</v>
      </c>
      <c r="FL52" s="2">
        <f>'[2]PADD1 mthly rpt'!FL9</f>
        <v>301032.25806451612</v>
      </c>
      <c r="FM52" s="2">
        <f>'[2]PADD1 mthly rpt'!FM9</f>
        <v>318933.33333333331</v>
      </c>
      <c r="FN52" s="313">
        <f>'[2]PADD1 mthly rpt'!FN9</f>
        <v>317387.09677419357</v>
      </c>
      <c r="FO52" s="2">
        <f>'[2]PADD1 mthly rpt'!FO9</f>
        <v>326278.40599825827</v>
      </c>
      <c r="FP52" s="2">
        <f>'[2]PADD1 mthly rpt'!FP9</f>
        <v>302417.80691991723</v>
      </c>
      <c r="FQ52" s="313">
        <f>'[2]PADD1 mthly rpt'!FQ9</f>
        <v>298310.66406277445</v>
      </c>
      <c r="FR52" s="2">
        <f>'[2]PADD1 mthly rpt'!FR9</f>
        <v>298710.66406277439</v>
      </c>
      <c r="FS52" s="2">
        <f>'[2]PADD1 mthly rpt'!FS9</f>
        <v>292730.01890148409</v>
      </c>
      <c r="FT52" s="2">
        <f>'[2]PADD1 mthly rpt'!FT9</f>
        <v>293277.33072944114</v>
      </c>
      <c r="FU52" s="2">
        <f>'[2]PADD1 mthly rpt'!FU9</f>
        <v>284084.85761116154</v>
      </c>
      <c r="FV52" s="2">
        <f>'[2]PADD1 mthly rpt'!FV9</f>
        <v>284633.24470793572</v>
      </c>
      <c r="FW52" s="2">
        <f>'[2]PADD1 mthly rpt'!FW9</f>
        <v>295643.99739610776</v>
      </c>
      <c r="FX52" s="2">
        <f>'[2]PADD1 mthly rpt'!FX9</f>
        <v>341838.10779628833</v>
      </c>
      <c r="FY52" s="2">
        <f>'[2]PADD1 mthly rpt'!FY9</f>
        <v>228783.70151458465</v>
      </c>
      <c r="FZ52" s="2">
        <f>'[2]PADD1 mthly rpt'!FZ9</f>
        <v>243259.32665683329</v>
      </c>
      <c r="GA52" s="2">
        <f>'[2]PADD1 mthly rpt'!GA9</f>
        <v>447889.36316245917</v>
      </c>
      <c r="GB52" s="2">
        <f>'[2]PADD1 mthly rpt'!GB9</f>
        <v>355063.7863359272</v>
      </c>
      <c r="GC52" s="299">
        <f>'[2]PADD1 mthly rpt'!GC9</f>
        <v>243784.41428407971</v>
      </c>
      <c r="GD52" s="295">
        <f>'[2]PADD1 mthly rpt'!GD9</f>
        <v>246926.11920367519</v>
      </c>
      <c r="GE52" s="295">
        <f>'[2]PADD1 mthly rpt'!GE9</f>
        <v>305869.66624619067</v>
      </c>
      <c r="GF52" s="295">
        <f>'[2]PADD1 mthly rpt'!GF9</f>
        <v>295985.55379965762</v>
      </c>
      <c r="GG52" s="295">
        <f>'[2]PADD1 mthly rpt'!GG9</f>
        <v>293271.76888203842</v>
      </c>
      <c r="GH52" s="295">
        <f>'[2]PADD1 mthly rpt'!GH9</f>
        <v>289906.6236006883</v>
      </c>
      <c r="GI52" s="295">
        <f>'[2]PADD1 mthly rpt'!GI9</f>
        <v>292192.14997618273</v>
      </c>
      <c r="GJ52" s="295">
        <f>'[2]PADD1 mthly rpt'!GJ9</f>
        <v>297067.79903354973</v>
      </c>
      <c r="GK52" s="295">
        <f>'[2]PADD1 mthly rpt'!GK9</f>
        <v>311902.08257305785</v>
      </c>
      <c r="GL52" s="295">
        <f>'[2]PADD1 mthly rpt'!GL9</f>
        <v>322878.50092139689</v>
      </c>
      <c r="GM52" s="295">
        <f>'[2]PADD1 mthly rpt'!GM9</f>
        <v>355399.51312399376</v>
      </c>
      <c r="GN52" s="295">
        <f>'[2]PADD1 mthly rpt'!GN9</f>
        <v>342350.69976279489</v>
      </c>
      <c r="GO52" s="295">
        <f>'[2]PADD1 mthly rpt'!GO9</f>
        <v>342797.79299870931</v>
      </c>
      <c r="GP52" s="295">
        <f>'[2]PADD1 mthly rpt'!GP9</f>
        <v>342518.83494063048</v>
      </c>
      <c r="GQ52" s="295">
        <f>'[2]PADD1 mthly rpt'!GQ9</f>
        <v>346889.15295205545</v>
      </c>
      <c r="GR52" s="295">
        <f>'[2]PADD1 mthly rpt'!GR9</f>
        <v>347244.56596208911</v>
      </c>
      <c r="GS52" s="295">
        <f>'[2]PADD1 mthly rpt'!GS9</f>
        <v>351752.27492366271</v>
      </c>
      <c r="GT52" s="295">
        <f>'[2]PADD1 mthly rpt'!GT9</f>
        <v>355901.20681277895</v>
      </c>
      <c r="GU52" s="295">
        <f>'[2]PADD1 mthly rpt'!GU9</f>
        <v>363622.94231440878</v>
      </c>
      <c r="GV52" s="295">
        <f>'[2]PADD1 mthly rpt'!GV9</f>
        <v>370257.456062268</v>
      </c>
      <c r="GW52" s="295">
        <f>'[2]PADD1 mthly rpt'!GW9</f>
        <v>390184.59316100588</v>
      </c>
    </row>
    <row r="53" spans="1:205" x14ac:dyDescent="0.2">
      <c r="A53" s="14" t="s">
        <v>10</v>
      </c>
      <c r="B53" s="14"/>
      <c r="C53" s="2">
        <f>'[2]PADD1 mthly rpt'!C14</f>
        <v>48077.38345508551</v>
      </c>
      <c r="D53" s="2">
        <f>'[2]PADD1 mthly rpt'!D14</f>
        <v>30074.117810424883</v>
      </c>
      <c r="E53" s="2">
        <f>'[2]PADD1 mthly rpt'!E14</f>
        <v>26276.07159695524</v>
      </c>
      <c r="F53" s="2">
        <f>'[2]PADD1 mthly rpt'!F14</f>
        <v>-17684.243830755964</v>
      </c>
      <c r="G53" s="2">
        <f>'[2]PADD1 mthly rpt'!G14</f>
        <v>-36236.1466178798</v>
      </c>
      <c r="H53" s="2">
        <f>'[2]PADD1 mthly rpt'!H14</f>
        <v>1608.5855331720959</v>
      </c>
      <c r="I53" s="2">
        <f>'[2]PADD1 mthly rpt'!I14</f>
        <v>-35596.824866506766</v>
      </c>
      <c r="J53" s="2">
        <f>'[2]PADD1 mthly rpt'!J14</f>
        <v>1428.7912551461195</v>
      </c>
      <c r="K53" s="2">
        <f>'[2]PADD1 mthly rpt'!K14</f>
        <v>-5219.964335493918</v>
      </c>
      <c r="L53" s="2">
        <f>'[2]PADD1 mthly rpt'!L14</f>
        <v>-35264.206003291998</v>
      </c>
      <c r="M53" s="2">
        <f>'[2]PADD1 mthly rpt'!M14</f>
        <v>-14566.60073944804</v>
      </c>
      <c r="N53" s="2">
        <f>'[2]PADD1 mthly rpt'!N14</f>
        <v>36373.591539191781</v>
      </c>
      <c r="O53" s="2">
        <f>'[2]PADD1 mthly rpt'!O14</f>
        <v>-7411.9679245301522</v>
      </c>
      <c r="P53" s="2">
        <f>'[2]PADD1 mthly rpt'!P14</f>
        <v>9539.7405552097771</v>
      </c>
      <c r="Q53" s="2">
        <f>'[2]PADD1 mthly rpt'!Q14</f>
        <v>27984.813417744444</v>
      </c>
      <c r="R53" s="2">
        <f>'[2]PADD1 mthly rpt'!R14</f>
        <v>-38495.650542819261</v>
      </c>
      <c r="S53" s="2">
        <f>'[2]PADD1 mthly rpt'!S14</f>
        <v>-27312.680314722384</v>
      </c>
      <c r="T53" s="2">
        <f>'[2]PADD1 mthly rpt'!T14</f>
        <v>-30427.676466025965</v>
      </c>
      <c r="U53" s="2">
        <f>'[2]PADD1 mthly rpt'!U14</f>
        <v>-24857.363916130154</v>
      </c>
      <c r="V53" s="2">
        <f>'[2]PADD1 mthly rpt'!V14</f>
        <v>-8952.2908915127045</v>
      </c>
      <c r="W53" s="2">
        <f>'[2]PADD1 mthly rpt'!W14</f>
        <v>-10533.288757971604</v>
      </c>
      <c r="X53" s="2">
        <f>'[2]PADD1 mthly rpt'!X14</f>
        <v>-18761.589919434802</v>
      </c>
      <c r="Y53" s="2">
        <f>'[2]PADD1 mthly rpt'!Y14</f>
        <v>-13505.52995996637</v>
      </c>
      <c r="Z53" s="2">
        <f>'[2]PADD1 mthly rpt'!Z14</f>
        <v>-5242.0874002363707</v>
      </c>
      <c r="AA53" s="2">
        <f>'[2]PADD1 mthly rpt'!AA14</f>
        <v>26416.057845826785</v>
      </c>
      <c r="AB53" s="2">
        <f>'[2]PADD1 mthly rpt'!AB14</f>
        <v>139658.787052909</v>
      </c>
      <c r="AC53" s="2">
        <f>'[2]PADD1 mthly rpt'!AC14</f>
        <v>-14412.44729258967</v>
      </c>
      <c r="AD53" s="2">
        <f>'[2]PADD1 mthly rpt'!AD14</f>
        <v>38423.516444579989</v>
      </c>
      <c r="AE53" s="2">
        <f>'[2]PADD1 mthly rpt'!AE14</f>
        <v>7967.078027430427</v>
      </c>
      <c r="AF53" s="2">
        <f>'[2]PADD1 mthly rpt'!AF14</f>
        <v>13858.230169239599</v>
      </c>
      <c r="AG53" s="2">
        <f>'[2]PADD1 mthly rpt'!AG14</f>
        <v>9003.2463209269918</v>
      </c>
      <c r="AH53" s="2">
        <f>'[2]PADD1 mthly rpt'!AH14</f>
        <v>1682.6366411336057</v>
      </c>
      <c r="AI53" s="2">
        <f>'[2]PADD1 mthly rpt'!AI14</f>
        <v>38152.304592433793</v>
      </c>
      <c r="AJ53" s="2">
        <f>'[2]PADD1 mthly rpt'!AJ14</f>
        <v>5066.95402017163</v>
      </c>
      <c r="AK53" s="2">
        <f>'[2]PADD1 mthly rpt'!AK14</f>
        <v>25679.539002731442</v>
      </c>
      <c r="AL53" s="2">
        <f>'[2]PADD1 mthly rpt'!AL14</f>
        <v>40038.133955052501</v>
      </c>
      <c r="AM53" s="2">
        <f>'[2]PADD1 mthly rpt'!AM14</f>
        <v>49733.719289906992</v>
      </c>
      <c r="AN53" s="2">
        <f>'[2]PADD1 mthly rpt'!AN14</f>
        <v>46028.316769282275</v>
      </c>
      <c r="AO53" s="2">
        <f>'[2]PADD1 mthly rpt'!AO14</f>
        <v>47216.232665395073</v>
      </c>
      <c r="AP53" s="2">
        <f>'[2]PADD1 mthly rpt'!AP14</f>
        <v>6712.0378019816417</v>
      </c>
      <c r="AQ53" s="2">
        <f>'[2]PADD1 mthly rpt'!AQ14</f>
        <v>-5294.2112228790065</v>
      </c>
      <c r="AR53" s="2">
        <f>'[2]PADD1 mthly rpt'!AR14</f>
        <v>34121.467676680128</v>
      </c>
      <c r="AS53" s="2">
        <f>'[2]PADD1 mthly rpt'!AS14</f>
        <v>19356.706465123978</v>
      </c>
      <c r="AT53" s="2">
        <f>'[2]PADD1 mthly rpt'!AT14</f>
        <v>2930.8532137196453</v>
      </c>
      <c r="AU53" s="2">
        <f>'[2]PADD1 mthly rpt'!AU14</f>
        <v>33907.305956035882</v>
      </c>
      <c r="AV53" s="2">
        <f>'[2]PADD1 mthly rpt'!AV14</f>
        <v>31611.979634923104</v>
      </c>
      <c r="AW53" s="2">
        <f>'[2]PADD1 mthly rpt'!AW14</f>
        <v>39281.972212841996</v>
      </c>
      <c r="AX53" s="2">
        <f>'[2]PADD1 mthly rpt'!AX14</f>
        <v>38513.352338081982</v>
      </c>
      <c r="AY53" s="2">
        <f>'[2]PADD1 mthly rpt'!AY14</f>
        <v>62210.619482393318</v>
      </c>
      <c r="AZ53" s="2">
        <f>'[2]PADD1 mthly rpt'!AZ14</f>
        <v>15923.199884211092</v>
      </c>
      <c r="BA53" s="2">
        <f>'[2]PADD1 mthly rpt'!BA14</f>
        <v>2928.0777159350109</v>
      </c>
      <c r="BB53" s="2">
        <f>'[2]PADD1 mthly rpt'!BB14</f>
        <v>5555.4082747850916</v>
      </c>
      <c r="BC53" s="2">
        <f>'[2]PADD1 mthly rpt'!BC14</f>
        <v>6179.4699809780286</v>
      </c>
      <c r="BD53" s="2">
        <f>'[2]PADD1 mthly rpt'!BD14</f>
        <v>46356.624840738863</v>
      </c>
      <c r="BE53" s="2">
        <f>'[2]PADD1 mthly rpt'!BE14</f>
        <v>4344.2058450630866</v>
      </c>
      <c r="BF53" s="2">
        <f>'[2]PADD1 mthly rpt'!BF14</f>
        <v>33929.193059213459</v>
      </c>
      <c r="BG53" s="2">
        <f>'[2]PADD1 mthly rpt'!BG14</f>
        <v>4052.24167446309</v>
      </c>
      <c r="BH53" s="2">
        <f>'[2]PADD1 mthly rpt'!BH14</f>
        <v>11600.336238553748</v>
      </c>
      <c r="BI53" s="2">
        <f>'[2]PADD1 mthly rpt'!BI14</f>
        <v>-750.32944987615338</v>
      </c>
      <c r="BJ53" s="2">
        <f>'[2]PADD1 mthly rpt'!BJ14</f>
        <v>53347.304873746325</v>
      </c>
      <c r="BK53" s="2">
        <f>'[2]PADD1 mthly rpt'!BK14</f>
        <v>85694.913816962478</v>
      </c>
      <c r="BL53" s="2">
        <f>'[2]PADD1 mthly rpt'!BL14</f>
        <v>14253.111741681467</v>
      </c>
      <c r="BM53" s="2">
        <f>'[2]PADD1 mthly rpt'!BM14</f>
        <v>20189.514541635668</v>
      </c>
      <c r="BN53" s="2">
        <f>'[2]PADD1 mthly rpt'!BN14</f>
        <v>20060.412126471172</v>
      </c>
      <c r="BO53" s="2">
        <f>'[2]PADD1 mthly rpt'!BO14</f>
        <v>-9429.9911431125074</v>
      </c>
      <c r="BP53" s="2">
        <f>'[2]PADD1 mthly rpt'!BP14</f>
        <v>-4305.050811447145</v>
      </c>
      <c r="BQ53" s="2">
        <f>'[2]PADD1 mthly rpt'!BQ14</f>
        <v>13831.483170620137</v>
      </c>
      <c r="BR53" s="2">
        <f>'[2]PADD1 mthly rpt'!BR14</f>
        <v>11164.167080419604</v>
      </c>
      <c r="BS53" s="2">
        <f>'[2]PADD1 mthly rpt'!BS14</f>
        <v>15517.505836123688</v>
      </c>
      <c r="BT53" s="2">
        <f>'[2]PADD1 mthly rpt'!BT14</f>
        <v>730.14912685911986</v>
      </c>
      <c r="BU53" s="2">
        <f>'[2]PADD1 mthly rpt'!BU14</f>
        <v>13017.346624097991</v>
      </c>
      <c r="BV53" s="2">
        <f>'[2]PADD1 mthly rpt'!BV14</f>
        <v>43833.509471745085</v>
      </c>
      <c r="BW53" s="2">
        <f>'[2]PADD1 mthly rpt'!BW14</f>
        <v>55940.800870495208</v>
      </c>
      <c r="BX53" s="2">
        <f>'[2]PADD1 mthly rpt'!BX14</f>
        <v>37652.542493367568</v>
      </c>
      <c r="BY53" s="2">
        <f>'[2]PADD1 mthly rpt'!BY14</f>
        <v>39501.8084794725</v>
      </c>
      <c r="BZ53" s="2">
        <f>'[2]PADD1 mthly rpt'!BZ14</f>
        <v>-360.35019078321056</v>
      </c>
      <c r="CA53" s="2">
        <f>'[2]PADD1 mthly rpt'!CA14</f>
        <v>-11733.188413565018</v>
      </c>
      <c r="CB53" s="2">
        <f>'[2]PADD1 mthly rpt'!CB14</f>
        <v>-4758.6746334415802</v>
      </c>
      <c r="CC53" s="2">
        <f>'[2]PADD1 mthly rpt'!CC14</f>
        <v>3110.2676084242412</v>
      </c>
      <c r="CD53" s="2">
        <f>'[2]PADD1 mthly rpt'!CD14</f>
        <v>10435.006706845481</v>
      </c>
      <c r="CE53" s="2">
        <f>'[2]PADD1 mthly rpt'!CE14</f>
        <v>-13599.200596525188</v>
      </c>
      <c r="CF53" s="2">
        <f>'[2]PADD1 mthly rpt'!CF14</f>
        <v>-1829.0050682063738</v>
      </c>
      <c r="CG53" s="2">
        <f>'[2]PADD1 mthly rpt'!CG14</f>
        <v>31362.480606947414</v>
      </c>
      <c r="CH53" s="2">
        <f>'[2]PADD1 mthly rpt'!CH14</f>
        <v>15337.862149119639</v>
      </c>
      <c r="CI53" s="2">
        <f>'[2]PADD1 mthly rpt'!CI14</f>
        <v>36673.942489356559</v>
      </c>
      <c r="CJ53" s="2">
        <f>'[2]PADD1 mthly rpt'!CJ14</f>
        <v>41571.263105196645</v>
      </c>
      <c r="CK53" s="2">
        <f>'[2]PADD1 mthly rpt'!CK14</f>
        <v>-8647.5706507237628</v>
      </c>
      <c r="CL53" s="2">
        <f>'[2]PADD1 mthly rpt'!CL14</f>
        <v>-38820.215196447971</v>
      </c>
      <c r="CM53" s="2">
        <f>'[2]PADD1 mthly rpt'!CM14</f>
        <v>-26354.423942173918</v>
      </c>
      <c r="CN53" s="2">
        <f>'[2]PADD1 mthly rpt'!CN14</f>
        <v>-21948.864195684204</v>
      </c>
      <c r="CO53" s="2">
        <f>'[2]PADD1 mthly rpt'!CO14</f>
        <v>-39093.499914934684</v>
      </c>
      <c r="CP53" s="2">
        <f>'[2]PADD1 mthly rpt'!CP14</f>
        <v>-11130.727985313133</v>
      </c>
      <c r="CQ53" s="2">
        <f>'[2]PADD1 mthly rpt'!CQ14</f>
        <v>-22955.899096253823</v>
      </c>
      <c r="CR53" s="2">
        <f>'[2]PADD1 mthly rpt'!CR14</f>
        <v>485.10511334656621</v>
      </c>
      <c r="CS53" s="2">
        <f>'[2]PADD1 mthly rpt'!CS14</f>
        <v>32548.074737339048</v>
      </c>
      <c r="CT53" s="2">
        <f>'[2]PADD1 mthly rpt'!CT14</f>
        <v>-11963.726491959416</v>
      </c>
      <c r="CU53" s="2">
        <f>'[2]PADD1 mthly rpt'!CU14</f>
        <v>41743.040237052337</v>
      </c>
      <c r="CV53" s="2">
        <f>'[2]PADD1 mthly rpt'!CV14</f>
        <v>29378.011288973823</v>
      </c>
      <c r="CW53" s="2">
        <f>'[2]PADD1 mthly rpt'!CW14</f>
        <v>776.58558808721136</v>
      </c>
      <c r="CX53" s="2">
        <f>'[2]PADD1 mthly rpt'!CX14</f>
        <v>-37953.697618972365</v>
      </c>
      <c r="CY53" s="2">
        <f>'[2]PADD1 mthly rpt'!CY14</f>
        <v>-40616.967805178982</v>
      </c>
      <c r="CZ53" s="2">
        <f>'[2]PADD1 mthly rpt'!CZ14</f>
        <v>-48866.993439742771</v>
      </c>
      <c r="DA53" s="2">
        <f>'[2]PADD1 mthly rpt'!DA14</f>
        <v>371.43599113318487</v>
      </c>
      <c r="DB53" s="2">
        <f>'[2]PADD1 mthly rpt'!DB14</f>
        <v>-32098.690795286151</v>
      </c>
      <c r="DC53" s="2">
        <f>'[2]PADD1 mthly rpt'!DC14</f>
        <v>-39418.564349837136</v>
      </c>
      <c r="DD53" s="2">
        <f>'[2]PADD1 mthly rpt'!DD14</f>
        <v>-24488.079890214867</v>
      </c>
      <c r="DE53" s="2">
        <f>'[2]PADD1 mthly rpt'!DE14</f>
        <v>-12569.071624926146</v>
      </c>
      <c r="DF53" s="2">
        <f>'[2]PADD1 mthly rpt'!DF14</f>
        <v>830.73061499948381</v>
      </c>
      <c r="DG53" s="2">
        <f>'[2]PADD1 mthly rpt'!DG14</f>
        <v>-3849.8439083707053</v>
      </c>
      <c r="DH53" s="2">
        <f>'[2]PADD1 mthly rpt'!DH14</f>
        <v>-47360.908342373732</v>
      </c>
      <c r="DI53" s="2">
        <f>'[2]PADD1 mthly rpt'!DI14</f>
        <v>-44184.061058187595</v>
      </c>
      <c r="DJ53" s="2">
        <f>'[2]PADD1 mthly rpt'!DJ14</f>
        <v>-40105.525479338568</v>
      </c>
      <c r="DK53" s="2">
        <f>'[2]PADD1 mthly rpt'!DK14</f>
        <v>-53221.793034387956</v>
      </c>
      <c r="DL53" s="2">
        <f>'[2]PADD1 mthly rpt'!DL14</f>
        <v>-66549.223128579615</v>
      </c>
      <c r="DM53" s="2">
        <f>'[2]PADD1 mthly rpt'!DM14</f>
        <v>-67595.841138130083</v>
      </c>
      <c r="DN53" s="2">
        <f>'[2]PADD1 mthly rpt'!DN14</f>
        <v>-73901.334435596946</v>
      </c>
      <c r="DO53" s="2">
        <f>'[2]PADD1 mthly rpt'!DO14</f>
        <v>-60946.808478170802</v>
      </c>
      <c r="DP53" s="2">
        <f>'[2]PADD1 mthly rpt'!DP14</f>
        <v>-49200.694773018418</v>
      </c>
      <c r="DQ53" s="2">
        <f>'[2]PADD1 mthly rpt'!DQ14</f>
        <v>-61992.903946865379</v>
      </c>
      <c r="DR53" s="2">
        <f>'[2]PADD1 mthly rpt'!DR14</f>
        <v>-51862.117652799061</v>
      </c>
      <c r="DS53" s="2">
        <f>'[2]PADD1 mthly rpt'!DS14</f>
        <v>-40628.977054316085</v>
      </c>
      <c r="DT53" s="2">
        <f>'[2]PADD1 mthly rpt'!DT14</f>
        <v>-23115.320139081392</v>
      </c>
      <c r="DU53" s="2">
        <f>'[2]PADD1 mthly rpt'!DU14</f>
        <v>-78626.948117743799</v>
      </c>
      <c r="DV53" s="2">
        <f>'[2]PADD1 mthly rpt'!DV14</f>
        <v>-79071.103442984197</v>
      </c>
      <c r="DW53" s="2">
        <f>'[2]PADD1 mthly rpt'!DW14</f>
        <v>-56360.750873480778</v>
      </c>
      <c r="DX53" s="2">
        <f>'[2]PADD1 mthly rpt'!DX14</f>
        <v>-54341.366489443171</v>
      </c>
      <c r="DY53" s="2">
        <f>'[2]PADD1 mthly rpt'!DY14</f>
        <v>-56087.982052920066</v>
      </c>
      <c r="DZ53" s="2">
        <f>'[2]PADD1 mthly rpt'!DZ14</f>
        <v>-77904.877450198081</v>
      </c>
      <c r="EA53" s="2">
        <f>'[2]PADD1 mthly rpt'!EA14</f>
        <v>-44098.212906563916</v>
      </c>
      <c r="EB53" s="2">
        <f>'[2]PADD1 mthly rpt'!EB14</f>
        <v>-78735.427382199996</v>
      </c>
      <c r="EC53" s="2">
        <f>'[2]PADD1 mthly rpt'!EC14</f>
        <v>-46841.353520607197</v>
      </c>
      <c r="ED53" s="2">
        <f>'[2]PADD1 mthly rpt'!ED14</f>
        <v>-23431.357299286115</v>
      </c>
      <c r="EE53" s="2">
        <f>'[2]PADD1 mthly rpt'!EE14</f>
        <v>-1136.6788260395988</v>
      </c>
      <c r="EF53" s="2">
        <f>'[2]PADD1 mthly rpt'!EF14</f>
        <v>-37961.194198542042</v>
      </c>
      <c r="EG53" s="2">
        <f>'[2]PADD1 mthly rpt'!EG14</f>
        <v>-51211.186917330371</v>
      </c>
      <c r="EH53" s="2">
        <f>'[2]PADD1 mthly rpt'!EH14</f>
        <v>-60729.557597265986</v>
      </c>
      <c r="EI53" s="2">
        <f>'[2]PADD1 mthly rpt'!EI14</f>
        <v>-42765.025047682895</v>
      </c>
      <c r="EJ53" s="2">
        <f>'[2]PADD1 mthly rpt'!EJ14</f>
        <v>-31781.547809486918</v>
      </c>
      <c r="EK53" s="2">
        <f>'[2]PADD1 mthly rpt'!EK14</f>
        <v>-60861.281734903256</v>
      </c>
      <c r="EL53" s="2">
        <f>'[2]PADD1 mthly rpt'!EL14</f>
        <v>-93064.598491194251</v>
      </c>
      <c r="EM53" s="2">
        <f>'[2]PADD1 mthly rpt'!EM14</f>
        <v>-80555.350590273854</v>
      </c>
      <c r="EN53" s="2">
        <f>'[2]PADD1 mthly rpt'!EN14</f>
        <v>-41450.498219628964</v>
      </c>
      <c r="EO53" s="2">
        <f>'[2]PADD1 mthly rpt'!EO14</f>
        <v>-80449.473837876139</v>
      </c>
      <c r="EP53" s="2">
        <f>'[2]PADD1 mthly rpt'!EP14</f>
        <v>-25576.277971291274</v>
      </c>
      <c r="EQ53" s="2">
        <f>'[2]PADD1 mthly rpt'!EQ14</f>
        <v>-40301.353225477564</v>
      </c>
      <c r="ER53" s="2">
        <f>'[2]PADD1 mthly rpt'!ER14</f>
        <v>-44984.974058646359</v>
      </c>
      <c r="ES53" s="2">
        <f>'[2]PADD1 mthly rpt'!ES14</f>
        <v>-9114.0924684330821</v>
      </c>
      <c r="ET53" s="2">
        <f>'[2]PADD1 mthly rpt'!ET14</f>
        <v>-52375.115575325006</v>
      </c>
      <c r="EU53" s="2">
        <f>'[2]PADD1 mthly rpt'!EU14</f>
        <v>-84623.355023934564</v>
      </c>
      <c r="EV53" s="2">
        <f>'[2]PADD1 mthly rpt'!EV14</f>
        <v>-78446.141086465097</v>
      </c>
      <c r="EW53" s="2">
        <f>'[2]PADD1 mthly rpt'!EW14</f>
        <v>-76977.145523001032</v>
      </c>
      <c r="EX53" s="2">
        <f>'[2]PADD1 mthly rpt'!EX14</f>
        <v>-84973.875552699232</v>
      </c>
      <c r="EY53" s="2">
        <f>'[2]PADD1 mthly rpt'!EY14</f>
        <v>-50804.725703586708</v>
      </c>
      <c r="EZ53" s="2">
        <f>'[2]PADD1 mthly rpt'!EZ14</f>
        <v>-35074.040782914322</v>
      </c>
      <c r="FA53" s="2">
        <f>'[2]PADD1 mthly rpt'!FA14</f>
        <v>-69789.523010068806</v>
      </c>
      <c r="FB53" s="2">
        <f>'[2]PADD1 mthly rpt'!FB14</f>
        <v>-33244.847637590545</v>
      </c>
      <c r="FC53" s="2">
        <f>'[2]PADD1 mthly rpt'!FC14</f>
        <v>74363.704365254904</v>
      </c>
      <c r="FD53" s="2">
        <f>'[2]PADD1 mthly rpt'!FD14</f>
        <v>6611.7267322826665</v>
      </c>
      <c r="FE53" s="2">
        <f>'[2]PADD1 mthly rpt'!FE14</f>
        <v>-9773.2892018077255</v>
      </c>
      <c r="FF53" s="2">
        <f>'[2]PADD1 mthly rpt'!FF14</f>
        <v>1968.8063993542455</v>
      </c>
      <c r="FG53" s="2">
        <f>'[2]PADD1 mthly rpt'!FG14</f>
        <v>-32595.89282315757</v>
      </c>
      <c r="FH53" s="2">
        <f>'[2]PADD1 mthly rpt'!FH14</f>
        <v>-35604.82798279947</v>
      </c>
      <c r="FI53" s="2">
        <f>'[2]PADD1 mthly rpt'!FI14</f>
        <v>3647.1650375277386</v>
      </c>
      <c r="FJ53" s="2">
        <f>'[2]PADD1 mthly rpt'!FJ14</f>
        <v>-5569.7384727539611</v>
      </c>
      <c r="FK53" s="2">
        <f>'[2]PADD1 mthly rpt'!FK14</f>
        <v>-48452.70421575525</v>
      </c>
      <c r="FL53" s="2">
        <f>'[2]PADD1 mthly rpt'!FL14</f>
        <v>33589.818076232157</v>
      </c>
      <c r="FM53" s="2">
        <f>'[2]PADD1 mthly rpt'!FM14</f>
        <v>-19510.757997438894</v>
      </c>
      <c r="FN53" s="313">
        <f>'[2]PADD1 mthly rpt'!FN14</f>
        <v>-21272.495929490833</v>
      </c>
      <c r="FO53" s="2">
        <f>'[2]PADD1 mthly rpt'!FO14</f>
        <v>2063.3484294341761</v>
      </c>
      <c r="FP53" s="2">
        <f>'[2]PADD1 mthly rpt'!FP14</f>
        <v>18586.589419612137</v>
      </c>
      <c r="FQ53" s="313">
        <f>'[2]PADD1 mthly rpt'!FQ14</f>
        <v>47082.631834381842</v>
      </c>
      <c r="FR53" s="2">
        <f>'[2]PADD1 mthly rpt'!FR14</f>
        <v>36253.62248195312</v>
      </c>
      <c r="FS53" s="2">
        <f>'[2]PADD1 mthly rpt'!FS14</f>
        <v>11857.145627715625</v>
      </c>
      <c r="FT53" s="2">
        <f>'[2]PADD1 mthly rpt'!FT14</f>
        <v>17984.22611504636</v>
      </c>
      <c r="FU53" s="2">
        <f>'[2]PADD1 mthly rpt'!FU14</f>
        <v>11384.469450798118</v>
      </c>
      <c r="FV53" s="2">
        <f>'[2]PADD1 mthly rpt'!FV14</f>
        <v>-18917.061947071226</v>
      </c>
      <c r="FW53" s="2">
        <f>'[2]PADD1 mthly rpt'!FW14</f>
        <v>48760.358910017414</v>
      </c>
      <c r="FX53" s="2">
        <f>'[2]PADD1 mthly rpt'!FX14</f>
        <v>-49307.746751702274</v>
      </c>
      <c r="FY53" s="2">
        <f>'[2]PADD1 mthly rpt'!FY14</f>
        <v>65282.616453720548</v>
      </c>
      <c r="FZ53" s="2">
        <f>'[2]PADD1 mthly rpt'!FZ14</f>
        <v>76670.876194211072</v>
      </c>
      <c r="GA53" s="2">
        <f>'[2]PADD1 mthly rpt'!GA14</f>
        <v>-160279.52810997015</v>
      </c>
      <c r="GB53" s="2">
        <f>'[2]PADD1 mthly rpt'!GB14</f>
        <v>-53172.413793103478</v>
      </c>
      <c r="GC53" s="299">
        <f>'[2]PADD1 mthly rpt'!GC14</f>
        <v>22064.51612903233</v>
      </c>
      <c r="GD53" s="295">
        <f>'[2]PADD1 mthly rpt'!GD14</f>
        <v>34200</v>
      </c>
      <c r="GE53" s="295">
        <f>'[2]PADD1 mthly rpt'!GE14</f>
        <v>-45774.217898474919</v>
      </c>
      <c r="GF53" s="295">
        <f>'[2]PADD1 mthly rpt'!GF14</f>
        <v>-31144.977197087312</v>
      </c>
      <c r="GG53" s="295">
        <f>'[2]PADD1 mthly rpt'!GG14</f>
        <v>-31812.367257076257</v>
      </c>
      <c r="GH53" s="295">
        <f>'[2]PADD1 mthly rpt'!GH14</f>
        <v>-31422.758792531793</v>
      </c>
      <c r="GI53" s="295">
        <f>'[2]PADD1 mthly rpt'!GI14</f>
        <v>-31416.077653266955</v>
      </c>
      <c r="GJ53" s="295">
        <f>'[2]PADD1 mthly rpt'!GJ14</f>
        <v>-18386.010875523672</v>
      </c>
      <c r="GK53" s="295">
        <f>'[2]PADD1 mthly rpt'!GK14</f>
        <v>-59.297900010831654</v>
      </c>
      <c r="GL53" s="295">
        <f>'[2]PADD1 mthly rpt'!GL14</f>
        <v>16050.495127659175</v>
      </c>
      <c r="GM53" s="295">
        <f>'[2]PADD1 mthly rpt'!GM14</f>
        <v>63432.071327790036</v>
      </c>
      <c r="GN53" s="295">
        <f>'[2]PADD1 mthly rpt'!GN14</f>
        <v>39704.197848293988</v>
      </c>
      <c r="GO53" s="295">
        <f>'[2]PADD1 mthly rpt'!GO14</f>
        <v>-4652.6539126628195</v>
      </c>
      <c r="GP53" s="295">
        <f>'[2]PADD1 mthly rpt'!GP14</f>
        <v>-55747.271822518029</v>
      </c>
      <c r="GQ53" s="295">
        <f>'[2]PADD1 mthly rpt'!GQ14</f>
        <v>-87971.620243955898</v>
      </c>
      <c r="GR53" s="295">
        <f>'[2]PADD1 mthly rpt'!GR14</f>
        <v>-90755.268887082144</v>
      </c>
      <c r="GS53" s="295">
        <f>'[2]PADD1 mthly rpt'!GS14</f>
        <v>-97776.889733087126</v>
      </c>
      <c r="GT53" s="295">
        <f>'[2]PADD1 mthly rpt'!GT14</f>
        <v>-103515.18390144745</v>
      </c>
      <c r="GU53" s="295">
        <f>'[2]PADD1 mthly rpt'!GU14</f>
        <v>-102797.03520748368</v>
      </c>
      <c r="GV53" s="295">
        <f>'[2]PADD1 mthly rpt'!GV14</f>
        <v>-84442.886877905694</v>
      </c>
      <c r="GW53" s="295">
        <f>'[2]PADD1 mthly rpt'!GW14</f>
        <v>-76218.1390835169</v>
      </c>
    </row>
    <row r="54" spans="1:205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0">
        <f t="shared" si="577"/>
        <v>296114.60084470274</v>
      </c>
      <c r="FO54" s="8">
        <f t="shared" si="577"/>
        <v>328341.75442769245</v>
      </c>
      <c r="FP54" s="8">
        <f t="shared" si="577"/>
        <v>321004.39633952937</v>
      </c>
      <c r="FQ54" s="150">
        <f t="shared" si="577"/>
        <v>345393.29589715629</v>
      </c>
      <c r="FR54" s="8">
        <f t="shared" si="577"/>
        <v>334964.28654472751</v>
      </c>
      <c r="FS54" s="8">
        <f t="shared" si="577"/>
        <v>304587.16452919971</v>
      </c>
      <c r="FT54" s="8">
        <f t="shared" si="577"/>
        <v>311261.5568444875</v>
      </c>
      <c r="FU54" s="8">
        <f t="shared" si="577"/>
        <v>295469.32706195966</v>
      </c>
      <c r="FV54" s="8">
        <f t="shared" si="577"/>
        <v>265716.1827608645</v>
      </c>
      <c r="FW54" s="8">
        <f t="shared" si="577"/>
        <v>344404.35630612518</v>
      </c>
      <c r="FX54" s="8">
        <f t="shared" si="577"/>
        <v>292530.36104458605</v>
      </c>
      <c r="FY54" s="8">
        <f t="shared" si="577"/>
        <v>294066.3179683052</v>
      </c>
      <c r="FZ54" s="8">
        <f t="shared" si="577"/>
        <v>319930.20285104436</v>
      </c>
      <c r="GA54" s="8">
        <f t="shared" si="577"/>
        <v>287609.83505248901</v>
      </c>
      <c r="GB54" s="8">
        <f t="shared" si="577"/>
        <v>301891.37254282372</v>
      </c>
      <c r="GC54" s="269">
        <f t="shared" si="577"/>
        <v>265848.93041311204</v>
      </c>
      <c r="GD54" s="294">
        <f t="shared" si="577"/>
        <v>281126.11920367519</v>
      </c>
      <c r="GE54" s="294">
        <f t="shared" si="577"/>
        <v>260095.44834771575</v>
      </c>
      <c r="GF54" s="294">
        <f t="shared" si="577"/>
        <v>264840.57660257031</v>
      </c>
      <c r="GG54" s="294">
        <f t="shared" ref="GG54:GH54" si="578">GG55+GG56</f>
        <v>261459.40162496216</v>
      </c>
      <c r="GH54" s="294">
        <f t="shared" si="578"/>
        <v>258483.8648081565</v>
      </c>
      <c r="GI54" s="294">
        <f t="shared" ref="GI54:GJ54" si="579">GI55+GI56</f>
        <v>260776.07232291577</v>
      </c>
      <c r="GJ54" s="294">
        <f t="shared" si="579"/>
        <v>278681.78815802606</v>
      </c>
      <c r="GK54" s="294">
        <f t="shared" ref="GK54:GW54" si="580">GK55+GK56</f>
        <v>311842.78467304702</v>
      </c>
      <c r="GL54" s="294">
        <f t="shared" si="580"/>
        <v>338928.99604905606</v>
      </c>
      <c r="GM54" s="294">
        <f t="shared" si="580"/>
        <v>418831.5844517838</v>
      </c>
      <c r="GN54" s="294">
        <f t="shared" si="580"/>
        <v>382054.89761108888</v>
      </c>
      <c r="GO54" s="294">
        <f t="shared" si="580"/>
        <v>338145.13908604649</v>
      </c>
      <c r="GP54" s="294">
        <f t="shared" si="580"/>
        <v>286771.56311811245</v>
      </c>
      <c r="GQ54" s="294">
        <f t="shared" si="580"/>
        <v>258917.53270809955</v>
      </c>
      <c r="GR54" s="294">
        <f t="shared" si="580"/>
        <v>256489.29707500697</v>
      </c>
      <c r="GS54" s="294">
        <f t="shared" si="580"/>
        <v>253975.38519057559</v>
      </c>
      <c r="GT54" s="294">
        <f t="shared" si="580"/>
        <v>252386.0229113315</v>
      </c>
      <c r="GU54" s="294">
        <f t="shared" si="580"/>
        <v>260825.90710692509</v>
      </c>
      <c r="GV54" s="294">
        <f t="shared" si="580"/>
        <v>285814.56918436231</v>
      </c>
      <c r="GW54" s="294">
        <f t="shared" si="580"/>
        <v>313966.45407748898</v>
      </c>
    </row>
    <row r="55" spans="1:205" x14ac:dyDescent="0.2">
      <c r="A55" s="14" t="s">
        <v>7</v>
      </c>
      <c r="B55" s="14"/>
      <c r="C55" s="2">
        <f>'[2]PADD1 mthly rpt'!C25</f>
        <v>294863.17862980545</v>
      </c>
      <c r="D55" s="2">
        <f>'[2]PADD1 mthly rpt'!D25</f>
        <v>302054.6134459743</v>
      </c>
      <c r="E55" s="2">
        <f>'[2]PADD1 mthly rpt'!E25</f>
        <v>275803.80225554621</v>
      </c>
      <c r="F55" s="2">
        <f>'[2]PADD1 mthly rpt'!F25</f>
        <v>212084.34704288872</v>
      </c>
      <c r="G55" s="2">
        <f>'[2]PADD1 mthly rpt'!G25</f>
        <v>183291.58404071111</v>
      </c>
      <c r="H55" s="2">
        <f>'[2]PADD1 mthly rpt'!H25</f>
        <v>190010.5097401501</v>
      </c>
      <c r="I55" s="2">
        <f>'[2]PADD1 mthly rpt'!I25</f>
        <v>165963.16385660027</v>
      </c>
      <c r="J55" s="2">
        <f>'[2]PADD1 mthly rpt'!J25</f>
        <v>204730.71546212415</v>
      </c>
      <c r="K55" s="2">
        <f>'[2]PADD1 mthly rpt'!K25</f>
        <v>214781.95987148411</v>
      </c>
      <c r="L55" s="2">
        <f>'[2]PADD1 mthly rpt'!L25</f>
        <v>177489.33110691182</v>
      </c>
      <c r="M55" s="2">
        <f>'[2]PADD1 mthly rpt'!M25</f>
        <v>203268.65680086333</v>
      </c>
      <c r="N55" s="2">
        <f>'[2]PADD1 mthly rpt'!N25</f>
        <v>295707.7738106859</v>
      </c>
      <c r="O55" s="2">
        <f>'[2]PADD1 mthly rpt'!O25</f>
        <v>243276.14192847986</v>
      </c>
      <c r="P55" s="2">
        <f>'[2]PADD1 mthly rpt'!P25</f>
        <v>247932.91953264375</v>
      </c>
      <c r="Q55" s="2">
        <f>'[2]PADD1 mthly rpt'!Q25</f>
        <v>246834.21359333509</v>
      </c>
      <c r="R55" s="2">
        <f>'[2]PADD1 mthly rpt'!R25</f>
        <v>208845.14748223376</v>
      </c>
      <c r="S55" s="2">
        <f>'[2]PADD1 mthly rpt'!S25</f>
        <v>205568.97792538439</v>
      </c>
      <c r="T55" s="2">
        <f>'[2]PADD1 mthly rpt'!T25</f>
        <v>216746.45489236037</v>
      </c>
      <c r="U55" s="2">
        <f>'[2]PADD1 mthly rpt'!U25</f>
        <v>207153.32658204113</v>
      </c>
      <c r="V55" s="2">
        <f>'[2]PADD1 mthly rpt'!V25</f>
        <v>178445.49638085216</v>
      </c>
      <c r="W55" s="2">
        <f>'[2]PADD1 mthly rpt'!W25</f>
        <v>204807.50926708142</v>
      </c>
      <c r="X55" s="2">
        <f>'[2]PADD1 mthly rpt'!X25</f>
        <v>212055.55219163973</v>
      </c>
      <c r="Y55" s="2">
        <f>'[2]PADD1 mthly rpt'!Y25</f>
        <v>226468.60139842</v>
      </c>
      <c r="Z55" s="2">
        <f>'[2]PADD1 mthly rpt'!Z25</f>
        <v>226220.21600116073</v>
      </c>
      <c r="AA55" s="2">
        <f>'[2]PADD1 mthly rpt'!AA25</f>
        <v>285283.10028002213</v>
      </c>
      <c r="AB55" s="2">
        <f>'[2]PADD1 mthly rpt'!AB25</f>
        <v>354687.11980968498</v>
      </c>
      <c r="AC55" s="2">
        <f>'[2]PADD1 mthly rpt'!AC25</f>
        <v>232583.62739967019</v>
      </c>
      <c r="AD55" s="2">
        <f>'[2]PADD1 mthly rpt'!AD25</f>
        <v>230085.18253468932</v>
      </c>
      <c r="AE55" s="2">
        <f>'[2]PADD1 mthly rpt'!AE25</f>
        <v>214705.08820356126</v>
      </c>
      <c r="AF55" s="2">
        <f>'[2]PADD1 mthly rpt'!AF25</f>
        <v>191919.89625934893</v>
      </c>
      <c r="AG55" s="2">
        <f>'[2]PADD1 mthly rpt'!AG25</f>
        <v>193579.96617447719</v>
      </c>
      <c r="AH55" s="2">
        <f>'[2]PADD1 mthly rpt'!AH25</f>
        <v>201936.7758495225</v>
      </c>
      <c r="AI55" s="2">
        <f>'[2]PADD1 mthly rpt'!AI25</f>
        <v>232247.30401587643</v>
      </c>
      <c r="AJ55" s="2">
        <f>'[2]PADD1 mthly rpt'!AJ25</f>
        <v>212385.60935759277</v>
      </c>
      <c r="AK55" s="2">
        <f>'[2]PADD1 mthly rpt'!AK25</f>
        <v>240441.20509284077</v>
      </c>
      <c r="AL55" s="2">
        <f>'[2]PADD1 mthly rpt'!AL25</f>
        <v>276130.98284086073</v>
      </c>
      <c r="AM55" s="2">
        <f>'[2]PADD1 mthly rpt'!AM25</f>
        <v>297584.38301429868</v>
      </c>
      <c r="AN55" s="2">
        <f>'[2]PADD1 mthly rpt'!AN25</f>
        <v>274071.41653371847</v>
      </c>
      <c r="AO55" s="2">
        <f>'[2]PADD1 mthly rpt'!AO25</f>
        <v>243970.12219623837</v>
      </c>
      <c r="AP55" s="2">
        <f>'[2]PADD1 mthly rpt'!AP25</f>
        <v>222205.7122790615</v>
      </c>
      <c r="AQ55" s="2">
        <f>'[2]PADD1 mthly rpt'!AQ25</f>
        <v>233137.09766280299</v>
      </c>
      <c r="AR55" s="2">
        <f>'[2]PADD1 mthly rpt'!AR25</f>
        <v>190848.4754870933</v>
      </c>
      <c r="AS55" s="2">
        <f>'[2]PADD1 mthly rpt'!AS25</f>
        <v>198949.30567338661</v>
      </c>
      <c r="AT55" s="2">
        <f>'[2]PADD1 mthly rpt'!AT25</f>
        <v>185813.77500262743</v>
      </c>
      <c r="AU55" s="2">
        <f>'[2]PADD1 mthly rpt'!AU25</f>
        <v>201500.98043311574</v>
      </c>
      <c r="AV55" s="2">
        <f>'[2]PADD1 mthly rpt'!AV25</f>
        <v>221494.90142383092</v>
      </c>
      <c r="AW55" s="2">
        <f>'[2]PADD1 mthly rpt'!AW25</f>
        <v>225708.98002325519</v>
      </c>
      <c r="AX55" s="2">
        <f>'[2]PADD1 mthly rpt'!AX25</f>
        <v>253105.95154634462</v>
      </c>
      <c r="AY55" s="2">
        <f>'[2]PADD1 mthly rpt'!AY25</f>
        <v>289769.25818624941</v>
      </c>
      <c r="AZ55" s="2">
        <f>'[2]PADD1 mthly rpt'!AZ25</f>
        <v>262721.46992447268</v>
      </c>
      <c r="BA55" s="2">
        <f>'[2]PADD1 mthly rpt'!BA25</f>
        <v>233970.58738753301</v>
      </c>
      <c r="BB55" s="2">
        <f>'[2]PADD1 mthly rpt'!BB25</f>
        <v>209710.82117218955</v>
      </c>
      <c r="BC55" s="2">
        <f>'[2]PADD1 mthly rpt'!BC25</f>
        <v>188221.97965257606</v>
      </c>
      <c r="BD55" s="2">
        <f>'[2]PADD1 mthly rpt'!BD25</f>
        <v>210912.03773814335</v>
      </c>
      <c r="BE55" s="2">
        <f>'[2]PADD1 mthly rpt'!BE25</f>
        <v>202160.90906504818</v>
      </c>
      <c r="BF55" s="2">
        <f>'[2]PADD1 mthly rpt'!BF25</f>
        <v>195907.18660177922</v>
      </c>
      <c r="BG55" s="2">
        <f>'[2]PADD1 mthly rpt'!BG25</f>
        <v>190440.98790520089</v>
      </c>
      <c r="BH55" s="2">
        <f>'[2]PADD1 mthly rpt'!BH25</f>
        <v>209417.03945853884</v>
      </c>
      <c r="BI55" s="2">
        <f>'[2]PADD1 mthly rpt'!BI25</f>
        <v>212205.08344752828</v>
      </c>
      <c r="BJ55" s="2">
        <f>'[2]PADD1 mthly rpt'!BJ25</f>
        <v>280228.52422276372</v>
      </c>
      <c r="BK55" s="2">
        <f>'[2]PADD1 mthly rpt'!BK25</f>
        <v>305922.32548321364</v>
      </c>
      <c r="BL55" s="2">
        <f>'[2]PADD1 mthly rpt'!BL25</f>
        <v>276386.05336184974</v>
      </c>
      <c r="BM55" s="2">
        <f>'[2]PADD1 mthly rpt'!BM25</f>
        <v>230610.47459498362</v>
      </c>
      <c r="BN55" s="2">
        <f>'[2]PADD1 mthly rpt'!BN25</f>
        <v>202269.54422282986</v>
      </c>
      <c r="BO55" s="2">
        <f>'[2]PADD1 mthly rpt'!BO25</f>
        <v>180732.90439410642</v>
      </c>
      <c r="BP55" s="2">
        <f>'[2]PADD1 mthly rpt'!BP25</f>
        <v>176270.74795157823</v>
      </c>
      <c r="BQ55" s="2">
        <f>'[2]PADD1 mthly rpt'!BQ25</f>
        <v>178510.50774009712</v>
      </c>
      <c r="BR55" s="2">
        <f>'[2]PADD1 mthly rpt'!BR25</f>
        <v>175714.1593918321</v>
      </c>
      <c r="BS55" s="2">
        <f>'[2]PADD1 mthly rpt'!BS25</f>
        <v>186393.30459914907</v>
      </c>
      <c r="BT55" s="2">
        <f>'[2]PADD1 mthly rpt'!BT25</f>
        <v>194538.20595440065</v>
      </c>
      <c r="BU55" s="2">
        <f>'[2]PADD1 mthly rpt'!BU25</f>
        <v>209526.47872045668</v>
      </c>
      <c r="BV55" s="2">
        <f>'[2]PADD1 mthly rpt'!BV25</f>
        <v>300544.79210573819</v>
      </c>
      <c r="BW55" s="2">
        <f>'[2]PADD1 mthly rpt'!BW25</f>
        <v>287406.88676574593</v>
      </c>
      <c r="BX55" s="2">
        <f>'[2]PADD1 mthly rpt'!BX25</f>
        <v>267317.93714437867</v>
      </c>
      <c r="BY55" s="2">
        <f>'[2]PADD1 mthly rpt'!BY25</f>
        <v>239967.89437472323</v>
      </c>
      <c r="BZ55" s="2">
        <f>'[2]PADD1 mthly rpt'!BZ25</f>
        <v>193212.1873173707</v>
      </c>
      <c r="CA55" s="2">
        <f>'[2]PADD1 mthly rpt'!CA25</f>
        <v>173861.92973975022</v>
      </c>
      <c r="CB55" s="2">
        <f>'[2]PADD1 mthly rpt'!CB25</f>
        <v>181647.1962080457</v>
      </c>
      <c r="CC55" s="2">
        <f>'[2]PADD1 mthly rpt'!CC25</f>
        <v>179898.93414883624</v>
      </c>
      <c r="CD55" s="2">
        <f>'[2]PADD1 mthly rpt'!CD25</f>
        <v>189707.54421499942</v>
      </c>
      <c r="CE55" s="2">
        <f>'[2]PADD1 mthly rpt'!CE25</f>
        <v>195140.00357829541</v>
      </c>
      <c r="CF55" s="2">
        <f>'[2]PADD1 mthly rpt'!CF25</f>
        <v>184088.69373027014</v>
      </c>
      <c r="CG55" s="2">
        <f>'[2]PADD1 mthly rpt'!CG25</f>
        <v>232401.68478176801</v>
      </c>
      <c r="CH55" s="2">
        <f>'[2]PADD1 mthly rpt'!CH25</f>
        <v>237610.39965727358</v>
      </c>
      <c r="CI55" s="2">
        <f>'[2]PADD1 mthly rpt'!CI25</f>
        <v>230347.73937252237</v>
      </c>
      <c r="CJ55" s="2">
        <f>'[2]PADD1 mthly rpt'!CJ25</f>
        <v>239476.62680863895</v>
      </c>
      <c r="CK55" s="2">
        <f>'[2]PADD1 mthly rpt'!CK25</f>
        <v>191348.80687760335</v>
      </c>
      <c r="CL55" s="2">
        <f>'[2]PADD1 mthly rpt'!CL25</f>
        <v>173925.62469747051</v>
      </c>
      <c r="CM55" s="2">
        <f>'[2]PADD1 mthly rpt'!CM25</f>
        <v>177416.14713454025</v>
      </c>
      <c r="CN55" s="2">
        <f>'[2]PADD1 mthly rpt'!CN25</f>
        <v>178396.97569823425</v>
      </c>
      <c r="CO55" s="2">
        <f>'[2]PADD1 mthly rpt'!CO25</f>
        <v>144257.71632306982</v>
      </c>
      <c r="CP55" s="2">
        <f>'[2]PADD1 mthly rpt'!CP25</f>
        <v>152059.19793011073</v>
      </c>
      <c r="CQ55" s="2">
        <f>'[2]PADD1 mthly rpt'!CQ25</f>
        <v>137056.60746433132</v>
      </c>
      <c r="CR55" s="2">
        <f>'[2]PADD1 mthly rpt'!CR25</f>
        <v>166062.12780296398</v>
      </c>
      <c r="CS55" s="2">
        <f>'[2]PADD1 mthly rpt'!CS25</f>
        <v>220160.58129792419</v>
      </c>
      <c r="CT55" s="2">
        <f>'[2]PADD1 mthly rpt'!CT25</f>
        <v>198871.36071378703</v>
      </c>
      <c r="CU55" s="2">
        <f>'[2]PADD1 mthly rpt'!CU25</f>
        <v>276001.54664447613</v>
      </c>
      <c r="CV55" s="2">
        <f>'[2]PADD1 mthly rpt'!CV25</f>
        <v>266365.78036920866</v>
      </c>
      <c r="CW55" s="2">
        <f>'[2]PADD1 mthly rpt'!CW25</f>
        <v>225486.70489873679</v>
      </c>
      <c r="CX55" s="2">
        <f>'[2]PADD1 mthly rpt'!CX25</f>
        <v>183498.35717554818</v>
      </c>
      <c r="CY55" s="2">
        <f>'[2]PADD1 mthly rpt'!CY25</f>
        <v>173738.31279579317</v>
      </c>
      <c r="CZ55" s="2">
        <f>'[2]PADD1 mthly rpt'!CZ25</f>
        <v>171851.72802144443</v>
      </c>
      <c r="DA55" s="2">
        <f>'[2]PADD1 mthly rpt'!DA25</f>
        <v>200920.26497920213</v>
      </c>
      <c r="DB55" s="2">
        <f>'[2]PADD1 mthly rpt'!DB25</f>
        <v>178643.68657987958</v>
      </c>
      <c r="DC55" s="2">
        <f>'[2]PADD1 mthly rpt'!DC25</f>
        <v>178266.82377801675</v>
      </c>
      <c r="DD55" s="2">
        <f>'[2]PADD1 mthly rpt'!DD25</f>
        <v>190222.03942043468</v>
      </c>
      <c r="DE55" s="2">
        <f>'[2]PADD1 mthly rpt'!DE25</f>
        <v>223949.64983626106</v>
      </c>
      <c r="DF55" s="2">
        <f>'[2]PADD1 mthly rpt'!DF25</f>
        <v>262863.43057081033</v>
      </c>
      <c r="DG55" s="2">
        <f>'[2]PADD1 mthly rpt'!DG25</f>
        <v>274889.175092955</v>
      </c>
      <c r="DH55" s="2">
        <f>'[2]PADD1 mthly rpt'!DH25</f>
        <v>270769.81572807638</v>
      </c>
      <c r="DI55" s="2">
        <f>'[2]PADD1 mthly rpt'!DI25</f>
        <v>223167.86116894451</v>
      </c>
      <c r="DJ55" s="2">
        <f>'[2]PADD1 mthly rpt'!DJ25</f>
        <v>197377.57954349249</v>
      </c>
      <c r="DK55" s="2">
        <f>'[2]PADD1 mthly rpt'!DK25</f>
        <v>187549.48403145385</v>
      </c>
      <c r="DL55" s="2">
        <f>'[2]PADD1 mthly rpt'!DL25</f>
        <v>182333.88189425142</v>
      </c>
      <c r="DM55" s="2">
        <f>'[2]PADD1 mthly rpt'!DM25</f>
        <v>181272.21012126008</v>
      </c>
      <c r="DN55" s="2">
        <f>'[2]PADD1 mthly rpt'!DN25</f>
        <v>178708.65230766419</v>
      </c>
      <c r="DO55" s="2">
        <f>'[2]PADD1 mthly rpt'!DO25</f>
        <v>184236.2965446602</v>
      </c>
      <c r="DP55" s="2">
        <f>'[2]PADD1 mthly rpt'!DP25</f>
        <v>191957.67906701696</v>
      </c>
      <c r="DQ55" s="2">
        <f>'[2]PADD1 mthly rpt'!DQ25</f>
        <v>219256.86774263234</v>
      </c>
      <c r="DR55" s="2">
        <f>'[2]PADD1 mthly rpt'!DR25</f>
        <v>252070.44973562338</v>
      </c>
      <c r="DS55" s="2">
        <f>'[2]PADD1 mthly rpt'!DS25</f>
        <v>271019.01234029286</v>
      </c>
      <c r="DT55" s="2">
        <f>'[2]PADD1 mthly rpt'!DT25</f>
        <v>266642.11626013578</v>
      </c>
      <c r="DU55" s="2">
        <f>'[2]PADD1 mthly rpt'!DU25</f>
        <v>219537.1703091232</v>
      </c>
      <c r="DV55" s="2">
        <f>'[2]PADD1 mthly rpt'!DV25</f>
        <v>193555.38057528064</v>
      </c>
      <c r="DW55" s="2">
        <f>'[2]PADD1 mthly rpt'!DW25</f>
        <v>183351.75465016038</v>
      </c>
      <c r="DX55" s="2">
        <f>'[2]PADD1 mthly rpt'!DX25</f>
        <v>178085.11752882166</v>
      </c>
      <c r="DY55" s="2">
        <f>'[2]PADD1 mthly rpt'!DY25</f>
        <v>177043.87830943079</v>
      </c>
      <c r="DZ55" s="2">
        <f>'[2]PADD1 mthly rpt'!DZ25</f>
        <v>174226.98291215277</v>
      </c>
      <c r="EA55" s="2">
        <f>'[2]PADD1 mthly rpt'!EA25</f>
        <v>177894.9377783676</v>
      </c>
      <c r="EB55" s="2">
        <f>'[2]PADD1 mthly rpt'!EB25</f>
        <v>187428.69104466698</v>
      </c>
      <c r="EC55" s="2">
        <f>'[2]PADD1 mthly rpt'!EC25</f>
        <v>211585.13049765764</v>
      </c>
      <c r="ED55" s="2">
        <f>'[2]PADD1 mthly rpt'!ED25</f>
        <v>247506.95467596798</v>
      </c>
      <c r="EE55" s="2">
        <f>'[2]PADD1 mthly rpt'!EE25</f>
        <v>261496.72815584287</v>
      </c>
      <c r="EF55" s="2">
        <f>'[2]PADD1 mthly rpt'!EF25</f>
        <v>257241.73447410797</v>
      </c>
      <c r="EG55" s="2">
        <f>'[2]PADD1 mthly rpt'!EG25</f>
        <v>211357.70393551982</v>
      </c>
      <c r="EH55" s="2">
        <f>'[2]PADD1 mthly rpt'!EH25</f>
        <v>186579.11820182079</v>
      </c>
      <c r="EI55" s="2">
        <f>'[2]PADD1 mthly rpt'!EI25</f>
        <v>177061.93032129633</v>
      </c>
      <c r="EJ55" s="2">
        <f>'[2]PADD1 mthly rpt'!EJ25</f>
        <v>172060.46132293317</v>
      </c>
      <c r="EK55" s="2">
        <f>'[2]PADD1 mthly rpt'!EK25</f>
        <v>171030.18976310824</v>
      </c>
      <c r="EL55" s="2">
        <f>'[2]PADD1 mthly rpt'!EL25</f>
        <v>169052.67945843012</v>
      </c>
      <c r="EM55" s="2">
        <f>'[2]PADD1 mthly rpt'!EM25</f>
        <v>173786.65854214624</v>
      </c>
      <c r="EN55" s="2">
        <f>'[2]PADD1 mthly rpt'!EN25</f>
        <v>184957.10231064056</v>
      </c>
      <c r="EO55" s="2">
        <f>'[2]PADD1 mthly rpt'!EO25</f>
        <v>204459.20196121058</v>
      </c>
      <c r="EP55" s="2">
        <f>'[2]PADD1 mthly rpt'!EP25</f>
        <v>240057.12901059119</v>
      </c>
      <c r="EQ55" s="2">
        <f>'[2]PADD1 mthly rpt'!EQ25</f>
        <v>261434.66091504385</v>
      </c>
      <c r="ER55" s="2">
        <f>'[2]PADD1 mthly rpt'!ER25</f>
        <v>252986.06312334974</v>
      </c>
      <c r="ES55" s="2">
        <f>'[2]PADD1 mthly rpt'!ES25</f>
        <v>215428.37328499163</v>
      </c>
      <c r="ET55" s="2">
        <f>'[2]PADD1 mthly rpt'!ET25</f>
        <v>201467.35017809964</v>
      </c>
      <c r="EU55" s="2">
        <f>'[2]PADD1 mthly rpt'!EU25</f>
        <v>178209.43331013524</v>
      </c>
      <c r="EV55" s="2">
        <f>'[2]PADD1 mthly rpt'!EV25</f>
        <v>174796.32466695952</v>
      </c>
      <c r="EW55" s="2">
        <f>'[2]PADD1 mthly rpt'!EW25</f>
        <v>173404.02990784301</v>
      </c>
      <c r="EX55" s="2">
        <f>'[2]PADD1 mthly rpt'!EX25</f>
        <v>170221.20098730605</v>
      </c>
      <c r="EY55" s="2">
        <f>'[2]PADD1 mthly rpt'!EY25</f>
        <v>177037.47577401443</v>
      </c>
      <c r="EZ55" s="2">
        <f>'[2]PADD1 mthly rpt'!EZ25</f>
        <v>192501.74703976465</v>
      </c>
      <c r="FA55" s="2">
        <f>'[2]PADD1 mthly rpt'!FA25</f>
        <v>209811.7425906604</v>
      </c>
      <c r="FB55" s="2">
        <f>'[2]PADD1 mthly rpt'!FB25</f>
        <v>242713.85375084661</v>
      </c>
      <c r="FC55" s="2">
        <f>'[2]PADD1 mthly rpt'!FC25</f>
        <v>333982.25497114455</v>
      </c>
      <c r="FD55" s="2">
        <f>'[2]PADD1 mthly rpt'!FD25</f>
        <v>274598.13259748841</v>
      </c>
      <c r="FE55" s="2">
        <f>'[2]PADD1 mthly rpt'!FE25</f>
        <v>225669.92961678247</v>
      </c>
      <c r="FF55" s="2">
        <f>'[2]PADD1 mthly rpt'!FF25</f>
        <v>213243.91467202114</v>
      </c>
      <c r="FG55" s="2">
        <f>'[2]PADD1 mthly rpt'!FG25</f>
        <v>184385.10123859698</v>
      </c>
      <c r="FH55" s="2">
        <f>'[2]PADD1 mthly rpt'!FH25</f>
        <v>171583.59204341896</v>
      </c>
      <c r="FI55" s="2">
        <f>'[2]PADD1 mthly rpt'!FI25</f>
        <v>168928.14808322617</v>
      </c>
      <c r="FJ55" s="2">
        <f>'[2]PADD1 mthly rpt'!FJ25</f>
        <v>172010.20432809481</v>
      </c>
      <c r="FK55" s="2">
        <f>'[2]PADD1 mthly rpt'!FK25</f>
        <v>182011.35506128054</v>
      </c>
      <c r="FL55" s="2">
        <f>'[2]PADD1 mthly rpt'!FL25</f>
        <v>222009.17291494182</v>
      </c>
      <c r="FM55" s="2">
        <f>'[2]PADD1 mthly rpt'!FM25</f>
        <v>246055.90866922773</v>
      </c>
      <c r="FN55" s="313">
        <f>'[2]PADD1 mthly rpt'!FN25</f>
        <v>247017.82665115435</v>
      </c>
      <c r="FO55" s="2">
        <f>'[2]PADD1 mthly rpt'!FO25</f>
        <v>269277.2382986602</v>
      </c>
      <c r="FP55" s="2">
        <f>'[2]PADD1 mthly rpt'!FP25</f>
        <v>257004.39633952937</v>
      </c>
      <c r="FQ55" s="313">
        <f>'[2]PADD1 mthly rpt'!FQ25</f>
        <v>259619.1023487692</v>
      </c>
      <c r="FR55" s="2">
        <f>'[2]PADD1 mthly rpt'!FR25</f>
        <v>169564.28654472754</v>
      </c>
      <c r="FS55" s="2">
        <f>'[2]PADD1 mthly rpt'!FS25</f>
        <v>161845.22904532871</v>
      </c>
      <c r="FT55" s="2">
        <f>'[2]PADD1 mthly rpt'!FT25</f>
        <v>159294.89017782084</v>
      </c>
      <c r="FU55" s="2">
        <f>'[2]PADD1 mthly rpt'!FU25</f>
        <v>158017.7141587339</v>
      </c>
      <c r="FV55" s="2">
        <f>'[2]PADD1 mthly rpt'!FV25</f>
        <v>154845.21501892901</v>
      </c>
      <c r="FW55" s="2">
        <f>'[2]PADD1 mthly rpt'!FW25</f>
        <v>156437.68963945855</v>
      </c>
      <c r="FX55" s="2">
        <f>'[2]PADD1 mthly rpt'!FX25</f>
        <v>171078.74814136024</v>
      </c>
      <c r="FY55" s="2">
        <f>'[2]PADD1 mthly rpt'!FY25</f>
        <v>191066.31796830517</v>
      </c>
      <c r="FZ55" s="2">
        <f>'[2]PADD1 mthly rpt'!FZ25</f>
        <v>220059.23510910885</v>
      </c>
      <c r="GA55" s="2">
        <f>'[2]PADD1 mthly rpt'!GA25</f>
        <v>224029.18989119868</v>
      </c>
      <c r="GB55" s="2">
        <f>'[2]PADD1 mthly rpt'!GB25</f>
        <v>220165.56609121081</v>
      </c>
      <c r="GC55" s="299">
        <f>'[2]PADD1 mthly rpt'!GC25</f>
        <v>193195.70460666047</v>
      </c>
      <c r="GD55" s="295">
        <f>'[2]PADD1 mthly rpt'!GD25</f>
        <v>166972.08835203361</v>
      </c>
      <c r="GE55" s="295">
        <f>'[2]PADD1 mthly rpt'!GE25</f>
        <v>156799.19959950837</v>
      </c>
      <c r="GF55" s="295">
        <f>'[2]PADD1 mthly rpt'!GF25</f>
        <v>158971.84039453659</v>
      </c>
      <c r="GG55" s="295">
        <f>'[2]PADD1 mthly rpt'!GG25</f>
        <v>156554.65365523868</v>
      </c>
      <c r="GH55" s="295">
        <f>'[2]PADD1 mthly rpt'!GH25</f>
        <v>154473.60349235445</v>
      </c>
      <c r="GI55" s="295">
        <f>'[2]PADD1 mthly rpt'!GI25</f>
        <v>154239.98276995146</v>
      </c>
      <c r="GJ55" s="295">
        <f>'[2]PADD1 mthly rpt'!GJ25</f>
        <v>168087.68472786655</v>
      </c>
      <c r="GK55" s="295">
        <f>'[2]PADD1 mthly rpt'!GK25</f>
        <v>190383.88070929193</v>
      </c>
      <c r="GL55" s="295">
        <f>'[2]PADD1 mthly rpt'!GL25</f>
        <v>187072.40276072835</v>
      </c>
      <c r="GM55" s="295">
        <f>'[2]PADD1 mthly rpt'!GM25</f>
        <v>248424.61794781717</v>
      </c>
      <c r="GN55" s="295">
        <f>'[2]PADD1 mthly rpt'!GN25</f>
        <v>225402.65496245408</v>
      </c>
      <c r="GO55" s="295">
        <f>'[2]PADD1 mthly rpt'!GO25</f>
        <v>202103.44437028863</v>
      </c>
      <c r="GP55" s="295">
        <f>'[2]PADD1 mthly rpt'!GP25</f>
        <v>168051.37103240524</v>
      </c>
      <c r="GQ55" s="295">
        <f>'[2]PADD1 mthly rpt'!GQ25</f>
        <v>151489.43400996388</v>
      </c>
      <c r="GR55" s="295">
        <f>'[2]PADD1 mthly rpt'!GR25</f>
        <v>146385.81141865189</v>
      </c>
      <c r="GS55" s="295">
        <f>'[2]PADD1 mthly rpt'!GS25</f>
        <v>144874.44730206314</v>
      </c>
      <c r="GT55" s="295">
        <f>'[2]PADD1 mthly rpt'!GT25</f>
        <v>144215.35114289736</v>
      </c>
      <c r="GU55" s="295">
        <f>'[2]PADD1 mthly rpt'!GU25</f>
        <v>150028.3739718422</v>
      </c>
      <c r="GV55" s="295">
        <f>'[2]PADD1 mthly rpt'!GV25</f>
        <v>170796.7016169964</v>
      </c>
      <c r="GW55" s="295">
        <f>'[2]PADD1 mthly rpt'!GW25</f>
        <v>187649.1939551837</v>
      </c>
    </row>
    <row r="56" spans="1:205" x14ac:dyDescent="0.2">
      <c r="A56" s="14" t="s">
        <v>8</v>
      </c>
      <c r="B56" s="14"/>
      <c r="C56" s="2">
        <f>'[2]PADD1 mthly rpt'!C30</f>
        <v>709.67741935483866</v>
      </c>
      <c r="D56" s="2">
        <f>'[2]PADD1 mthly rpt'!D30</f>
        <v>821.42857142857144</v>
      </c>
      <c r="E56" s="2">
        <f>'[2]PADD1 mthly rpt'!E30</f>
        <v>870.9677419354839</v>
      </c>
      <c r="F56" s="2">
        <f>'[2]PADD1 mthly rpt'!F30</f>
        <v>366.66666666666669</v>
      </c>
      <c r="G56" s="2">
        <f>'[2]PADD1 mthly rpt'!G30</f>
        <v>451.61290322580646</v>
      </c>
      <c r="H56" s="2">
        <f>'[2]PADD1 mthly rpt'!H30</f>
        <v>333.33333333333331</v>
      </c>
      <c r="I56" s="2">
        <f>'[2]PADD1 mthly rpt'!I30</f>
        <v>709.67741935483866</v>
      </c>
      <c r="J56" s="2">
        <f>'[2]PADD1 mthly rpt'!J30</f>
        <v>387.09677419354841</v>
      </c>
      <c r="K56" s="2">
        <f>'[2]PADD1 mthly rpt'!K30</f>
        <v>366.66666666666669</v>
      </c>
      <c r="L56" s="2">
        <f>'[2]PADD1 mthly rpt'!L30</f>
        <v>612.90322580645159</v>
      </c>
      <c r="M56" s="2">
        <f>'[2]PADD1 mthly rpt'!M30</f>
        <v>500</v>
      </c>
      <c r="N56" s="2">
        <f>'[2]PADD1 mthly rpt'!N30</f>
        <v>645.16129032258061</v>
      </c>
      <c r="O56" s="2">
        <f>'[2]PADD1 mthly rpt'!O30</f>
        <v>612.90322580645159</v>
      </c>
      <c r="P56" s="2">
        <f>'[2]PADD1 mthly rpt'!P30</f>
        <v>714.28571428571433</v>
      </c>
      <c r="Q56" s="2">
        <f>'[2]PADD1 mthly rpt'!Q30</f>
        <v>516.12903225806451</v>
      </c>
      <c r="R56" s="2">
        <f>'[2]PADD1 mthly rpt'!R30</f>
        <v>700</v>
      </c>
      <c r="S56" s="2">
        <f>'[2]PADD1 mthly rpt'!S30</f>
        <v>516.12903225806451</v>
      </c>
      <c r="T56" s="2">
        <f>'[2]PADD1 mthly rpt'!T30</f>
        <v>433.33333333333331</v>
      </c>
      <c r="U56" s="2">
        <f>'[2]PADD1 mthly rpt'!U30</f>
        <v>419.35483870967744</v>
      </c>
      <c r="V56" s="2">
        <f>'[2]PADD1 mthly rpt'!V30</f>
        <v>387.09677419354841</v>
      </c>
      <c r="W56" s="2">
        <f>'[2]PADD1 mthly rpt'!W30</f>
        <v>566.66666666666663</v>
      </c>
      <c r="X56" s="2">
        <f>'[2]PADD1 mthly rpt'!X30</f>
        <v>451.61290322580646</v>
      </c>
      <c r="Y56" s="2">
        <f>'[2]PADD1 mthly rpt'!Y30</f>
        <v>466.66666666666669</v>
      </c>
      <c r="Z56" s="2">
        <f>'[2]PADD1 mthly rpt'!Z30</f>
        <v>870.9677419354839</v>
      </c>
      <c r="AA56" s="2">
        <f>'[2]PADD1 mthly rpt'!AA30</f>
        <v>1032.258064516129</v>
      </c>
      <c r="AB56" s="2">
        <f>'[2]PADD1 mthly rpt'!AB30</f>
        <v>678.57142857142856</v>
      </c>
      <c r="AC56" s="2">
        <f>'[2]PADD1 mthly rpt'!AC30</f>
        <v>677.41935483870964</v>
      </c>
      <c r="AD56" s="2">
        <f>'[2]PADD1 mthly rpt'!AD30</f>
        <v>766.66666666666663</v>
      </c>
      <c r="AE56" s="2">
        <f>'[2]PADD1 mthly rpt'!AE30</f>
        <v>903.22580645161293</v>
      </c>
      <c r="AF56" s="2">
        <f>'[2]PADD1 mthly rpt'!AF30</f>
        <v>2066.6666666666665</v>
      </c>
      <c r="AG56" s="2">
        <f>'[2]PADD1 mthly rpt'!AG30</f>
        <v>677.41935483870964</v>
      </c>
      <c r="AH56" s="2">
        <f>'[2]PADD1 mthly rpt'!AH30</f>
        <v>677.41935483870964</v>
      </c>
      <c r="AI56" s="2">
        <f>'[2]PADD1 mthly rpt'!AI30</f>
        <v>533.33333333333337</v>
      </c>
      <c r="AJ56" s="2">
        <f>'[2]PADD1 mthly rpt'!AJ30</f>
        <v>741.93548387096769</v>
      </c>
      <c r="AK56" s="2">
        <f>'[2]PADD1 mthly rpt'!AK30</f>
        <v>566.66666666666663</v>
      </c>
      <c r="AL56" s="2">
        <f>'[2]PADD1 mthly rpt'!AL30</f>
        <v>1129.0322580645161</v>
      </c>
      <c r="AM56" s="2">
        <f>'[2]PADD1 mthly rpt'!AM30</f>
        <v>580.64516129032256</v>
      </c>
      <c r="AN56" s="2">
        <f>'[2]PADD1 mthly rpt'!AN30</f>
        <v>896.55172413793105</v>
      </c>
      <c r="AO56" s="2">
        <f>'[2]PADD1 mthly rpt'!AO30</f>
        <v>1774.1935483870968</v>
      </c>
      <c r="AP56" s="2">
        <f>'[2]PADD1 mthly rpt'!AP30</f>
        <v>1000</v>
      </c>
      <c r="AQ56" s="2">
        <f>'[2]PADD1 mthly rpt'!AQ30</f>
        <v>1161.2903225806451</v>
      </c>
      <c r="AR56" s="2">
        <f>'[2]PADD1 mthly rpt'!AR30</f>
        <v>500</v>
      </c>
      <c r="AS56" s="2">
        <f>'[2]PADD1 mthly rpt'!AS30</f>
        <v>483.87096774193549</v>
      </c>
      <c r="AT56" s="2">
        <f>'[2]PADD1 mthly rpt'!AT30</f>
        <v>451.61290322580646</v>
      </c>
      <c r="AU56" s="2">
        <f>'[2]PADD1 mthly rpt'!AU30</f>
        <v>466.66666666666669</v>
      </c>
      <c r="AV56" s="2">
        <f>'[2]PADD1 mthly rpt'!AV30</f>
        <v>548.38709677419354</v>
      </c>
      <c r="AW56" s="2">
        <f>'[2]PADD1 mthly rpt'!AW30</f>
        <v>466.66666666666669</v>
      </c>
      <c r="AX56" s="2">
        <f>'[2]PADD1 mthly rpt'!AX30</f>
        <v>612.90322580645159</v>
      </c>
      <c r="AY56" s="2">
        <f>'[2]PADD1 mthly rpt'!AY30</f>
        <v>580.64516129032256</v>
      </c>
      <c r="AZ56" s="2">
        <f>'[2]PADD1 mthly rpt'!AZ30</f>
        <v>750</v>
      </c>
      <c r="BA56" s="2">
        <f>'[2]PADD1 mthly rpt'!BA30</f>
        <v>709.67741935483866</v>
      </c>
      <c r="BB56" s="2">
        <f>'[2]PADD1 mthly rpt'!BB30</f>
        <v>733.33333333333337</v>
      </c>
      <c r="BC56" s="2">
        <f>'[2]PADD1 mthly rpt'!BC30</f>
        <v>548.38709677419354</v>
      </c>
      <c r="BD56" s="2">
        <f>'[2]PADD1 mthly rpt'!BD30</f>
        <v>866.66666666666663</v>
      </c>
      <c r="BE56" s="2">
        <f>'[2]PADD1 mthly rpt'!BE30</f>
        <v>483.87096774193549</v>
      </c>
      <c r="BF56" s="2">
        <f>'[2]PADD1 mthly rpt'!BF30</f>
        <v>645.16129032258061</v>
      </c>
      <c r="BG56" s="2">
        <f>'[2]PADD1 mthly rpt'!BG30</f>
        <v>566.66666666666663</v>
      </c>
      <c r="BH56" s="2">
        <f>'[2]PADD1 mthly rpt'!BH30</f>
        <v>451.61290322580646</v>
      </c>
      <c r="BI56" s="2">
        <f>'[2]PADD1 mthly rpt'!BI30</f>
        <v>1233.3333333333333</v>
      </c>
      <c r="BJ56" s="2">
        <f>'[2]PADD1 mthly rpt'!BJ30</f>
        <v>612.90322580645159</v>
      </c>
      <c r="BK56" s="2">
        <f>'[2]PADD1 mthly rpt'!BK30</f>
        <v>903.22580645161293</v>
      </c>
      <c r="BL56" s="2">
        <f>'[2]PADD1 mthly rpt'!BL30</f>
        <v>2107.1428571428573</v>
      </c>
      <c r="BM56" s="2">
        <f>'[2]PADD1 mthly rpt'!BM30</f>
        <v>709.67741935483866</v>
      </c>
      <c r="BN56" s="2">
        <f>'[2]PADD1 mthly rpt'!BN30</f>
        <v>2200</v>
      </c>
      <c r="BO56" s="2">
        <f>'[2]PADD1 mthly rpt'!BO30</f>
        <v>612.90322580645159</v>
      </c>
      <c r="BP56" s="2">
        <f>'[2]PADD1 mthly rpt'!BP30</f>
        <v>800</v>
      </c>
      <c r="BQ56" s="2">
        <f>'[2]PADD1 mthly rpt'!BQ30</f>
        <v>483.87096774193549</v>
      </c>
      <c r="BR56" s="2">
        <f>'[2]PADD1 mthly rpt'!BR30</f>
        <v>419.35483870967744</v>
      </c>
      <c r="BS56" s="2">
        <f>'[2]PADD1 mthly rpt'!BS30</f>
        <v>433.33333333333331</v>
      </c>
      <c r="BT56" s="2">
        <f>'[2]PADD1 mthly rpt'!BT30</f>
        <v>387.09677419354841</v>
      </c>
      <c r="BU56" s="2">
        <f>'[2]PADD1 mthly rpt'!BU30</f>
        <v>433.33333333333331</v>
      </c>
      <c r="BV56" s="2">
        <f>'[2]PADD1 mthly rpt'!BV30</f>
        <v>419.35483870967744</v>
      </c>
      <c r="BW56" s="2">
        <f>'[2]PADD1 mthly rpt'!BW30</f>
        <v>1451.6129032258063</v>
      </c>
      <c r="BX56" s="2">
        <f>'[2]PADD1 mthly rpt'!BX30</f>
        <v>785.71428571428567</v>
      </c>
      <c r="BY56" s="2">
        <f>'[2]PADD1 mthly rpt'!BY30</f>
        <v>677.41935483870964</v>
      </c>
      <c r="BZ56" s="2">
        <f>'[2]PADD1 mthly rpt'!BZ30</f>
        <v>3533.3333333333335</v>
      </c>
      <c r="CA56" s="2">
        <f>'[2]PADD1 mthly rpt'!CA30</f>
        <v>870.9677419354839</v>
      </c>
      <c r="CB56" s="2">
        <f>'[2]PADD1 mthly rpt'!CB30</f>
        <v>1133.3333333333333</v>
      </c>
      <c r="CC56" s="2">
        <f>'[2]PADD1 mthly rpt'!CC30</f>
        <v>838.70967741935488</v>
      </c>
      <c r="CD56" s="2">
        <f>'[2]PADD1 mthly rpt'!CD30</f>
        <v>806.45161290322585</v>
      </c>
      <c r="CE56" s="2">
        <f>'[2]PADD1 mthly rpt'!CE30</f>
        <v>600</v>
      </c>
      <c r="CF56" s="2">
        <f>'[2]PADD1 mthly rpt'!CF30</f>
        <v>1000</v>
      </c>
      <c r="CG56" s="2">
        <f>'[2]PADD1 mthly rpt'!CG30</f>
        <v>933.33333333333337</v>
      </c>
      <c r="CH56" s="2">
        <f>'[2]PADD1 mthly rpt'!CH30</f>
        <v>548.38709677419354</v>
      </c>
      <c r="CI56" s="2">
        <f>'[2]PADD1 mthly rpt'!CI30</f>
        <v>1129.0322580645161</v>
      </c>
      <c r="CJ56" s="2">
        <f>'[2]PADD1 mthly rpt'!CJ30</f>
        <v>1642.8571428571429</v>
      </c>
      <c r="CK56" s="2">
        <f>'[2]PADD1 mthly rpt'!CK30</f>
        <v>1225.8064516129032</v>
      </c>
      <c r="CL56" s="2">
        <f>'[2]PADD1 mthly rpt'!CL30</f>
        <v>1600</v>
      </c>
      <c r="CM56" s="2">
        <f>'[2]PADD1 mthly rpt'!CM30</f>
        <v>1193.5483870967741</v>
      </c>
      <c r="CN56" s="2">
        <f>'[2]PADD1 mthly rpt'!CN30</f>
        <v>3233.3333333333335</v>
      </c>
      <c r="CO56" s="2">
        <f>'[2]PADD1 mthly rpt'!CO30</f>
        <v>1741.9354838709678</v>
      </c>
      <c r="CP56" s="2">
        <f>'[2]PADD1 mthly rpt'!CP30</f>
        <v>1064.516129032258</v>
      </c>
      <c r="CQ56" s="2">
        <f>'[2]PADD1 mthly rpt'!CQ30</f>
        <v>6233.333333333333</v>
      </c>
      <c r="CR56" s="2">
        <f>'[2]PADD1 mthly rpt'!CR30</f>
        <v>10290.322580645161</v>
      </c>
      <c r="CS56" s="2">
        <f>'[2]PADD1 mthly rpt'!CS30</f>
        <v>5533.333333333333</v>
      </c>
      <c r="CT56" s="2">
        <f>'[2]PADD1 mthly rpt'!CT30</f>
        <v>5516.1290322580644</v>
      </c>
      <c r="CU56" s="2">
        <f>'[2]PADD1 mthly rpt'!CU30</f>
        <v>6354.8387096774195</v>
      </c>
      <c r="CV56" s="2">
        <f>'[2]PADD1 mthly rpt'!CV30</f>
        <v>7107.1428571428569</v>
      </c>
      <c r="CW56" s="2">
        <f>'[2]PADD1 mthly rpt'!CW30</f>
        <v>8774.1935483870966</v>
      </c>
      <c r="CX56" s="2">
        <f>'[2]PADD1 mthly rpt'!CX30</f>
        <v>5600</v>
      </c>
      <c r="CY56" s="2">
        <f>'[2]PADD1 mthly rpt'!CY30</f>
        <v>1419.3548387096773</v>
      </c>
      <c r="CZ56" s="2">
        <f>'[2]PADD1 mthly rpt'!CZ30</f>
        <v>1066.6666666666667</v>
      </c>
      <c r="DA56" s="2">
        <f>'[2]PADD1 mthly rpt'!DA30</f>
        <v>5032.2580645161288</v>
      </c>
      <c r="DB56" s="2">
        <f>'[2]PADD1 mthly rpt'!DB30</f>
        <v>1290.3225806451612</v>
      </c>
      <c r="DC56" s="2">
        <f>'[2]PADD1 mthly rpt'!DC30</f>
        <v>4200</v>
      </c>
      <c r="DD56" s="2">
        <f>'[2]PADD1 mthly rpt'!DD30</f>
        <v>6322.5806451612907</v>
      </c>
      <c r="DE56" s="2">
        <f>'[2]PADD1 mthly rpt'!DE30</f>
        <v>7033.333333333333</v>
      </c>
      <c r="DF56" s="2">
        <f>'[2]PADD1 mthly rpt'!DF30</f>
        <v>5709.677419354839</v>
      </c>
      <c r="DG56" s="2">
        <f>'[2]PADD1 mthly rpt'!DG30</f>
        <v>6580.6451612903229</v>
      </c>
      <c r="DH56" s="2">
        <f>'[2]PADD1 mthly rpt'!DH30</f>
        <v>2035.7142857142858</v>
      </c>
      <c r="DI56" s="2">
        <f>'[2]PADD1 mthly rpt'!DI30</f>
        <v>1129.0322580645161</v>
      </c>
      <c r="DJ56" s="2">
        <f>'[2]PADD1 mthly rpt'!DJ30</f>
        <v>15166.666666666666</v>
      </c>
      <c r="DK56" s="2">
        <f>'[2]PADD1 mthly rpt'!DK30</f>
        <v>10290.322580645161</v>
      </c>
      <c r="DL56" s="2">
        <f>'[2]PADD1 mthly rpt'!DL30</f>
        <v>10300</v>
      </c>
      <c r="DM56" s="2">
        <f>'[2]PADD1 mthly rpt'!DM30</f>
        <v>10709.677419354839</v>
      </c>
      <c r="DN56" s="2">
        <f>'[2]PADD1 mthly rpt'!DN30</f>
        <v>14096.774193548386</v>
      </c>
      <c r="DO56" s="2">
        <f>'[2]PADD1 mthly rpt'!DO30</f>
        <v>28600</v>
      </c>
      <c r="DP56" s="2">
        <f>'[2]PADD1 mthly rpt'!DP30</f>
        <v>41451.612903225803</v>
      </c>
      <c r="DQ56" s="2">
        <f>'[2]PADD1 mthly rpt'!DQ30</f>
        <v>6433.333333333333</v>
      </c>
      <c r="DR56" s="2">
        <f>'[2]PADD1 mthly rpt'!DR30</f>
        <v>8451.6129032258068</v>
      </c>
      <c r="DS56" s="2">
        <f>'[2]PADD1 mthly rpt'!DS30</f>
        <v>13290.322580645161</v>
      </c>
      <c r="DT56" s="2">
        <f>'[2]PADD1 mthly rpt'!DT30</f>
        <v>26142.857142857141</v>
      </c>
      <c r="DU56" s="2">
        <f>'[2]PADD1 mthly rpt'!DU30</f>
        <v>23741.935483870966</v>
      </c>
      <c r="DV56" s="2">
        <f>'[2]PADD1 mthly rpt'!DV30</f>
        <v>24466.666666666668</v>
      </c>
      <c r="DW56" s="2">
        <f>'[2]PADD1 mthly rpt'!DW30</f>
        <v>46903.225806451614</v>
      </c>
      <c r="DX56" s="2">
        <f>'[2]PADD1 mthly rpt'!DX30</f>
        <v>51666.666666666664</v>
      </c>
      <c r="DY56" s="2">
        <f>'[2]PADD1 mthly rpt'!DY30</f>
        <v>50419.354838709674</v>
      </c>
      <c r="DZ56" s="2">
        <f>'[2]PADD1 mthly rpt'!DZ30</f>
        <v>39903.225806451614</v>
      </c>
      <c r="EA56" s="2">
        <f>'[2]PADD1 mthly rpt'!EA30</f>
        <v>58866.666666666664</v>
      </c>
      <c r="EB56" s="2">
        <f>'[2]PADD1 mthly rpt'!EB30</f>
        <v>34129.032258064515</v>
      </c>
      <c r="EC56" s="2">
        <f>'[2]PADD1 mthly rpt'!EC30</f>
        <v>35733.333333333336</v>
      </c>
      <c r="ED56" s="2">
        <f>'[2]PADD1 mthly rpt'!ED30</f>
        <v>38806.451612903227</v>
      </c>
      <c r="EE56" s="2">
        <f>'[2]PADD1 mthly rpt'!EE30</f>
        <v>39451.612903225803</v>
      </c>
      <c r="EF56" s="2">
        <f>'[2]PADD1 mthly rpt'!EF30</f>
        <v>29551.724137931036</v>
      </c>
      <c r="EG56" s="2">
        <f>'[2]PADD1 mthly rpt'!EG30</f>
        <v>27935.483870967742</v>
      </c>
      <c r="EH56" s="2">
        <f>'[2]PADD1 mthly rpt'!EH30</f>
        <v>33766.666666666664</v>
      </c>
      <c r="EI56" s="2">
        <f>'[2]PADD1 mthly rpt'!EI30</f>
        <v>58838.709677419356</v>
      </c>
      <c r="EJ56" s="2">
        <f>'[2]PADD1 mthly rpt'!EJ30</f>
        <v>62433.333333333336</v>
      </c>
      <c r="EK56" s="2">
        <f>'[2]PADD1 mthly rpt'!EK30</f>
        <v>49774.193548387098</v>
      </c>
      <c r="EL56" s="2">
        <f>'[2]PADD1 mthly rpt'!EL30</f>
        <v>35129.032258064515</v>
      </c>
      <c r="EM56" s="2">
        <f>'[2]PADD1 mthly rpt'!EM30</f>
        <v>26333.333333333332</v>
      </c>
      <c r="EN56" s="2">
        <f>'[2]PADD1 mthly rpt'!EN30</f>
        <v>51580.645161290326</v>
      </c>
      <c r="EO56" s="2">
        <f>'[2]PADD1 mthly rpt'!EO30</f>
        <v>15833.333333333334</v>
      </c>
      <c r="EP56" s="2">
        <f>'[2]PADD1 mthly rpt'!EP30</f>
        <v>42967.741935483871</v>
      </c>
      <c r="EQ56" s="2">
        <f>'[2]PADD1 mthly rpt'!EQ30</f>
        <v>27129.032258064515</v>
      </c>
      <c r="ER56" s="2">
        <f>'[2]PADD1 mthly rpt'!ER30</f>
        <v>26214.285714285714</v>
      </c>
      <c r="ES56" s="2">
        <f>'[2]PADD1 mthly rpt'!ES30</f>
        <v>74000</v>
      </c>
      <c r="ET56" s="2">
        <f>'[2]PADD1 mthly rpt'!ET30</f>
        <v>35233.333333333336</v>
      </c>
      <c r="EU56" s="2">
        <f>'[2]PADD1 mthly rpt'!EU30</f>
        <v>47354.838709677417</v>
      </c>
      <c r="EV56" s="2">
        <f>'[2]PADD1 mthly rpt'!EV30</f>
        <v>44200</v>
      </c>
      <c r="EW56" s="2">
        <f>'[2]PADD1 mthly rpt'!EW30</f>
        <v>50677.419354838712</v>
      </c>
      <c r="EX56" s="2">
        <f>'[2]PADD1 mthly rpt'!EX30</f>
        <v>40483.870967741939</v>
      </c>
      <c r="EY56" s="2">
        <f>'[2]PADD1 mthly rpt'!EY30</f>
        <v>63433.333333333328</v>
      </c>
      <c r="EZ56" s="2">
        <f>'[2]PADD1 mthly rpt'!EZ30</f>
        <v>79741.935483870955</v>
      </c>
      <c r="FA56" s="2">
        <f>'[2]PADD1 mthly rpt'!FA30</f>
        <v>41933.333333333328</v>
      </c>
      <c r="FB56" s="2">
        <f>'[2]PADD1 mthly rpt'!FB30</f>
        <v>56645.161290322583</v>
      </c>
      <c r="FC56" s="2">
        <f>'[2]PADD1 mthly rpt'!FC30</f>
        <v>27451.612903225807</v>
      </c>
      <c r="FD56" s="2">
        <f>'[2]PADD1 mthly rpt'!FD30</f>
        <v>35285.714285714283</v>
      </c>
      <c r="FE56" s="2">
        <f>'[2]PADD1 mthly rpt'!FE30</f>
        <v>19290.322580645159</v>
      </c>
      <c r="FF56" s="2">
        <f>'[2]PADD1 mthly rpt'!FF30</f>
        <v>58766.666666666664</v>
      </c>
      <c r="FG56" s="2">
        <f>'[2]PADD1 mthly rpt'!FG30</f>
        <v>54258.06451612903</v>
      </c>
      <c r="FH56" s="2">
        <f>'[2]PADD1 mthly rpt'!FH30</f>
        <v>54733.333333333336</v>
      </c>
      <c r="FI56" s="2">
        <f>'[2]PADD1 mthly rpt'!FI30</f>
        <v>95225.806451612894</v>
      </c>
      <c r="FJ56" s="2">
        <f>'[2]PADD1 mthly rpt'!FJ30</f>
        <v>78516.129032258061</v>
      </c>
      <c r="FK56" s="2">
        <f>'[2]PADD1 mthly rpt'!FK30</f>
        <v>54666.666666666664</v>
      </c>
      <c r="FL56" s="2">
        <f>'[2]PADD1 mthly rpt'!FL30</f>
        <v>112612.90322580645</v>
      </c>
      <c r="FM56" s="2">
        <f>'[2]PADD1 mthly rpt'!FM30</f>
        <v>53366.666666666664</v>
      </c>
      <c r="FN56" s="313">
        <f>'[2]PADD1 mthly rpt'!FN30</f>
        <v>49096.774193548386</v>
      </c>
      <c r="FO56" s="2">
        <f>'[2]PADD1 mthly rpt'!FO30</f>
        <v>59064.516129032258</v>
      </c>
      <c r="FP56" s="2">
        <f>'[2]PADD1 mthly rpt'!FP30</f>
        <v>64000</v>
      </c>
      <c r="FQ56" s="313">
        <f>'[2]PADD1 mthly rpt'!FQ30</f>
        <v>85774.193548387106</v>
      </c>
      <c r="FR56" s="2">
        <f>'[2]PADD1 mthly rpt'!FR30</f>
        <v>165400</v>
      </c>
      <c r="FS56" s="2">
        <f>'[2]PADD1 mthly rpt'!FS30</f>
        <v>142741.93548387097</v>
      </c>
      <c r="FT56" s="2">
        <f>'[2]PADD1 mthly rpt'!FT30</f>
        <v>151966.66666666666</v>
      </c>
      <c r="FU56" s="2">
        <f>'[2]PADD1 mthly rpt'!FU30</f>
        <v>137451.61290322579</v>
      </c>
      <c r="FV56" s="2">
        <f>'[2]PADD1 mthly rpt'!FV30</f>
        <v>110870.96774193548</v>
      </c>
      <c r="FW56" s="2">
        <f>'[2]PADD1 mthly rpt'!FW30</f>
        <v>187966.66666666666</v>
      </c>
      <c r="FX56" s="2">
        <f>'[2]PADD1 mthly rpt'!FX30</f>
        <v>121451.6129032258</v>
      </c>
      <c r="FY56" s="2">
        <f>'[2]PADD1 mthly rpt'!FY30</f>
        <v>103000</v>
      </c>
      <c r="FZ56" s="2">
        <f>'[2]PADD1 mthly rpt'!FZ30</f>
        <v>99870.967741935485</v>
      </c>
      <c r="GA56" s="2">
        <f>'[2]PADD1 mthly rpt'!GA30</f>
        <v>63580.645161290318</v>
      </c>
      <c r="GB56" s="2">
        <f>'[2]PADD1 mthly rpt'!GB30</f>
        <v>81725.806451612909</v>
      </c>
      <c r="GC56" s="299">
        <f>'[2]PADD1 mthly rpt'!GC30</f>
        <v>72653.225806451606</v>
      </c>
      <c r="GD56" s="295">
        <f>'[2]PADD1 mthly rpt'!GD30</f>
        <v>114154.03085164155</v>
      </c>
      <c r="GE56" s="295">
        <f>'[2]PADD1 mthly rpt'!GE30</f>
        <v>103296.24874820738</v>
      </c>
      <c r="GF56" s="295">
        <f>'[2]PADD1 mthly rpt'!GF30</f>
        <v>105868.73620803372</v>
      </c>
      <c r="GG56" s="295">
        <f>'[2]PADD1 mthly rpt'!GG30</f>
        <v>104904.7479697235</v>
      </c>
      <c r="GH56" s="295">
        <f>'[2]PADD1 mthly rpt'!GH30</f>
        <v>104010.26131580204</v>
      </c>
      <c r="GI56" s="295">
        <f>'[2]PADD1 mthly rpt'!GI30</f>
        <v>106536.0895529643</v>
      </c>
      <c r="GJ56" s="295">
        <f>'[2]PADD1 mthly rpt'!GJ30</f>
        <v>110594.10343015952</v>
      </c>
      <c r="GK56" s="295">
        <f>'[2]PADD1 mthly rpt'!GK30</f>
        <v>121458.90396375506</v>
      </c>
      <c r="GL56" s="295">
        <f>'[2]PADD1 mthly rpt'!GL30</f>
        <v>151856.59328832774</v>
      </c>
      <c r="GM56" s="295">
        <f>'[2]PADD1 mthly rpt'!GM30</f>
        <v>170406.96650396663</v>
      </c>
      <c r="GN56" s="295">
        <f>'[2]PADD1 mthly rpt'!GN30</f>
        <v>156652.2426486348</v>
      </c>
      <c r="GO56" s="295">
        <f>'[2]PADD1 mthly rpt'!GO30</f>
        <v>136041.69471575785</v>
      </c>
      <c r="GP56" s="295">
        <f>'[2]PADD1 mthly rpt'!GP30</f>
        <v>118720.19208570721</v>
      </c>
      <c r="GQ56" s="295">
        <f>'[2]PADD1 mthly rpt'!GQ30</f>
        <v>107428.09869813567</v>
      </c>
      <c r="GR56" s="295">
        <f>'[2]PADD1 mthly rpt'!GR30</f>
        <v>110103.48565635507</v>
      </c>
      <c r="GS56" s="295">
        <f>'[2]PADD1 mthly rpt'!GS30</f>
        <v>109100.93788851245</v>
      </c>
      <c r="GT56" s="295">
        <f>'[2]PADD1 mthly rpt'!GT30</f>
        <v>108170.67176843413</v>
      </c>
      <c r="GU56" s="295">
        <f>'[2]PADD1 mthly rpt'!GU30</f>
        <v>110797.53313508288</v>
      </c>
      <c r="GV56" s="295">
        <f>'[2]PADD1 mthly rpt'!GV30</f>
        <v>115017.8675673659</v>
      </c>
      <c r="GW56" s="295">
        <f>'[2]PADD1 mthly rpt'!GW30</f>
        <v>126317.26012230526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0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9</v>
      </c>
      <c r="B58" s="15"/>
      <c r="C58" s="8">
        <f>'[2]PADD1 mthly rpt'!C35</f>
        <v>3985</v>
      </c>
      <c r="D58" s="8">
        <f>'[2]PADD1 mthly rpt'!D35</f>
        <v>3036</v>
      </c>
      <c r="E58" s="8">
        <f>'[2]PADD1 mthly rpt'!E35</f>
        <v>2103</v>
      </c>
      <c r="F58" s="8">
        <f>'[2]PADD1 mthly rpt'!F35</f>
        <v>2519</v>
      </c>
      <c r="G58" s="8">
        <f>'[2]PADD1 mthly rpt'!G35</f>
        <v>3524</v>
      </c>
      <c r="H58" s="8">
        <f>'[2]PADD1 mthly rpt'!H35</f>
        <v>3361</v>
      </c>
      <c r="I58" s="8">
        <f>'[2]PADD1 mthly rpt'!I35</f>
        <v>4346</v>
      </c>
      <c r="J58" s="8">
        <f>'[2]PADD1 mthly rpt'!J35</f>
        <v>4182.9999999999991</v>
      </c>
      <c r="K58" s="8">
        <f>'[2]PADD1 mthly rpt'!K35</f>
        <v>4225</v>
      </c>
      <c r="L58" s="8">
        <f>'[2]PADD1 mthly rpt'!L35</f>
        <v>5200</v>
      </c>
      <c r="M58" s="8">
        <f>'[2]PADD1 mthly rpt'!M35</f>
        <v>5522</v>
      </c>
      <c r="N58" s="8">
        <f>'[2]PADD1 mthly rpt'!N35</f>
        <v>4276</v>
      </c>
      <c r="O58" s="8">
        <f>'[2]PADD1 mthly rpt'!O35</f>
        <v>4210</v>
      </c>
      <c r="P58" s="8">
        <f>'[2]PADD1 mthly rpt'!P35</f>
        <v>3676</v>
      </c>
      <c r="Q58" s="8">
        <f>'[2]PADD1 mthly rpt'!Q35</f>
        <v>2513</v>
      </c>
      <c r="R58" s="8">
        <f>'[2]PADD1 mthly rpt'!R35</f>
        <v>3382</v>
      </c>
      <c r="S58" s="8">
        <f>'[2]PADD1 mthly rpt'!S35</f>
        <v>3933</v>
      </c>
      <c r="T58" s="8">
        <f>'[2]PADD1 mthly rpt'!T35</f>
        <v>4560</v>
      </c>
      <c r="U58" s="8">
        <f>'[2]PADD1 mthly rpt'!U35</f>
        <v>5035</v>
      </c>
      <c r="V58" s="8">
        <f>'[2]PADD1 mthly rpt'!V35</f>
        <v>5017</v>
      </c>
      <c r="W58" s="8">
        <f>'[2]PADD1 mthly rpt'!W35</f>
        <v>5047</v>
      </c>
      <c r="X58" s="8">
        <f>'[2]PADD1 mthly rpt'!X35</f>
        <v>5333</v>
      </c>
      <c r="Y58" s="8">
        <f>'[2]PADD1 mthly rpt'!Y35</f>
        <v>5452</v>
      </c>
      <c r="Z58" s="8">
        <f>'[2]PADD1 mthly rpt'!Z35</f>
        <v>5319</v>
      </c>
      <c r="AA58" s="8">
        <f>'[2]PADD1 mthly rpt'!AA35</f>
        <v>5262</v>
      </c>
      <c r="AB58" s="8">
        <f>'[2]PADD1 mthly rpt'!AB35</f>
        <v>2040</v>
      </c>
      <c r="AC58" s="8">
        <f>'[2]PADD1 mthly rpt'!AC35</f>
        <v>3249</v>
      </c>
      <c r="AD58" s="8">
        <f>'[2]PADD1 mthly rpt'!AD35</f>
        <v>2834</v>
      </c>
      <c r="AE58" s="8">
        <f>'[2]PADD1 mthly rpt'!AE35</f>
        <v>3349</v>
      </c>
      <c r="AF58" s="8">
        <f>'[2]PADD1 mthly rpt'!AF35</f>
        <v>3671</v>
      </c>
      <c r="AG58" s="8">
        <f>'[2]PADD1 mthly rpt'!AG35</f>
        <v>4154</v>
      </c>
      <c r="AH58" s="8">
        <f>'[2]PADD1 mthly rpt'!AH35</f>
        <v>4864</v>
      </c>
      <c r="AI58" s="8">
        <f>'[2]PADD1 mthly rpt'!AI35</f>
        <v>4457</v>
      </c>
      <c r="AJ58" s="8">
        <f>'[2]PADD1 mthly rpt'!AJ35</f>
        <v>5062</v>
      </c>
      <c r="AK58" s="8">
        <f>'[2]PADD1 mthly rpt'!AK35</f>
        <v>5029</v>
      </c>
      <c r="AL58" s="8">
        <f>'[2]PADD1 mthly rpt'!AL35</f>
        <v>4550</v>
      </c>
      <c r="AM58" s="8">
        <f>'[2]PADD1 mthly rpt'!AM35</f>
        <v>3802</v>
      </c>
      <c r="AN58" s="8">
        <f>'[2]PADD1 mthly rpt'!AN35</f>
        <v>3210</v>
      </c>
      <c r="AO58" s="8">
        <f>'[2]PADD1 mthly rpt'!AO35</f>
        <v>2540</v>
      </c>
      <c r="AP58" s="8">
        <f>'[2]PADD1 mthly rpt'!AP35</f>
        <v>3107</v>
      </c>
      <c r="AQ58" s="8">
        <f>'[2]PADD1 mthly rpt'!AQ35</f>
        <v>4065</v>
      </c>
      <c r="AR58" s="8">
        <f>'[2]PADD1 mthly rpt'!AR35</f>
        <v>3810</v>
      </c>
      <c r="AS58" s="8">
        <f>'[2]PADD1 mthly rpt'!AS35</f>
        <v>4004</v>
      </c>
      <c r="AT58" s="8">
        <f>'[2]PADD1 mthly rpt'!AT35</f>
        <v>4707</v>
      </c>
      <c r="AU58" s="8">
        <f>'[2]PADD1 mthly rpt'!AU35</f>
        <v>4458</v>
      </c>
      <c r="AV58" s="8">
        <f>'[2]PADD1 mthly rpt'!AV35</f>
        <v>4272</v>
      </c>
      <c r="AW58" s="8">
        <f>'[2]PADD1 mthly rpt'!AW35</f>
        <v>3862</v>
      </c>
      <c r="AX58" s="8">
        <f>'[2]PADD1 mthly rpt'!AX35</f>
        <v>3462</v>
      </c>
      <c r="AY58" s="8">
        <f>'[2]PADD1 mthly rpt'!AY35</f>
        <v>2275</v>
      </c>
      <c r="AZ58" s="8">
        <f>'[2]PADD1 mthly rpt'!AZ35</f>
        <v>2499</v>
      </c>
      <c r="BA58" s="8">
        <f>'[2]PADD1 mthly rpt'!BA35</f>
        <v>3150</v>
      </c>
      <c r="BB58" s="8">
        <f>'[2]PADD1 mthly rpt'!BB35</f>
        <v>3701</v>
      </c>
      <c r="BC58" s="8">
        <f>'[2]PADD1 mthly rpt'!BC35</f>
        <v>4251</v>
      </c>
      <c r="BD58" s="8">
        <f>'[2]PADD1 mthly rpt'!BD35</f>
        <v>3578</v>
      </c>
      <c r="BE58" s="8">
        <f>'[2]PADD1 mthly rpt'!BE35</f>
        <v>4185</v>
      </c>
      <c r="BF58" s="8">
        <f>'[2]PADD1 mthly rpt'!BF35</f>
        <v>3875</v>
      </c>
      <c r="BG58" s="8">
        <f>'[2]PADD1 mthly rpt'!BG35</f>
        <v>4471</v>
      </c>
      <c r="BH58" s="8">
        <f>'[2]PADD1 mthly rpt'!BH35</f>
        <v>4853</v>
      </c>
      <c r="BI58" s="8">
        <f>'[2]PADD1 mthly rpt'!BI35</f>
        <v>5593</v>
      </c>
      <c r="BJ58" s="8">
        <f>'[2]PADD1 mthly rpt'!BJ35</f>
        <v>4681</v>
      </c>
      <c r="BK58" s="8">
        <f>'[2]PADD1 mthly rpt'!BK35</f>
        <v>2561</v>
      </c>
      <c r="BL58" s="8">
        <f>'[2]PADD1 mthly rpt'!BL35</f>
        <v>2647</v>
      </c>
      <c r="BM58" s="8">
        <f>'[2]PADD1 mthly rpt'!BM35</f>
        <v>2558</v>
      </c>
      <c r="BN58" s="8">
        <f>'[2]PADD1 mthly rpt'!BN35</f>
        <v>2476</v>
      </c>
      <c r="BO58" s="8">
        <f>'[2]PADD1 mthly rpt'!BO35</f>
        <v>3305</v>
      </c>
      <c r="BP58" s="8">
        <f>'[2]PADD1 mthly rpt'!BP35</f>
        <v>3954</v>
      </c>
      <c r="BQ58" s="8">
        <f>'[2]PADD1 mthly rpt'!BQ35</f>
        <v>4062</v>
      </c>
      <c r="BR58" s="8">
        <f>'[2]PADD1 mthly rpt'!BR35</f>
        <v>4253</v>
      </c>
      <c r="BS58" s="8">
        <f>'[2]PADD1 mthly rpt'!BS35</f>
        <v>4307</v>
      </c>
      <c r="BT58" s="8">
        <f>'[2]PADD1 mthly rpt'!BT35</f>
        <v>4821</v>
      </c>
      <c r="BU58" s="8">
        <f>'[2]PADD1 mthly rpt'!BU35</f>
        <v>4950</v>
      </c>
      <c r="BV58" s="8">
        <f>'[2]PADD1 mthly rpt'!BV35</f>
        <v>4127.9999999999991</v>
      </c>
      <c r="BW58" s="8">
        <f>'[2]PADD1 mthly rpt'!BW35</f>
        <v>2964</v>
      </c>
      <c r="BX58" s="8">
        <f>'[2]PADD1 mthly rpt'!BX35</f>
        <v>2425</v>
      </c>
      <c r="BY58" s="8">
        <f>'[2]PADD1 mthly rpt'!BY35</f>
        <v>1771</v>
      </c>
      <c r="BZ58" s="8">
        <f>'[2]PADD1 mthly rpt'!BZ35</f>
        <v>2334</v>
      </c>
      <c r="CA58" s="8">
        <f>'[2]PADD1 mthly rpt'!CA35</f>
        <v>3268</v>
      </c>
      <c r="CB58" s="8">
        <f>'[2]PADD1 mthly rpt'!CB35</f>
        <v>3963</v>
      </c>
      <c r="CC58" s="8">
        <f>'[2]PADD1 mthly rpt'!CC35</f>
        <v>4437</v>
      </c>
      <c r="CD58" s="8">
        <f>'[2]PADD1 mthly rpt'!CD35</f>
        <v>4684</v>
      </c>
      <c r="CE58" s="8">
        <f>'[2]PADD1 mthly rpt'!CE35</f>
        <v>5644</v>
      </c>
      <c r="CF58" s="8">
        <f>'[2]PADD1 mthly rpt'!CF35</f>
        <v>6271</v>
      </c>
      <c r="CG58" s="8">
        <f>'[2]PADD1 mthly rpt'!CG35</f>
        <v>5882</v>
      </c>
      <c r="CH58" s="8">
        <f>'[2]PADD1 mthly rpt'!CH35</f>
        <v>5977</v>
      </c>
      <c r="CI58" s="8">
        <f>'[2]PADD1 mthly rpt'!CI35</f>
        <v>4583</v>
      </c>
      <c r="CJ58" s="8">
        <f>'[2]PADD1 mthly rpt'!CJ35</f>
        <v>3300.821428571428</v>
      </c>
      <c r="CK58" s="8">
        <f>'[2]PADD1 mthly rpt'!CK35</f>
        <v>3198</v>
      </c>
      <c r="CL58" s="8">
        <f>'[2]PADD1 mthly rpt'!CL35</f>
        <v>4114.0000000000009</v>
      </c>
      <c r="CM58" s="8">
        <f>'[2]PADD1 mthly rpt'!CM35</f>
        <v>4674</v>
      </c>
      <c r="CN58" s="8">
        <f>'[2]PADD1 mthly rpt'!CN35</f>
        <v>5084</v>
      </c>
      <c r="CO58" s="8">
        <f>'[2]PADD1 mthly rpt'!CO35</f>
        <v>6039</v>
      </c>
      <c r="CP58" s="8">
        <f>'[2]PADD1 mthly rpt'!CP35</f>
        <v>6127</v>
      </c>
      <c r="CQ58" s="8">
        <f>'[2]PADD1 mthly rpt'!CQ35</f>
        <v>6567</v>
      </c>
      <c r="CR58" s="8">
        <f>'[2]PADD1 mthly rpt'!CR35</f>
        <v>6295</v>
      </c>
      <c r="CS58" s="8">
        <f>'[2]PADD1 mthly rpt'!CS35</f>
        <v>5070</v>
      </c>
      <c r="CT58" s="8">
        <f>'[2]PADD1 mthly rpt'!CT35</f>
        <v>5184</v>
      </c>
      <c r="CU58" s="8">
        <f>'[2]PADD1 mthly rpt'!CU35</f>
        <v>3255</v>
      </c>
      <c r="CV58" s="8">
        <f>'[2]PADD1 mthly rpt'!CV35</f>
        <v>1888.0000000000002</v>
      </c>
      <c r="CW58" s="8">
        <f>'[2]PADD1 mthly rpt'!CW35</f>
        <v>1292</v>
      </c>
      <c r="CX58" s="8">
        <f>'[2]PADD1 mthly rpt'!CX35</f>
        <v>1919</v>
      </c>
      <c r="CY58" s="8">
        <f>'[2]PADD1 mthly rpt'!CY35</f>
        <v>2687</v>
      </c>
      <c r="CZ58" s="8">
        <f>'[2]PADD1 mthly rpt'!CZ35</f>
        <v>3687</v>
      </c>
      <c r="DA58" s="8">
        <f>'[2]PADD1 mthly rpt'!DA35</f>
        <v>3194</v>
      </c>
      <c r="DB58" s="8">
        <f>'[2]PADD1 mthly rpt'!DB35</f>
        <v>3710</v>
      </c>
      <c r="DC58" s="8">
        <f>'[2]PADD1 mthly rpt'!DC35</f>
        <v>4442</v>
      </c>
      <c r="DD58" s="8">
        <f>'[2]PADD1 mthly rpt'!DD35</f>
        <v>4777</v>
      </c>
      <c r="DE58" s="8">
        <f>'[2]PADD1 mthly rpt'!DE35</f>
        <v>4721</v>
      </c>
      <c r="DF58" s="8">
        <f>'[2]PADD1 mthly rpt'!DF35</f>
        <v>4114.0000000000009</v>
      </c>
      <c r="DG58" s="8">
        <f>'[2]PADD1 mthly rpt'!DG35</f>
        <v>2291</v>
      </c>
      <c r="DH58" s="8">
        <f>'[2]PADD1 mthly rpt'!DH35</f>
        <v>2211</v>
      </c>
      <c r="DI58" s="8">
        <f>'[2]PADD1 mthly rpt'!DI35</f>
        <v>2109</v>
      </c>
      <c r="DJ58" s="8">
        <f>'[2]PADD1 mthly rpt'!DJ35</f>
        <v>2678</v>
      </c>
      <c r="DK58" s="8">
        <f>'[2]PADD1 mthly rpt'!DK35</f>
        <v>3037</v>
      </c>
      <c r="DL58" s="8">
        <f>'[2]PADD1 mthly rpt'!DL35</f>
        <v>4271</v>
      </c>
      <c r="DM58" s="8">
        <f>'[2]PADD1 mthly rpt'!DM35</f>
        <v>5281</v>
      </c>
      <c r="DN58" s="8">
        <f>'[2]PADD1 mthly rpt'!DN35</f>
        <v>5598</v>
      </c>
      <c r="DO58" s="8">
        <f>'[2]PADD1 mthly rpt'!DO35</f>
        <v>5712</v>
      </c>
      <c r="DP58" s="8">
        <f>'[2]PADD1 mthly rpt'!DP35</f>
        <v>6479</v>
      </c>
      <c r="DQ58" s="8">
        <f>'[2]PADD1 mthly rpt'!DQ35</f>
        <v>6199</v>
      </c>
      <c r="DR58" s="8">
        <f>'[2]PADD1 mthly rpt'!DR35</f>
        <v>5707</v>
      </c>
      <c r="DS58" s="8">
        <f>'[2]PADD1 mthly rpt'!DS35</f>
        <v>4147.9999999999991</v>
      </c>
      <c r="DT58" s="8">
        <f>'[2]PADD1 mthly rpt'!DT35</f>
        <v>1841</v>
      </c>
      <c r="DU58" s="8">
        <f>'[2]PADD1 mthly rpt'!DU35</f>
        <v>2069</v>
      </c>
      <c r="DV58" s="8">
        <f>'[2]PADD1 mthly rpt'!DV35</f>
        <v>2987</v>
      </c>
      <c r="DW58" s="8">
        <f>'[2]PADD1 mthly rpt'!DW35</f>
        <v>4235</v>
      </c>
      <c r="DX58" s="8">
        <f>'[2]PADD1 mthly rpt'!DX35</f>
        <v>4336</v>
      </c>
      <c r="DY58" s="8">
        <f>'[2]PADD1 mthly rpt'!DY35</f>
        <v>4360</v>
      </c>
      <c r="DZ58" s="8">
        <f>'[2]PADD1 mthly rpt'!DZ35</f>
        <v>4805</v>
      </c>
      <c r="EA58" s="8">
        <f>'[2]PADD1 mthly rpt'!EA35</f>
        <v>5897</v>
      </c>
      <c r="EB58" s="8">
        <f>'[2]PADD1 mthly rpt'!EB35</f>
        <v>6995</v>
      </c>
      <c r="EC58" s="8">
        <f>'[2]PADD1 mthly rpt'!EC35</f>
        <v>7086</v>
      </c>
      <c r="ED58" s="8">
        <f>'[2]PADD1 mthly rpt'!ED35</f>
        <v>6723</v>
      </c>
      <c r="EE58" s="8">
        <f>'[2]PADD1 mthly rpt'!EE35</f>
        <v>5041</v>
      </c>
      <c r="EF58" s="8">
        <f>'[2]PADD1 mthly rpt'!EF35</f>
        <v>3521</v>
      </c>
      <c r="EG58" s="8">
        <f>'[2]PADD1 mthly rpt'!EG35</f>
        <v>3686</v>
      </c>
      <c r="EH58" s="8">
        <f>'[2]PADD1 mthly rpt'!EH35</f>
        <v>4241</v>
      </c>
      <c r="EI58" s="8">
        <f>'[2]PADD1 mthly rpt'!EI35</f>
        <v>3869</v>
      </c>
      <c r="EJ58" s="8">
        <f>'[2]PADD1 mthly rpt'!EJ35</f>
        <v>3955.0000000000005</v>
      </c>
      <c r="EK58" s="8">
        <f>'[2]PADD1 mthly rpt'!EK35</f>
        <v>5249</v>
      </c>
      <c r="EL58" s="8">
        <f>'[2]PADD1 mthly rpt'!EL35</f>
        <v>6643</v>
      </c>
      <c r="EM58" s="8">
        <f>'[2]PADD1 mthly rpt'!EM35</f>
        <v>7213</v>
      </c>
      <c r="EN58" s="8">
        <f>'[2]PADD1 mthly rpt'!EN35</f>
        <v>6745</v>
      </c>
      <c r="EO58" s="8">
        <f>'[2]PADD1 mthly rpt'!EO35</f>
        <v>7284</v>
      </c>
      <c r="EP58" s="8">
        <f>'[2]PADD1 mthly rpt'!EP35</f>
        <v>6014</v>
      </c>
      <c r="EQ58" s="8">
        <f>'[2]PADD1 mthly rpt'!EQ35</f>
        <v>5129</v>
      </c>
      <c r="ER58" s="8">
        <f>'[2]PADD1 mthly rpt'!ER35</f>
        <v>4207</v>
      </c>
      <c r="ES58" s="8">
        <f>'[2]PADD1 mthly rpt'!ES35</f>
        <v>2949</v>
      </c>
      <c r="ET58" s="8">
        <f>'[2]PADD1 mthly rpt'!ET35</f>
        <v>2705</v>
      </c>
      <c r="EU58" s="8">
        <f>'[2]PADD1 mthly rpt'!EU35</f>
        <v>3729</v>
      </c>
      <c r="EV58" s="8">
        <f>'[2]PADD1 mthly rpt'!EV35</f>
        <v>4482</v>
      </c>
      <c r="EW58" s="8">
        <f>'[2]PADD1 mthly rpt'!EW35</f>
        <v>5051</v>
      </c>
      <c r="EX58" s="8">
        <f>'[2]PADD1 mthly rpt'!EX35</f>
        <v>5915</v>
      </c>
      <c r="EY58" s="8">
        <f>'[2]PADD1 mthly rpt'!EY35</f>
        <v>5599</v>
      </c>
      <c r="EZ58" s="8">
        <f>'[2]PADD1 mthly rpt'!EZ35</f>
        <v>0</v>
      </c>
      <c r="FA58" s="8">
        <f>'[2]PADD1 mthly rpt'!FA35</f>
        <v>0</v>
      </c>
      <c r="FB58" s="8">
        <f>'[2]PADD1 mthly rpt'!FB35</f>
        <v>0</v>
      </c>
      <c r="FC58" s="8">
        <f>'[2]PADD1 mthly rpt'!FC35</f>
        <v>0</v>
      </c>
      <c r="FD58" s="8">
        <f>'[2]PADD1 mthly rpt'!FD35</f>
        <v>0</v>
      </c>
      <c r="FE58" s="8">
        <f>'[2]PADD1 mthly rpt'!FE35</f>
        <v>-629.99999999999989</v>
      </c>
      <c r="FF58" s="8">
        <f>'[2]PADD1 mthly rpt'!FF35</f>
        <v>-406.99999999999989</v>
      </c>
      <c r="FG58" s="8">
        <f>'[2]PADD1 mthly rpt'!FG35</f>
        <v>314.00000000000011</v>
      </c>
      <c r="FH58" s="8">
        <f>'[2]PADD1 mthly rpt'!FH35</f>
        <v>1491</v>
      </c>
      <c r="FI58" s="8">
        <f>'[2]PADD1 mthly rpt'!FI35</f>
        <v>1789</v>
      </c>
      <c r="FJ58" s="8">
        <f>'[2]PADD1 mthly rpt'!FJ35</f>
        <v>3247</v>
      </c>
      <c r="FK58" s="8">
        <f>'[2]PADD1 mthly rpt'!FK35</f>
        <v>4435</v>
      </c>
      <c r="FL58" s="8">
        <f>'[2]PADD1 mthly rpt'!FL35</f>
        <v>3975</v>
      </c>
      <c r="FM58" s="8">
        <f>'[2]PADD1 mthly rpt'!FM35</f>
        <v>4107</v>
      </c>
      <c r="FN58" s="150">
        <f>'[2]PADD1 mthly rpt'!FN35</f>
        <v>2914</v>
      </c>
      <c r="FO58" s="8">
        <f>'[2]PADD1 mthly rpt'!FO35</f>
        <v>2187</v>
      </c>
      <c r="FP58" s="8">
        <f>'[2]PADD1 mthly rpt'!FP35</f>
        <v>1079</v>
      </c>
      <c r="FQ58" s="150">
        <f>'[2]PADD1 mthly rpt'!FQ35</f>
        <v>431.00000000000011</v>
      </c>
      <c r="FR58" s="8">
        <f>'[2]PADD1 mthly rpt'!FR35</f>
        <v>367.00000000000011</v>
      </c>
      <c r="FS58" s="8">
        <f>'[2]PADD1 mthly rpt'!FS35</f>
        <v>854.00000000000011</v>
      </c>
      <c r="FT58" s="8">
        <f>'[2]PADD1 mthly rpt'!FT35</f>
        <v>1745</v>
      </c>
      <c r="FU58" s="8">
        <f>'[2]PADD1 mthly rpt'!FU35</f>
        <v>2362</v>
      </c>
      <c r="FV58" s="8">
        <f>'[2]PADD1 mthly rpt'!FV35</f>
        <v>4820</v>
      </c>
      <c r="FW58" s="8">
        <f>'[2]PADD1 mthly rpt'!FW35</f>
        <v>4862</v>
      </c>
      <c r="FX58" s="8">
        <f>'[2]PADD1 mthly rpt'!FX35</f>
        <v>5161</v>
      </c>
      <c r="FY58" s="8">
        <f>'[2]PADD1 mthly rpt'!FY35</f>
        <v>4765</v>
      </c>
      <c r="FZ58" s="8">
        <f>'[2]PADD1 mthly rpt'!FZ35</f>
        <v>3515</v>
      </c>
      <c r="GA58" s="8">
        <f>'[2]PADD1 mthly rpt'!GA35</f>
        <v>3801</v>
      </c>
      <c r="GB58" s="8">
        <f>'[2]PADD1 mthly rpt'!GB35</f>
        <v>5343.0000000000018</v>
      </c>
      <c r="GC58" s="269">
        <f>'[2]PADD1 mthly rpt'!GC35</f>
        <v>4659</v>
      </c>
      <c r="GD58" s="294">
        <f>'[2]PADD1 mthly rpt'!GD35</f>
        <v>3633</v>
      </c>
      <c r="GE58" s="294">
        <f>'[2]PADD1 mthly rpt'!GE35</f>
        <v>5052.0007548527237</v>
      </c>
      <c r="GF58" s="294">
        <f>'[2]PADD1 mthly rpt'!GF35</f>
        <v>5986.3500707653438</v>
      </c>
      <c r="GG58" s="294">
        <f>'[2]PADD1 mthly rpt'!GG35</f>
        <v>6972.5334557347078</v>
      </c>
      <c r="GH58" s="294">
        <f>'[2]PADD1 mthly rpt'!GH35</f>
        <v>7946.6389783031927</v>
      </c>
      <c r="GI58" s="294">
        <f>'[2]PADD1 mthly rpt'!GI35</f>
        <v>8889.1213079012014</v>
      </c>
      <c r="GJ58" s="294">
        <f>'[2]PADD1 mthly rpt'!GJ35</f>
        <v>9459.087645042433</v>
      </c>
      <c r="GK58" s="294">
        <f>'[2]PADD1 mthly rpt'!GK35</f>
        <v>9460.8665820427577</v>
      </c>
      <c r="GL58" s="294">
        <f>'[2]PADD1 mthly rpt'!GL35</f>
        <v>8963.3012330853217</v>
      </c>
      <c r="GM58" s="294">
        <f>'[2]PADD1 mthly rpt'!GM35</f>
        <v>6996.9070219238311</v>
      </c>
      <c r="GN58" s="294">
        <f>'[2]PADD1 mthly rpt'!GN35</f>
        <v>5885.1894821715996</v>
      </c>
      <c r="GO58" s="294">
        <f>'[2]PADD1 mthly rpt'!GO35</f>
        <v>6029.4217534641466</v>
      </c>
      <c r="GP58" s="294">
        <f>'[2]PADD1 mthly rpt'!GP35</f>
        <v>7701.8399081396874</v>
      </c>
      <c r="GQ58" s="294">
        <f>'[2]PADD1 mthly rpt'!GQ35</f>
        <v>10428.96013570232</v>
      </c>
      <c r="GR58" s="294">
        <f>'[2]PADD1 mthly rpt'!GR35</f>
        <v>13151.618202314783</v>
      </c>
      <c r="GS58" s="294">
        <f>'[2]PADD1 mthly rpt'!GS35</f>
        <v>16182.701784040484</v>
      </c>
      <c r="GT58" s="294">
        <f>'[2]PADD1 mthly rpt'!GT35</f>
        <v>19391.672484985356</v>
      </c>
      <c r="GU58" s="294">
        <f>'[2]PADD1 mthly rpt'!GU35</f>
        <v>22475.583541209868</v>
      </c>
      <c r="GV58" s="294">
        <f>'[2]PADD1 mthly rpt'!GV35</f>
        <v>25093.313034424944</v>
      </c>
      <c r="GW58" s="294">
        <f>'[2]PADD1 mthly rpt'!GW35</f>
        <v>27379.85720693045</v>
      </c>
    </row>
    <row r="59" spans="1:205" x14ac:dyDescent="0.2">
      <c r="A59" s="16" t="s">
        <v>3</v>
      </c>
      <c r="B59" s="16"/>
      <c r="C59" s="18">
        <f>'[2]PADD1 mthly rpt'!C41</f>
        <v>13.482293513911868</v>
      </c>
      <c r="D59" s="18">
        <f>'[2]PADD1 mthly rpt'!D41</f>
        <v>10.023902781407699</v>
      </c>
      <c r="E59" s="18">
        <f>'[2]PADD1 mthly rpt'!E41</f>
        <v>7.6009821929883303</v>
      </c>
      <c r="F59" s="18">
        <f>'[2]PADD1 mthly rpt'!F41</f>
        <v>11.856850932440166</v>
      </c>
      <c r="G59" s="18">
        <f>'[2]PADD1 mthly rpt'!G41</f>
        <v>19.178941362793587</v>
      </c>
      <c r="H59" s="18">
        <f>'[2]PADD1 mthly rpt'!H41</f>
        <v>17.657518865490516</v>
      </c>
      <c r="I59" s="18">
        <f>'[2]PADD1 mthly rpt'!I41</f>
        <v>26.075033981117901</v>
      </c>
      <c r="J59" s="18">
        <f>'[2]PADD1 mthly rpt'!J41</f>
        <v>20.393158226457363</v>
      </c>
      <c r="K59" s="18">
        <f>'[2]PADD1 mthly rpt'!K41</f>
        <v>19.637587596920174</v>
      </c>
      <c r="L59" s="18">
        <f>'[2]PADD1 mthly rpt'!L41</f>
        <v>29.19671400801025</v>
      </c>
      <c r="M59" s="18">
        <f>'[2]PADD1 mthly rpt'!M41</f>
        <v>27.099359080510975</v>
      </c>
      <c r="N59" s="18">
        <f>'[2]PADD1 mthly rpt'!N41</f>
        <v>14.428741859912993</v>
      </c>
      <c r="O59" s="18">
        <f>'[2]PADD1 mthly rpt'!O41</f>
        <v>17.261947937582509</v>
      </c>
      <c r="P59" s="18">
        <f>'[2]PADD1 mthly rpt'!P41</f>
        <v>14.783998864372496</v>
      </c>
      <c r="Q59" s="18">
        <f>'[2]PADD1 mthly rpt'!Q41</f>
        <v>10.159678670038687</v>
      </c>
      <c r="R59" s="18">
        <f>'[2]PADD1 mthly rpt'!R41</f>
        <v>16.139719963148956</v>
      </c>
      <c r="S59" s="18">
        <f>'[2]PADD1 mthly rpt'!S41</f>
        <v>19.084348491074447</v>
      </c>
      <c r="T59" s="18">
        <f>'[2]PADD1 mthly rpt'!T41</f>
        <v>20.99642898289061</v>
      </c>
      <c r="U59" s="18">
        <f>'[2]PADD1 mthly rpt'!U41</f>
        <v>24.256563848081875</v>
      </c>
      <c r="V59" s="18">
        <f>'[2]PADD1 mthly rpt'!V41</f>
        <v>28.054170168244003</v>
      </c>
      <c r="W59" s="18">
        <f>'[2]PADD1 mthly rpt'!W41</f>
        <v>24.574657339723757</v>
      </c>
      <c r="X59" s="18">
        <f>'[2]PADD1 mthly rpt'!X41</f>
        <v>25.09562441162532</v>
      </c>
      <c r="Y59" s="18">
        <f>'[2]PADD1 mthly rpt'!Y41</f>
        <v>24.024472028897367</v>
      </c>
      <c r="Z59" s="18">
        <f>'[2]PADD1 mthly rpt'!Z41</f>
        <v>23.422309542484395</v>
      </c>
      <c r="AA59" s="18">
        <f>'[2]PADD1 mthly rpt'!AA41</f>
        <v>18.378336497296662</v>
      </c>
      <c r="AB59" s="18">
        <f>'[2]PADD1 mthly rpt'!AB41</f>
        <v>5.740565424005081</v>
      </c>
      <c r="AC59" s="18">
        <f>'[2]PADD1 mthly rpt'!AC41</f>
        <v>13.928600789566667</v>
      </c>
      <c r="AD59" s="18">
        <f>'[2]PADD1 mthly rpt'!AD41</f>
        <v>12.276271599315193</v>
      </c>
      <c r="AE59" s="18">
        <f>'[2]PADD1 mthly rpt'!AE41</f>
        <v>15.53279619748092</v>
      </c>
      <c r="AF59" s="18">
        <f>'[2]PADD1 mthly rpt'!AF41</f>
        <v>18.923991149841036</v>
      </c>
      <c r="AG59" s="18">
        <f>'[2]PADD1 mthly rpt'!AG41</f>
        <v>21.384000349233101</v>
      </c>
      <c r="AH59" s="18">
        <f>'[2]PADD1 mthly rpt'!AH41</f>
        <v>24.006215334982137</v>
      </c>
      <c r="AI59" s="18">
        <f>'[2]PADD1 mthly rpt'!AI41</f>
        <v>19.146781496752055</v>
      </c>
      <c r="AJ59" s="18">
        <f>'[2]PADD1 mthly rpt'!AJ41</f>
        <v>23.751036046351494</v>
      </c>
      <c r="AK59" s="18">
        <f>'[2]PADD1 mthly rpt'!AK41</f>
        <v>20.866538355304211</v>
      </c>
      <c r="AL59" s="18">
        <f>'[2]PADD1 mthly rpt'!AL41</f>
        <v>16.410588444845096</v>
      </c>
      <c r="AM59" s="18">
        <f>'[2]PADD1 mthly rpt'!AM41</f>
        <v>12.751327757194272</v>
      </c>
      <c r="AN59" s="18">
        <f>'[2]PADD1 mthly rpt'!AN41</f>
        <v>11.674087059441637</v>
      </c>
      <c r="AO59" s="18">
        <f>'[2]PADD1 mthly rpt'!AO41</f>
        <v>10.335946092195831</v>
      </c>
      <c r="AP59" s="18">
        <f>'[2]PADD1 mthly rpt'!AP41</f>
        <v>13.919894649091656</v>
      </c>
      <c r="AQ59" s="18">
        <f>'[2]PADD1 mthly rpt'!AQ41</f>
        <v>17.349671224599245</v>
      </c>
      <c r="AR59" s="18">
        <f>'[2]PADD1 mthly rpt'!AR41</f>
        <v>19.911316200985304</v>
      </c>
      <c r="AS59" s="18">
        <f>'[2]PADD1 mthly rpt'!AS41</f>
        <v>20.076900280262929</v>
      </c>
      <c r="AT59" s="18">
        <f>'[2]PADD1 mthly rpt'!AT41</f>
        <v>25.270395390791151</v>
      </c>
      <c r="AU59" s="18">
        <f>'[2]PADD1 mthly rpt'!AU41</f>
        <v>22.072842180497943</v>
      </c>
      <c r="AV59" s="18">
        <f>'[2]PADD1 mthly rpt'!AV41</f>
        <v>19.239491670578317</v>
      </c>
      <c r="AW59" s="18">
        <f>'[2]PADD1 mthly rpt'!AW41</f>
        <v>17.075224749084743</v>
      </c>
      <c r="AX59" s="18">
        <f>'[2]PADD1 mthly rpt'!AX41</f>
        <v>13.645024541471324</v>
      </c>
      <c r="AY59" s="18">
        <f>'[2]PADD1 mthly rpt'!AY41</f>
        <v>7.8353737120996954</v>
      </c>
      <c r="AZ59" s="18">
        <f>'[2]PADD1 mthly rpt'!AZ41</f>
        <v>9.4848979311360306</v>
      </c>
      <c r="BA59" s="18">
        <f>'[2]PADD1 mthly rpt'!BA41</f>
        <v>13.422517665011377</v>
      </c>
      <c r="BB59" s="18">
        <f>'[2]PADD1 mthly rpt'!BB41</f>
        <v>17.586613459025163</v>
      </c>
      <c r="BC59" s="18">
        <f>'[2]PADD1 mthly rpt'!BC41</f>
        <v>22.519424384254592</v>
      </c>
      <c r="BD59" s="18">
        <f>'[2]PADD1 mthly rpt'!BD41</f>
        <v>16.894994282148112</v>
      </c>
      <c r="BE59" s="18">
        <f>'[2]PADD1 mthly rpt'!BE41</f>
        <v>20.651901318764892</v>
      </c>
      <c r="BF59" s="18">
        <f>'[2]PADD1 mthly rpt'!BF41</f>
        <v>19.714849715899586</v>
      </c>
      <c r="BG59" s="18">
        <f>'[2]PADD1 mthly rpt'!BG41</f>
        <v>23.407438879983548</v>
      </c>
      <c r="BH59" s="18">
        <f>'[2]PADD1 mthly rpt'!BH41</f>
        <v>23.123987052790326</v>
      </c>
      <c r="BI59" s="18">
        <f>'[2]PADD1 mthly rpt'!BI41</f>
        <v>26.204279830947037</v>
      </c>
      <c r="BJ59" s="18">
        <f>'[2]PADD1 mthly rpt'!BJ41</f>
        <v>16.667768863470904</v>
      </c>
      <c r="BK59" s="18">
        <f>'[2]PADD1 mthly rpt'!BK41</f>
        <v>8.3467624819232622</v>
      </c>
      <c r="BL59" s="18">
        <f>'[2]PADD1 mthly rpt'!BL41</f>
        <v>9.5047205315512873</v>
      </c>
      <c r="BM59" s="18">
        <f>'[2]PADD1 mthly rpt'!BM41</f>
        <v>11.058266985063375</v>
      </c>
      <c r="BN59" s="18">
        <f>'[2]PADD1 mthly rpt'!BN41</f>
        <v>12.109382888346774</v>
      </c>
      <c r="BO59" s="18">
        <f>'[2]PADD1 mthly rpt'!BO41</f>
        <v>18.224849216955874</v>
      </c>
      <c r="BP59" s="18">
        <f>'[2]PADD1 mthly rpt'!BP41</f>
        <v>22.33005759416152</v>
      </c>
      <c r="BQ59" s="18">
        <f>'[2]PADD1 mthly rpt'!BQ41</f>
        <v>22.693450092252</v>
      </c>
      <c r="BR59" s="18">
        <f>'[2]PADD1 mthly rpt'!BR41</f>
        <v>24.146455139895941</v>
      </c>
      <c r="BS59" s="18">
        <f>'[2]PADD1 mthly rpt'!BS41</f>
        <v>23.053457727781378</v>
      </c>
      <c r="BT59" s="18">
        <f>'[2]PADD1 mthly rpt'!BT41</f>
        <v>24.732551046554271</v>
      </c>
      <c r="BU59" s="18">
        <f>'[2]PADD1 mthly rpt'!BU41</f>
        <v>23.575940326770009</v>
      </c>
      <c r="BV59" s="18">
        <f>'[2]PADD1 mthly rpt'!BV41</f>
        <v>13.715919460539423</v>
      </c>
      <c r="BW59" s="18">
        <f>'[2]PADD1 mthly rpt'!BW41</f>
        <v>10.261079398379161</v>
      </c>
      <c r="BX59" s="18">
        <f>'[2]PADD1 mthly rpt'!BX41</f>
        <v>9.0450092233537145</v>
      </c>
      <c r="BY59" s="18">
        <f>'[2]PADD1 mthly rpt'!BY41</f>
        <v>7.3593787161392896</v>
      </c>
      <c r="BZ59" s="18">
        <f>'[2]PADD1 mthly rpt'!BZ41</f>
        <v>11.863040095045985</v>
      </c>
      <c r="CA59" s="18">
        <f>'[2]PADD1 mthly rpt'!CA41</f>
        <v>18.702831848493378</v>
      </c>
      <c r="CB59" s="18">
        <f>'[2]PADD1 mthly rpt'!CB41</f>
        <v>21.68174044546047</v>
      </c>
      <c r="CC59" s="18">
        <f>'[2]PADD1 mthly rpt'!CC41</f>
        <v>24.549396053128369</v>
      </c>
      <c r="CD59" s="18">
        <f>'[2]PADD1 mthly rpt'!CD41</f>
        <v>24.586120193663916</v>
      </c>
      <c r="CE59" s="18">
        <f>'[2]PADD1 mthly rpt'!CE41</f>
        <v>28.834167246463839</v>
      </c>
      <c r="CF59" s="18">
        <f>'[2]PADD1 mthly rpt'!CF41</f>
        <v>33.881053853774191</v>
      </c>
      <c r="CG59" s="18">
        <f>'[2]PADD1 mthly rpt'!CG41</f>
        <v>25.208389411564792</v>
      </c>
      <c r="CH59" s="18">
        <f>'[2]PADD1 mthly rpt'!CH41</f>
        <v>25.096701580750786</v>
      </c>
      <c r="CI59" s="18">
        <f>'[2]PADD1 mthly rpt'!CI41</f>
        <v>19.798962840703499</v>
      </c>
      <c r="CJ59" s="18">
        <f>'[2]PADD1 mthly rpt'!CJ41</f>
        <v>13.689567406487258</v>
      </c>
      <c r="CK59" s="18">
        <f>'[2]PADD1 mthly rpt'!CK41</f>
        <v>16.606550285695516</v>
      </c>
      <c r="CL59" s="18">
        <f>'[2]PADD1 mthly rpt'!CL41</f>
        <v>23.43817324160355</v>
      </c>
      <c r="CM59" s="18">
        <f>'[2]PADD1 mthly rpt'!CM41</f>
        <v>26.168792160746865</v>
      </c>
      <c r="CN59" s="18">
        <f>'[2]PADD1 mthly rpt'!CN41</f>
        <v>27.990923029902426</v>
      </c>
      <c r="CO59" s="18">
        <f>'[2]PADD1 mthly rpt'!CO41</f>
        <v>41.363112344853604</v>
      </c>
      <c r="CP59" s="18">
        <f>'[2]PADD1 mthly rpt'!CP41</f>
        <v>40.013397256243977</v>
      </c>
      <c r="CQ59" s="18">
        <f>'[2]PADD1 mthly rpt'!CQ41</f>
        <v>45.830153627274221</v>
      </c>
      <c r="CR59" s="18">
        <f>'[2]PADD1 mthly rpt'!CR41</f>
        <v>35.695562983711632</v>
      </c>
      <c r="CS59" s="18">
        <f>'[2]PADD1 mthly rpt'!CS41</f>
        <v>22.464052733913761</v>
      </c>
      <c r="CT59" s="18">
        <f>'[2]PADD1 mthly rpt'!CT41</f>
        <v>25.363587597466008</v>
      </c>
      <c r="CU59" s="18">
        <f>'[2]PADD1 mthly rpt'!CU41</f>
        <v>11.527984380156035</v>
      </c>
      <c r="CV59" s="18">
        <f>'[2]PADD1 mthly rpt'!CV41</f>
        <v>6.9037913433108571</v>
      </c>
      <c r="CW59" s="18">
        <f>'[2]PADD1 mthly rpt'!CW41</f>
        <v>5.5152183252281999</v>
      </c>
      <c r="CX59" s="18">
        <f>'[2]PADD1 mthly rpt'!CX41</f>
        <v>10.148157967435482</v>
      </c>
      <c r="CY59" s="18">
        <f>'[2]PADD1 mthly rpt'!CY41</f>
        <v>15.340464601337899</v>
      </c>
      <c r="CZ59" s="18">
        <f>'[2]PADD1 mthly rpt'!CZ41</f>
        <v>21.322196557804951</v>
      </c>
      <c r="DA59" s="18">
        <f>'[2]PADD1 mthly rpt'!DA41</f>
        <v>15.508428606732819</v>
      </c>
      <c r="DB59" s="18">
        <f>'[2]PADD1 mthly rpt'!DB41</f>
        <v>20.618670240878107</v>
      </c>
      <c r="DC59" s="18">
        <f>'[2]PADD1 mthly rpt'!DC41</f>
        <v>24.344151490267588</v>
      </c>
      <c r="DD59" s="18">
        <f>'[2]PADD1 mthly rpt'!DD41</f>
        <v>24.304913552992168</v>
      </c>
      <c r="DE59" s="18">
        <f>'[2]PADD1 mthly rpt'!DE41</f>
        <v>20.43873507570774</v>
      </c>
      <c r="DF59" s="18">
        <f>'[2]PADD1 mthly rpt'!DF41</f>
        <v>15.317989320623457</v>
      </c>
      <c r="DG59" s="18">
        <f>'[2]PADD1 mthly rpt'!DG41</f>
        <v>8.1394161474597588</v>
      </c>
      <c r="DH59" s="18">
        <f>'[2]PADD1 mthly rpt'!DH41</f>
        <v>8.1046744172973</v>
      </c>
      <c r="DI59" s="18">
        <f>'[2]PADD1 mthly rpt'!DI41</f>
        <v>9.4027160509305645</v>
      </c>
      <c r="DJ59" s="18">
        <f>'[2]PADD1 mthly rpt'!DJ41</f>
        <v>12.599729457517526</v>
      </c>
      <c r="DK59" s="18">
        <f>'[2]PADD1 mthly rpt'!DK41</f>
        <v>15.350803521328709</v>
      </c>
      <c r="DL59" s="18">
        <f>'[2]PADD1 mthly rpt'!DL41</f>
        <v>22.171592857920054</v>
      </c>
      <c r="DM59" s="18">
        <f>'[2]PADD1 mthly rpt'!DM41</f>
        <v>27.507803301927492</v>
      </c>
      <c r="DN59" s="18">
        <f>'[2]PADD1 mthly rpt'!DN41</f>
        <v>29.034452513009498</v>
      </c>
      <c r="DO59" s="18">
        <f>'[2]PADD1 mthly rpt'!DO41</f>
        <v>26.837527680817498</v>
      </c>
      <c r="DP59" s="18">
        <f>'[2]PADD1 mthly rpt'!DP41</f>
        <v>27.758106565980267</v>
      </c>
      <c r="DQ59" s="18">
        <f>'[2]PADD1 mthly rpt'!DQ41</f>
        <v>27.466854876492672</v>
      </c>
      <c r="DR59" s="18">
        <f>'[2]PADD1 mthly rpt'!DR41</f>
        <v>21.90601418625867</v>
      </c>
      <c r="DS59" s="18">
        <f>'[2]PADD1 mthly rpt'!DS41</f>
        <v>14.589742546277959</v>
      </c>
      <c r="DT59" s="18">
        <f>'[2]PADD1 mthly rpt'!DT41</f>
        <v>6.2878910027463206</v>
      </c>
      <c r="DU59" s="18">
        <f>'[2]PADD1 mthly rpt'!DU41</f>
        <v>8.5046350086493199</v>
      </c>
      <c r="DV59" s="18">
        <f>'[2]PADD1 mthly rpt'!DV41</f>
        <v>13.700449279265841</v>
      </c>
      <c r="DW59" s="18">
        <f>'[2]PADD1 mthly rpt'!DW41</f>
        <v>18.392653186487841</v>
      </c>
      <c r="DX59" s="18">
        <f>'[2]PADD1 mthly rpt'!DX41</f>
        <v>18.872541143404739</v>
      </c>
      <c r="DY59" s="18">
        <f>'[2]PADD1 mthly rpt'!DY41</f>
        <v>19.167932943081194</v>
      </c>
      <c r="DZ59" s="18">
        <f>'[2]PADD1 mthly rpt'!DZ41</f>
        <v>22.439617598815357</v>
      </c>
      <c r="EA59" s="18">
        <f>'[2]PADD1 mthly rpt'!EA41</f>
        <v>24.906910112484166</v>
      </c>
      <c r="EB59" s="18">
        <f>'[2]PADD1 mthly rpt'!EB41</f>
        <v>31.571907743618528</v>
      </c>
      <c r="EC59" s="18">
        <f>'[2]PADD1 mthly rpt'!EC41</f>
        <v>28.651318184000736</v>
      </c>
      <c r="ED59" s="18">
        <f>'[2]PADD1 mthly rpt'!ED41</f>
        <v>23.481261625649971</v>
      </c>
      <c r="EE59" s="18">
        <f>'[2]PADD1 mthly rpt'!EE41</f>
        <v>16.750383079900669</v>
      </c>
      <c r="EF59" s="18">
        <f>'[2]PADD1 mthly rpt'!EF41</f>
        <v>12.277127996712949</v>
      </c>
      <c r="EG59" s="18">
        <f>'[2]PADD1 mthly rpt'!EG41</f>
        <v>15.403698006567605</v>
      </c>
      <c r="EH59" s="18">
        <f>'[2]PADD1 mthly rpt'!EH41</f>
        <v>19.247021233155085</v>
      </c>
      <c r="EI59" s="18">
        <f>'[2]PADD1 mthly rpt'!EI41</f>
        <v>16.400972884266292</v>
      </c>
      <c r="EJ59" s="18">
        <f>'[2]PADD1 mthly rpt'!EJ41</f>
        <v>16.866117953344776</v>
      </c>
      <c r="EK59" s="18">
        <f>'[2]PADD1 mthly rpt'!EK41</f>
        <v>23.772173003445676</v>
      </c>
      <c r="EL59" s="18">
        <f>'[2]PADD1 mthly rpt'!EL41</f>
        <v>32.534745370455973</v>
      </c>
      <c r="EM59" s="18">
        <f>'[2]PADD1 mthly rpt'!EM41</f>
        <v>36.043375438912349</v>
      </c>
      <c r="EN59" s="18">
        <f>'[2]PADD1 mthly rpt'!EN41</f>
        <v>28.515533237672376</v>
      </c>
      <c r="EO59" s="18">
        <f>'[2]PADD1 mthly rpt'!EO41</f>
        <v>33.065124019117889</v>
      </c>
      <c r="EP59" s="18">
        <f>'[2]PADD1 mthly rpt'!EP41</f>
        <v>21.249015960671002</v>
      </c>
      <c r="EQ59" s="18">
        <f>'[2]PADD1 mthly rpt'!EQ41</f>
        <v>17.774238829564503</v>
      </c>
      <c r="ER59" s="18">
        <f>'[2]PADD1 mthly rpt'!ER41</f>
        <v>15.068032749652881</v>
      </c>
      <c r="ES59" s="18">
        <f>'[2]PADD1 mthly rpt'!ES41</f>
        <v>10.18904942362443</v>
      </c>
      <c r="ET59" s="18">
        <f>'[2]PADD1 mthly rpt'!ET41</f>
        <v>11.427934891744174</v>
      </c>
      <c r="EU59" s="18">
        <f>'[2]PADD1 mthly rpt'!EU41</f>
        <v>16.531873450563392</v>
      </c>
      <c r="EV59" s="18">
        <f>'[2]PADD1 mthly rpt'!EV41</f>
        <v>20.466096893708325</v>
      </c>
      <c r="EW59" s="18">
        <f>'[2]PADD1 mthly rpt'!EW41</f>
        <v>22.540910979555989</v>
      </c>
      <c r="EX59" s="18">
        <f>'[2]PADD1 mthly rpt'!EX41</f>
        <v>28.072413943893633</v>
      </c>
      <c r="EY59" s="18">
        <f>'[2]PADD1 mthly rpt'!EY41</f>
        <v>23.283491334287355</v>
      </c>
      <c r="EZ59" s="18">
        <f>'[2]PADD1 mthly rpt'!EZ41</f>
        <v>0</v>
      </c>
      <c r="FA59" s="18">
        <f>'[2]PADD1 mthly rpt'!FA41</f>
        <v>0</v>
      </c>
      <c r="FB59" s="18">
        <f>'[2]PADD1 mthly rpt'!FB41</f>
        <v>0</v>
      </c>
      <c r="FC59" s="18">
        <f>'[2]PADD1 mthly rpt'!FC41</f>
        <v>0</v>
      </c>
      <c r="FD59" s="18">
        <f>'[2]PADD1 mthly rpt'!FD41</f>
        <v>0</v>
      </c>
      <c r="FE59" s="18">
        <f>'[2]PADD1 mthly rpt'!FE41</f>
        <v>-2.5718458172236307</v>
      </c>
      <c r="FF59" s="18">
        <f>'[2]PADD1 mthly rpt'!FF41</f>
        <v>-1.4962653217274406</v>
      </c>
      <c r="FG59" s="18">
        <f>'[2]PADD1 mthly rpt'!FG41</f>
        <v>1.3157720188925284</v>
      </c>
      <c r="FH59" s="18">
        <f>'[2]PADD1 mthly rpt'!FH41</f>
        <v>6.5881064684751953</v>
      </c>
      <c r="FI59" s="18">
        <f>'[2]PADD1 mthly rpt'!FI41</f>
        <v>6.7725656545643345</v>
      </c>
      <c r="FJ59" s="18">
        <f>'[2]PADD1 mthly rpt'!FJ41</f>
        <v>12.960713376703477</v>
      </c>
      <c r="FK59" s="18">
        <f>'[2]PADD1 mthly rpt'!FK41</f>
        <v>18.738537560947979</v>
      </c>
      <c r="FL59" s="18">
        <f>'[2]PADD1 mthly rpt'!FL41</f>
        <v>11.87907279114496</v>
      </c>
      <c r="FM59" s="18">
        <f>'[2]PADD1 mthly rpt'!FM41</f>
        <v>13.716400626748793</v>
      </c>
      <c r="FN59" s="151">
        <f>'[2]PADD1 mthly rpt'!FN41</f>
        <v>9.8407845870735926</v>
      </c>
      <c r="FO59" s="18">
        <f>'[2]PADD1 mthly rpt'!FO41</f>
        <v>6.6607428708297958</v>
      </c>
      <c r="FP59" s="18">
        <f>'[2]PADD1 mthly rpt'!FP41</f>
        <v>3.3613246806088335</v>
      </c>
      <c r="FQ59" s="151">
        <f>'[2]PADD1 mthly rpt'!FQ41</f>
        <v>1.2478528249382521</v>
      </c>
      <c r="FR59" s="18">
        <f>'[2]PADD1 mthly rpt'!FR41</f>
        <v>1.0956391912276144</v>
      </c>
      <c r="FS59" s="18">
        <f>'[2]PADD1 mthly rpt'!FS41</f>
        <v>2.8037951018718323</v>
      </c>
      <c r="FT59" s="18">
        <f>'[2]PADD1 mthly rpt'!FT41</f>
        <v>5.6062175415765747</v>
      </c>
      <c r="FU59" s="18">
        <f>'[2]PADD1 mthly rpt'!FU41</f>
        <v>7.9940615951133589</v>
      </c>
      <c r="FV59" s="18">
        <f>'[2]PADD1 mthly rpt'!FV41</f>
        <v>18.139655439570408</v>
      </c>
      <c r="FW59" s="18">
        <f>'[2]PADD1 mthly rpt'!FW41</f>
        <v>14.117126891619199</v>
      </c>
      <c r="FX59" s="18">
        <f>'[2]PADD1 mthly rpt'!FX41</f>
        <v>17.642613168666571</v>
      </c>
      <c r="FY59" s="18">
        <f>'[2]PADD1 mthly rpt'!FY41</f>
        <v>16.203827874342199</v>
      </c>
      <c r="FZ59" s="18">
        <f>'[2]PADD1 mthly rpt'!FZ41</f>
        <v>10.986771391623009</v>
      </c>
      <c r="GA59" s="18">
        <f>'[2]PADD1 mthly rpt'!GA41</f>
        <v>13.215820659631875</v>
      </c>
      <c r="GB59" s="18">
        <f>'[2]PADD1 mthly rpt'!GB41</f>
        <v>17.698418987584979</v>
      </c>
      <c r="GC59" s="300">
        <f>'[2]PADD1 mthly rpt'!GC41</f>
        <v>17.524990575513002</v>
      </c>
      <c r="GD59" s="296">
        <f>'[2]PADD1 mthly rpt'!GD41</f>
        <v>12.923025474441598</v>
      </c>
      <c r="GE59" s="296">
        <f>'[2]PADD1 mthly rpt'!GE41</f>
        <v>19.423641539850468</v>
      </c>
      <c r="GF59" s="296">
        <f>'[2]PADD1 mthly rpt'!GF41</f>
        <v>22.603598540523812</v>
      </c>
      <c r="GG59" s="296">
        <f>'[2]PADD1 mthly rpt'!GG41</f>
        <v>26.667748080201459</v>
      </c>
      <c r="GH59" s="296">
        <f>'[2]PADD1 mthly rpt'!GH41</f>
        <v>30.743268962653005</v>
      </c>
      <c r="GI59" s="296">
        <f>'[2]PADD1 mthly rpt'!GI41</f>
        <v>34.087181499128924</v>
      </c>
      <c r="GJ59" s="296">
        <f>'[2]PADD1 mthly rpt'!GJ41</f>
        <v>33.942252586949358</v>
      </c>
      <c r="GK59" s="296">
        <f>'[2]PADD1 mthly rpt'!GK41</f>
        <v>30.338577793172433</v>
      </c>
      <c r="GL59" s="296">
        <f>'[2]PADD1 mthly rpt'!GL41</f>
        <v>26.44595575348173</v>
      </c>
      <c r="GM59" s="296">
        <f>'[2]PADD1 mthly rpt'!GM41</f>
        <v>16.705776931990954</v>
      </c>
      <c r="GN59" s="296">
        <f>'[2]PADD1 mthly rpt'!GN41</f>
        <v>15.404041458362361</v>
      </c>
      <c r="GO59" s="296">
        <f>'[2]PADD1 mthly rpt'!GO41</f>
        <v>17.830869223081933</v>
      </c>
      <c r="GP59" s="296">
        <f>'[2]PADD1 mthly rpt'!GP41</f>
        <v>26.857055924221935</v>
      </c>
      <c r="GQ59" s="296">
        <f>'[2]PADD1 mthly rpt'!GQ41</f>
        <v>40.279080472544905</v>
      </c>
      <c r="GR59" s="296">
        <f>'[2]PADD1 mthly rpt'!GR41</f>
        <v>51.275504874064055</v>
      </c>
      <c r="GS59" s="296">
        <f>'[2]PADD1 mthly rpt'!GS41</f>
        <v>63.717599136221274</v>
      </c>
      <c r="GT59" s="296">
        <f>'[2]PADD1 mthly rpt'!GT41</f>
        <v>76.833385071399363</v>
      </c>
      <c r="GU59" s="296">
        <f>'[2]PADD1 mthly rpt'!GU41</f>
        <v>86.170824786956629</v>
      </c>
      <c r="GV59" s="296">
        <f>'[2]PADD1 mthly rpt'!GV41</f>
        <v>87.795779991322675</v>
      </c>
      <c r="GW59" s="296">
        <f>'[2]PADD1 mthly rpt'!GW41</f>
        <v>87.206314086577294</v>
      </c>
    </row>
    <row r="60" spans="1:205" x14ac:dyDescent="0.2">
      <c r="C60" s="17">
        <f>'[2]PADD1 mthly rpt'!C48</f>
        <v>31</v>
      </c>
      <c r="D60" s="17">
        <f>'[2]PADD1 mthly rpt'!D48</f>
        <v>28</v>
      </c>
      <c r="E60" s="17">
        <f>'[2]PADD1 mthly rpt'!E48</f>
        <v>31</v>
      </c>
      <c r="F60" s="17">
        <f>'[2]PADD1 mthly rpt'!F48</f>
        <v>30</v>
      </c>
      <c r="G60" s="17">
        <f>'[2]PADD1 mthly rpt'!G48</f>
        <v>31</v>
      </c>
      <c r="H60" s="17">
        <f>'[2]PADD1 mthly rpt'!H48</f>
        <v>30</v>
      </c>
      <c r="I60" s="17">
        <f>'[2]PADD1 mthly rpt'!I48</f>
        <v>31</v>
      </c>
      <c r="J60" s="17">
        <f>'[2]PADD1 mthly rpt'!J48</f>
        <v>31</v>
      </c>
      <c r="K60" s="17">
        <f>'[2]PADD1 mthly rpt'!K48</f>
        <v>30</v>
      </c>
      <c r="L60" s="17">
        <f>'[2]PADD1 mthly rpt'!L48</f>
        <v>31</v>
      </c>
      <c r="M60" s="17">
        <f>'[2]PADD1 mthly rpt'!M48</f>
        <v>30</v>
      </c>
      <c r="N60" s="17">
        <f>'[2]PADD1 mthly rpt'!N48</f>
        <v>31</v>
      </c>
      <c r="O60" s="17">
        <f>'[2]PADD1 mthly rpt'!O48</f>
        <v>31</v>
      </c>
      <c r="P60" s="17">
        <f>'[2]PADD1 mthly rpt'!P48</f>
        <v>28</v>
      </c>
      <c r="Q60" s="17">
        <f>'[2]PADD1 mthly rpt'!Q48</f>
        <v>31</v>
      </c>
      <c r="R60" s="17">
        <f>'[2]PADD1 mthly rpt'!R48</f>
        <v>30</v>
      </c>
      <c r="S60" s="17">
        <f>'[2]PADD1 mthly rpt'!S48</f>
        <v>31</v>
      </c>
      <c r="T60" s="17">
        <f>'[2]PADD1 mthly rpt'!T48</f>
        <v>30</v>
      </c>
      <c r="U60" s="17">
        <f>'[2]PADD1 mthly rpt'!U48</f>
        <v>31</v>
      </c>
      <c r="V60" s="17">
        <f>'[2]PADD1 mthly rpt'!V48</f>
        <v>31</v>
      </c>
      <c r="W60" s="17">
        <f>'[2]PADD1 mthly rpt'!W48</f>
        <v>30</v>
      </c>
      <c r="X60" s="17">
        <f>'[2]PADD1 mthly rpt'!X48</f>
        <v>31</v>
      </c>
      <c r="Y60" s="17">
        <f>'[2]PADD1 mthly rpt'!Y48</f>
        <v>30</v>
      </c>
      <c r="Z60" s="17">
        <f>'[2]PADD1 mthly rpt'!Z48</f>
        <v>31</v>
      </c>
      <c r="AA60" s="17">
        <f>'[2]PADD1 mthly rpt'!AA48</f>
        <v>31</v>
      </c>
      <c r="AB60" s="17">
        <f>'[2]PADD1 mthly rpt'!AB48</f>
        <v>28</v>
      </c>
      <c r="AC60" s="17">
        <f>'[2]PADD1 mthly rpt'!AC48</f>
        <v>31</v>
      </c>
      <c r="AD60" s="17">
        <f>'[2]PADD1 mthly rpt'!AD48</f>
        <v>30</v>
      </c>
      <c r="AE60" s="17">
        <f>'[2]PADD1 mthly rpt'!AE48</f>
        <v>31</v>
      </c>
      <c r="AF60" s="17">
        <f>'[2]PADD1 mthly rpt'!AF48</f>
        <v>30</v>
      </c>
      <c r="AG60" s="17">
        <f>'[2]PADD1 mthly rpt'!AG48</f>
        <v>31</v>
      </c>
      <c r="AH60" s="17">
        <f>'[2]PADD1 mthly rpt'!AH48</f>
        <v>31</v>
      </c>
      <c r="AI60" s="17">
        <f>'[2]PADD1 mthly rpt'!AI48</f>
        <v>30</v>
      </c>
      <c r="AJ60" s="17">
        <f>'[2]PADD1 mthly rpt'!AJ48</f>
        <v>31</v>
      </c>
      <c r="AK60" s="17">
        <f>'[2]PADD1 mthly rpt'!AK48</f>
        <v>30</v>
      </c>
      <c r="AL60" s="17">
        <f>'[2]PADD1 mthly rpt'!AL48</f>
        <v>31</v>
      </c>
      <c r="AM60" s="17">
        <f>'[2]PADD1 mthly rpt'!AM48</f>
        <v>31</v>
      </c>
      <c r="AN60" s="17">
        <f>'[2]PADD1 mthly rpt'!AN48</f>
        <v>29</v>
      </c>
      <c r="AO60" s="17">
        <f>'[2]PADD1 mthly rpt'!AO48</f>
        <v>31</v>
      </c>
      <c r="AP60" s="17">
        <f>'[2]PADD1 mthly rpt'!AP48</f>
        <v>30</v>
      </c>
      <c r="AQ60" s="17">
        <f>'[2]PADD1 mthly rpt'!AQ48</f>
        <v>31</v>
      </c>
      <c r="AR60" s="17">
        <f>'[2]PADD1 mthly rpt'!AR48</f>
        <v>30</v>
      </c>
      <c r="AS60" s="17">
        <f>'[2]PADD1 mthly rpt'!AS48</f>
        <v>31</v>
      </c>
      <c r="AT60" s="17">
        <f>'[2]PADD1 mthly rpt'!AT48</f>
        <v>31</v>
      </c>
      <c r="AU60" s="17">
        <f>'[2]PADD1 mthly rpt'!AU48</f>
        <v>30</v>
      </c>
      <c r="AV60" s="17">
        <f>'[2]PADD1 mthly rpt'!AV48</f>
        <v>31</v>
      </c>
      <c r="AW60" s="17">
        <f>'[2]PADD1 mthly rpt'!AW48</f>
        <v>30</v>
      </c>
      <c r="AX60" s="17">
        <f>'[2]PADD1 mthly rpt'!AX48</f>
        <v>31</v>
      </c>
      <c r="AY60" s="17">
        <f>'[2]PADD1 mthly rpt'!AY48</f>
        <v>31</v>
      </c>
      <c r="AZ60" s="17">
        <f>'[2]PADD1 mthly rpt'!AZ48</f>
        <v>28</v>
      </c>
      <c r="BA60" s="17">
        <f>'[2]PADD1 mthly rpt'!BA48</f>
        <v>31</v>
      </c>
      <c r="BB60" s="17">
        <f>'[2]PADD1 mthly rpt'!BB48</f>
        <v>30</v>
      </c>
      <c r="BC60" s="17">
        <f>'[2]PADD1 mthly rpt'!BC48</f>
        <v>31</v>
      </c>
      <c r="BD60" s="17">
        <f>'[2]PADD1 mthly rpt'!BD48</f>
        <v>30</v>
      </c>
      <c r="BE60" s="17">
        <f>'[2]PADD1 mthly rpt'!BE48</f>
        <v>31</v>
      </c>
      <c r="BF60" s="17">
        <f>'[2]PADD1 mthly rpt'!BF48</f>
        <v>31</v>
      </c>
      <c r="BG60" s="17">
        <f>'[2]PADD1 mthly rpt'!BG48</f>
        <v>30</v>
      </c>
      <c r="BH60" s="17">
        <f>'[2]PADD1 mthly rpt'!BH48</f>
        <v>31</v>
      </c>
      <c r="BI60" s="17">
        <f>'[2]PADD1 mthly rpt'!BI48</f>
        <v>30</v>
      </c>
      <c r="BJ60" s="17">
        <f>'[2]PADD1 mthly rpt'!BJ48</f>
        <v>31</v>
      </c>
      <c r="BK60" s="17">
        <f>'[2]PADD1 mthly rpt'!BK48</f>
        <v>31</v>
      </c>
      <c r="BL60" s="17">
        <f>'[2]PADD1 mthly rpt'!BL48</f>
        <v>28</v>
      </c>
      <c r="BM60" s="17">
        <f>'[2]PADD1 mthly rpt'!BM48</f>
        <v>31</v>
      </c>
      <c r="BN60" s="17">
        <f>'[2]PADD1 mthly rpt'!BN48</f>
        <v>30</v>
      </c>
      <c r="BO60" s="17">
        <f>'[2]PADD1 mthly rpt'!BO48</f>
        <v>31</v>
      </c>
      <c r="BP60" s="17">
        <f>'[2]PADD1 mthly rpt'!BP48</f>
        <v>30</v>
      </c>
      <c r="BQ60" s="17">
        <f>'[2]PADD1 mthly rpt'!BQ48</f>
        <v>31</v>
      </c>
      <c r="BR60" s="17">
        <f>'[2]PADD1 mthly rpt'!BR48</f>
        <v>31</v>
      </c>
      <c r="BS60" s="17">
        <f>'[2]PADD1 mthly rpt'!BS48</f>
        <v>30</v>
      </c>
      <c r="BT60" s="17">
        <f>'[2]PADD1 mthly rpt'!BT48</f>
        <v>31</v>
      </c>
      <c r="BU60" s="17">
        <f>'[2]PADD1 mthly rpt'!BU48</f>
        <v>30</v>
      </c>
      <c r="BV60" s="17">
        <f>'[2]PADD1 mthly rpt'!BV48</f>
        <v>31</v>
      </c>
      <c r="BW60" s="17">
        <f>'[2]PADD1 mthly rpt'!BW48</f>
        <v>31</v>
      </c>
      <c r="BX60" s="17">
        <f>'[2]PADD1 mthly rpt'!BX48</f>
        <v>28</v>
      </c>
      <c r="BY60" s="17">
        <f>'[2]PADD1 mthly rpt'!BY48</f>
        <v>31</v>
      </c>
      <c r="BZ60" s="17">
        <f>'[2]PADD1 mthly rpt'!BZ48</f>
        <v>30</v>
      </c>
      <c r="CA60" s="17">
        <f>'[2]PADD1 mthly rpt'!CA48</f>
        <v>31</v>
      </c>
      <c r="CB60" s="17">
        <f>'[2]PADD1 mthly rpt'!CB48</f>
        <v>30</v>
      </c>
      <c r="CC60" s="17">
        <f>'[2]PADD1 mthly rpt'!CC48</f>
        <v>31</v>
      </c>
      <c r="CD60" s="17">
        <f>'[2]PADD1 mthly rpt'!CD48</f>
        <v>31</v>
      </c>
      <c r="CE60" s="17">
        <f>'[2]PADD1 mthly rpt'!CE48</f>
        <v>30</v>
      </c>
      <c r="CF60" s="17">
        <f>'[2]PADD1 mthly rpt'!CF48</f>
        <v>31</v>
      </c>
      <c r="CG60" s="17">
        <f>'[2]PADD1 mthly rpt'!CG48</f>
        <v>30</v>
      </c>
      <c r="CH60" s="17">
        <f>'[2]PADD1 mthly rpt'!CH48</f>
        <v>31</v>
      </c>
      <c r="CI60" s="17">
        <f>'[2]PADD1 mthly rpt'!CI48</f>
        <v>31</v>
      </c>
      <c r="CJ60" s="17">
        <f>'[2]PADD1 mthly rpt'!CJ48</f>
        <v>29</v>
      </c>
      <c r="CK60" s="17">
        <f>'[2]PADD1 mthly rpt'!CK48</f>
        <v>31</v>
      </c>
      <c r="CL60" s="17">
        <f>'[2]PADD1 mthly rpt'!CL48</f>
        <v>30</v>
      </c>
      <c r="CM60" s="17">
        <f>'[2]PADD1 mthly rpt'!CM48</f>
        <v>31</v>
      </c>
      <c r="CN60" s="17">
        <f>'[2]PADD1 mthly rpt'!CN48</f>
        <v>30</v>
      </c>
      <c r="CO60" s="17">
        <f>'[2]PADD1 mthly rpt'!CO48</f>
        <v>31</v>
      </c>
      <c r="CP60" s="17">
        <f>'[2]PADD1 mthly rpt'!CP48</f>
        <v>31</v>
      </c>
      <c r="CQ60" s="17">
        <f>'[2]PADD1 mthly rpt'!CQ48</f>
        <v>30</v>
      </c>
      <c r="CR60" s="17">
        <f>'[2]PADD1 mthly rpt'!CR48</f>
        <v>31</v>
      </c>
      <c r="CS60" s="17">
        <f>'[2]PADD1 mthly rpt'!CS48</f>
        <v>30</v>
      </c>
      <c r="CT60" s="17">
        <f>'[2]PADD1 mthly rpt'!CT48</f>
        <v>31</v>
      </c>
      <c r="CU60" s="17">
        <f>'[2]PADD1 mthly rpt'!CU48</f>
        <v>31</v>
      </c>
      <c r="CV60" s="17">
        <f>'[2]PADD1 mthly rpt'!CV48</f>
        <v>28</v>
      </c>
      <c r="CW60" s="17">
        <f>'[2]PADD1 mthly rpt'!CW48</f>
        <v>31</v>
      </c>
      <c r="CX60" s="17">
        <f>'[2]PADD1 mthly rpt'!CX48</f>
        <v>30</v>
      </c>
      <c r="CY60" s="17">
        <f>'[2]PADD1 mthly rpt'!CY48</f>
        <v>31</v>
      </c>
      <c r="CZ60" s="17">
        <f>'[2]PADD1 mthly rpt'!CZ48</f>
        <v>30</v>
      </c>
      <c r="DA60" s="17">
        <f>'[2]PADD1 mthly rpt'!DA48</f>
        <v>31</v>
      </c>
      <c r="DB60" s="17">
        <f>'[2]PADD1 mthly rpt'!DB48</f>
        <v>31</v>
      </c>
      <c r="DC60" s="17">
        <f>'[2]PADD1 mthly rpt'!DC48</f>
        <v>30</v>
      </c>
      <c r="DD60" s="17">
        <f>'[2]PADD1 mthly rpt'!DD48</f>
        <v>31</v>
      </c>
      <c r="DE60" s="17">
        <f>'[2]PADD1 mthly rpt'!DE48</f>
        <v>30</v>
      </c>
      <c r="DF60" s="17">
        <f>'[2]PADD1 mthly rpt'!DF48</f>
        <v>31</v>
      </c>
      <c r="DG60" s="17">
        <f>'[2]PADD1 mthly rpt'!DG48</f>
        <v>31</v>
      </c>
      <c r="DH60" s="17">
        <f>'[2]PADD1 mthly rpt'!DH48</f>
        <v>28</v>
      </c>
      <c r="DI60" s="17">
        <f>'[2]PADD1 mthly rpt'!DI48</f>
        <v>31</v>
      </c>
      <c r="DJ60" s="17">
        <f>'[2]PADD1 mthly rpt'!DJ48</f>
        <v>30</v>
      </c>
      <c r="DK60" s="17">
        <f>'[2]PADD1 mthly rpt'!DK48</f>
        <v>31</v>
      </c>
      <c r="DL60" s="17">
        <f>'[2]PADD1 mthly rpt'!DL48</f>
        <v>30</v>
      </c>
      <c r="DM60" s="17">
        <f>'[2]PADD1 mthly rpt'!DM48</f>
        <v>31</v>
      </c>
      <c r="DN60" s="17">
        <f>'[2]PADD1 mthly rpt'!DN48</f>
        <v>31</v>
      </c>
      <c r="DO60" s="17">
        <f>'[2]PADD1 mthly rpt'!DO48</f>
        <v>30</v>
      </c>
      <c r="DP60" s="17">
        <f>'[2]PADD1 mthly rpt'!DP48</f>
        <v>31</v>
      </c>
      <c r="DQ60" s="17">
        <f>'[2]PADD1 mthly rpt'!DQ48</f>
        <v>30</v>
      </c>
      <c r="DR60" s="17">
        <f>'[2]PADD1 mthly rpt'!DR48</f>
        <v>31</v>
      </c>
      <c r="DS60" s="17">
        <f>'[2]PADD1 mthly rpt'!DS48</f>
        <v>31</v>
      </c>
      <c r="DT60" s="17">
        <f>'[2]PADD1 mthly rpt'!DT48</f>
        <v>28</v>
      </c>
      <c r="DU60" s="17">
        <f>'[2]PADD1 mthly rpt'!DU48</f>
        <v>31</v>
      </c>
      <c r="DV60" s="17">
        <f>'[2]PADD1 mthly rpt'!DV48</f>
        <v>30</v>
      </c>
      <c r="DW60" s="17">
        <f>'[2]PADD1 mthly rpt'!DW48</f>
        <v>31</v>
      </c>
      <c r="DX60" s="17">
        <f>'[2]PADD1 mthly rpt'!DX48</f>
        <v>30</v>
      </c>
      <c r="DY60" s="17">
        <f>'[2]PADD1 mthly rpt'!DY48</f>
        <v>31</v>
      </c>
      <c r="DZ60" s="17">
        <f>'[2]PADD1 mthly rpt'!DZ48</f>
        <v>31</v>
      </c>
      <c r="EA60" s="17">
        <f>'[2]PADD1 mthly rpt'!EA48</f>
        <v>30</v>
      </c>
      <c r="EB60" s="17">
        <f>'[2]PADD1 mthly rpt'!EB48</f>
        <v>31</v>
      </c>
      <c r="EC60" s="17">
        <f>'[2]PADD1 mthly rpt'!EC48</f>
        <v>30</v>
      </c>
      <c r="ED60" s="17">
        <f>'[2]PADD1 mthly rpt'!ED48</f>
        <v>31</v>
      </c>
      <c r="EE60" s="17">
        <f>'[2]PADD1 mthly rpt'!EE48</f>
        <v>31</v>
      </c>
      <c r="EF60" s="17">
        <f>'[2]PADD1 mthly rpt'!EF48</f>
        <v>29</v>
      </c>
      <c r="EG60" s="17">
        <f>'[2]PADD1 mthly rpt'!EG48</f>
        <v>31</v>
      </c>
      <c r="EH60" s="17">
        <f>'[2]PADD1 mthly rpt'!EH48</f>
        <v>30</v>
      </c>
      <c r="EI60" s="17">
        <f>'[2]PADD1 mthly rpt'!EI48</f>
        <v>31</v>
      </c>
      <c r="EJ60" s="17">
        <f>'[2]PADD1 mthly rpt'!EJ48</f>
        <v>30</v>
      </c>
      <c r="EK60" s="17">
        <f>'[2]PADD1 mthly rpt'!EK48</f>
        <v>31</v>
      </c>
      <c r="EL60" s="17">
        <f>'[2]PADD1 mthly rpt'!EL48</f>
        <v>31</v>
      </c>
      <c r="EM60" s="17">
        <f>'[2]PADD1 mthly rpt'!EM48</f>
        <v>30</v>
      </c>
      <c r="EN60" s="17">
        <f>'[2]PADD1 mthly rpt'!EN48</f>
        <v>31</v>
      </c>
      <c r="EO60" s="17">
        <f>'[2]PADD1 mthly rpt'!EO48</f>
        <v>30</v>
      </c>
      <c r="EP60" s="17">
        <f>'[2]PADD1 mthly rpt'!EP48</f>
        <v>31</v>
      </c>
      <c r="EQ60" s="17">
        <f>'[2]PADD1 mthly rpt'!EQ48</f>
        <v>31</v>
      </c>
      <c r="ER60" s="17">
        <f>'[2]PADD1 mthly rpt'!ER48</f>
        <v>28</v>
      </c>
      <c r="ES60" s="17">
        <f>'[2]PADD1 mthly rpt'!ES48</f>
        <v>31</v>
      </c>
      <c r="ET60" s="17">
        <f>'[2]PADD1 mthly rpt'!ET48</f>
        <v>30</v>
      </c>
      <c r="EU60" s="17">
        <f>'[2]PADD1 mthly rpt'!EU48</f>
        <v>31</v>
      </c>
      <c r="EV60" s="17">
        <f>'[2]PADD1 mthly rpt'!EV48</f>
        <v>30</v>
      </c>
      <c r="EW60" s="17">
        <f>'[2]PADD1 mthly rpt'!EW48</f>
        <v>31</v>
      </c>
      <c r="EX60" s="17">
        <f>'[2]PADD1 mthly rpt'!EX48</f>
        <v>31</v>
      </c>
      <c r="EY60" s="17">
        <f>'[2]PADD1 mthly rpt'!EY48</f>
        <v>30</v>
      </c>
      <c r="EZ60" s="17">
        <f>'[2]PADD1 mthly rpt'!EZ48</f>
        <v>31</v>
      </c>
      <c r="FA60" s="17">
        <f>'[2]PADD1 mthly rpt'!FA48</f>
        <v>30</v>
      </c>
      <c r="FB60" s="17">
        <f>'[2]PADD1 mthly rpt'!FB48</f>
        <v>31</v>
      </c>
      <c r="FC60" s="17">
        <f>'[2]PADD1 mthly rpt'!FC48</f>
        <v>31</v>
      </c>
      <c r="FD60" s="17">
        <f>'[2]PADD1 mthly rpt'!FD48</f>
        <v>28</v>
      </c>
      <c r="FE60" s="17">
        <f>'[2]PADD1 mthly rpt'!FE48</f>
        <v>31</v>
      </c>
      <c r="FF60" s="17">
        <f>'[2]PADD1 mthly rpt'!FF48</f>
        <v>30</v>
      </c>
      <c r="FG60" s="17">
        <f>'[2]PADD1 mthly rpt'!FG48</f>
        <v>31</v>
      </c>
      <c r="FH60" s="17">
        <f>'[2]PADD1 mthly rpt'!FH48</f>
        <v>30</v>
      </c>
      <c r="FI60" s="17">
        <f>'[2]PADD1 mthly rpt'!FI48</f>
        <v>31</v>
      </c>
      <c r="FJ60" s="17">
        <f>'[2]PADD1 mthly rpt'!FJ48</f>
        <v>31</v>
      </c>
      <c r="FK60" s="17">
        <f>'[2]PADD1 mthly rpt'!FK48</f>
        <v>30</v>
      </c>
      <c r="FL60" s="17">
        <f>'[2]PADD1 mthly rpt'!FL48</f>
        <v>31</v>
      </c>
      <c r="FM60" s="17">
        <f>'[2]PADD1 mthly rpt'!FM48</f>
        <v>30</v>
      </c>
      <c r="FN60" s="152">
        <f>'[2]PADD1 mthly rpt'!FN48</f>
        <v>31</v>
      </c>
      <c r="FO60" s="17">
        <f>'[2]PADD1 mthly rpt'!FO48</f>
        <v>31</v>
      </c>
      <c r="FP60" s="17">
        <f>'[2]PADD1 mthly rpt'!FP48</f>
        <v>28</v>
      </c>
      <c r="FQ60" s="152">
        <f>'[2]PADD1 mthly rpt'!FQ48</f>
        <v>31</v>
      </c>
      <c r="FR60" s="17">
        <f>'[2]PADD1 mthly rpt'!FR48</f>
        <v>30</v>
      </c>
      <c r="FS60" s="17">
        <f>'[2]PADD1 mthly rpt'!FS48</f>
        <v>31</v>
      </c>
      <c r="FT60" s="17">
        <f>'[2]PADD1 mthly rpt'!FT48</f>
        <v>30</v>
      </c>
      <c r="FU60" s="17">
        <f>'[2]PADD1 mthly rpt'!FU48</f>
        <v>31</v>
      </c>
      <c r="FV60" s="17">
        <f>'[2]PADD1 mthly rpt'!FV48</f>
        <v>31</v>
      </c>
      <c r="FW60" s="17">
        <f>'[2]PADD1 mthly rpt'!FW48</f>
        <v>30</v>
      </c>
      <c r="FX60" s="17">
        <f>'[2]PADD1 mthly rpt'!FX48</f>
        <v>31</v>
      </c>
      <c r="FY60" s="17">
        <f>'[2]PADD1 mthly rpt'!FY48</f>
        <v>30</v>
      </c>
      <c r="FZ60" s="17">
        <f>'[2]PADD1 mthly rpt'!FZ48</f>
        <v>31</v>
      </c>
      <c r="GA60" s="17">
        <f>'[2]PADD1 mthly rpt'!GA48</f>
        <v>31</v>
      </c>
      <c r="GB60" s="17">
        <f>'[2]PADD1 mthly rpt'!GB48</f>
        <v>29</v>
      </c>
      <c r="GC60" s="301">
        <f>'[2]PADD1 mthly rpt'!GC48</f>
        <v>31</v>
      </c>
      <c r="GD60" s="297">
        <f>'[2]PADD1 mthly rpt'!GD48</f>
        <v>30</v>
      </c>
      <c r="GE60" s="297">
        <f>'[2]PADD1 mthly rpt'!GE48</f>
        <v>31</v>
      </c>
      <c r="GF60" s="297">
        <f>'[2]PADD1 mthly rpt'!GF48</f>
        <v>30</v>
      </c>
      <c r="GG60" s="297">
        <f>'[2]PADD1 mthly rpt'!GG48</f>
        <v>31</v>
      </c>
      <c r="GH60" s="297">
        <f>'[2]PADD1 mthly rpt'!GH48</f>
        <v>31</v>
      </c>
      <c r="GI60" s="297">
        <f>'[2]PADD1 mthly rpt'!GI48</f>
        <v>30</v>
      </c>
      <c r="GJ60" s="297">
        <f>'[2]PADD1 mthly rpt'!GJ48</f>
        <v>31</v>
      </c>
      <c r="GK60" s="297">
        <f>'[2]PADD1 mthly rpt'!GK48</f>
        <v>30</v>
      </c>
      <c r="GL60" s="297">
        <f>'[2]PADD1 mthly rpt'!GL48</f>
        <v>31</v>
      </c>
      <c r="GM60" s="297">
        <f>'[2]PADD1 mthly rpt'!GM48</f>
        <v>31</v>
      </c>
      <c r="GN60" s="297">
        <f>'[2]PADD1 mthly rpt'!GN48</f>
        <v>28</v>
      </c>
      <c r="GO60" s="297">
        <f>'[2]PADD1 mthly rpt'!GO48</f>
        <v>31</v>
      </c>
      <c r="GP60" s="297">
        <f>'[2]PADD1 mthly rpt'!GP48</f>
        <v>30</v>
      </c>
      <c r="GQ60" s="297">
        <f>'[2]PADD1 mthly rpt'!GQ48</f>
        <v>31</v>
      </c>
      <c r="GR60" s="297">
        <f>'[2]PADD1 mthly rpt'!GR48</f>
        <v>30</v>
      </c>
      <c r="GS60" s="297">
        <f>'[2]PADD1 mthly rpt'!GS48</f>
        <v>31</v>
      </c>
      <c r="GT60" s="297">
        <f>'[2]PADD1 mthly rpt'!GT48</f>
        <v>31</v>
      </c>
      <c r="GU60" s="297">
        <f>'[2]PADD1 mthly rpt'!GU48</f>
        <v>30</v>
      </c>
      <c r="GV60" s="297">
        <f>'[2]PADD1 mthly rpt'!GV48</f>
        <v>31</v>
      </c>
      <c r="GW60" s="297">
        <f>'[2]PADD1 mthly rpt'!GW48</f>
        <v>30</v>
      </c>
    </row>
    <row r="61" spans="1:205" x14ac:dyDescent="0.2">
      <c r="DS61" s="86"/>
      <c r="ET61" s="184"/>
      <c r="EU61" s="184"/>
      <c r="EV61" s="184"/>
    </row>
    <row r="62" spans="1:205" x14ac:dyDescent="0.2">
      <c r="DQ62" s="6"/>
      <c r="ET62" s="184"/>
      <c r="EU62" s="184"/>
      <c r="EV62" s="184"/>
    </row>
    <row r="63" spans="1:205" x14ac:dyDescent="0.2">
      <c r="DQ63" s="30"/>
      <c r="ET63" s="184"/>
      <c r="EU63" s="184"/>
      <c r="EV63" s="184"/>
    </row>
    <row r="64" spans="1:205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I13" sqref="GI13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6" bestFit="1" customWidth="1"/>
    <col min="182" max="183" width="11" style="276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S1" s="250"/>
      <c r="FU1" s="250" t="s">
        <v>16</v>
      </c>
    </row>
    <row r="2" spans="1:206" ht="64.5" customHeight="1" x14ac:dyDescent="0.25">
      <c r="A2" s="108" t="s">
        <v>47</v>
      </c>
      <c r="B2" s="83"/>
      <c r="DG2" s="73" t="str">
        <f>IF('[1]US mthly rpt'!DF$2="  FORECAST &gt;&gt; ", "   FCST --&gt;","")</f>
        <v/>
      </c>
      <c r="DH2" s="73" t="str">
        <f>IF('[1]US mthly rpt'!DG$2="  FORECAST &gt;&gt; ", "   FCST --&gt;","")</f>
        <v/>
      </c>
      <c r="DI2" s="73" t="str">
        <f>IF('[1]US mthly rpt'!DH$2="  FORECAST &gt;&gt; ", "   FCST --&gt;","")</f>
        <v/>
      </c>
      <c r="DJ2" s="73" t="str">
        <f>IF('[1]US mthly rpt'!DI$2="  FORECAST &gt;&gt; ", "   FCST --&gt;","")</f>
        <v/>
      </c>
      <c r="DK2" s="73" t="str">
        <f>IF('[1]US mthly rpt'!DJ$2="  FORECAST &gt;&gt; ", "   FCST --&gt;","")</f>
        <v/>
      </c>
      <c r="DL2" s="73" t="str">
        <f>IF('[1]US mthly rpt'!DK$2="  FORECAST &gt;&gt; ", "   FCST --&gt;","")</f>
        <v/>
      </c>
      <c r="DM2" s="73" t="str">
        <f>IF('[1]US mthly rpt'!DL$2="  FORECAST &gt;&gt; ", "   FCST --&gt;","")</f>
        <v/>
      </c>
      <c r="DN2" s="73" t="str">
        <f>IF('[1]US mthly rpt'!DM$2="  FORECAST &gt;&gt; ", "   FCST --&gt;","")</f>
        <v/>
      </c>
      <c r="DO2" s="73" t="str">
        <f>IF('[1]US mthly rpt'!DN$2="  FORECAST &gt;&gt; ", "   FCST --&gt;","")</f>
        <v/>
      </c>
      <c r="DP2" s="85" t="str">
        <f>IF('[1]US mthly rpt'!DO$2="  FORECAST &gt;&gt; ", "   FCST --&gt;","")</f>
        <v/>
      </c>
      <c r="DQ2" s="85" t="str">
        <f>IF('[1]US mthly rpt'!DP$2="  FORECAST &gt;&gt; ", "   FCST --&gt;","")</f>
        <v/>
      </c>
      <c r="DR2" s="73" t="str">
        <f>IF('[1]US mthly rpt'!DQ$2="  FORECAST &gt;&gt; ", "   FCST --&gt;","")</f>
        <v/>
      </c>
      <c r="DS2" s="73" t="str">
        <f>IF('[1]US mthly rpt'!DR$2="  FORECAST &gt;&gt; ", "   FCST --&gt;","")</f>
        <v/>
      </c>
      <c r="DT2" s="73" t="str">
        <f>IF('[1]US mthly rpt'!DS$2="  FORECAST &gt;&gt; ", "   FCST --&gt;","")</f>
        <v/>
      </c>
      <c r="DU2" s="73" t="str">
        <f>IF('[1]US mthly rpt'!DT$2="  FORECAST &gt;&gt; ", "   FCST --&gt;","")</f>
        <v/>
      </c>
      <c r="DV2" s="73" t="str">
        <f>IF('[1]US mthly rpt'!DU$2="  FORECAST &gt;&gt; ", "   FCST --&gt;","")</f>
        <v/>
      </c>
      <c r="DW2" s="73" t="str">
        <f>IF('[1]US mthly rpt'!DV$2="  FORECAST &gt;&gt; ", "   FCST --&gt;","")</f>
        <v/>
      </c>
      <c r="DX2" s="73" t="str">
        <f>IF('[1]US mthly rpt'!DW$2="  FORECAST &gt;&gt; ", "   FCST --&gt;","")</f>
        <v/>
      </c>
      <c r="DY2" s="73" t="str">
        <f>IF('[1]US mthly rpt'!DX$2="  FORECAST &gt;&gt; ", "   FCST --&gt;","")</f>
        <v/>
      </c>
      <c r="DZ2" s="73" t="str">
        <f>IF('[1]US mthly rpt'!DY$2="  FORECAST &gt;&gt; ", "   FCST --&gt;","")</f>
        <v/>
      </c>
      <c r="EA2" s="85" t="str">
        <f>IF('[1]US mthly rpt'!DZ$2="  FORECAST &gt;&gt; ", "   FCST --&gt;","")</f>
        <v/>
      </c>
      <c r="EB2" s="85" t="str">
        <f>IF('[1]US mthly rpt'!EA$2="  FORECAST &gt;&gt; ", "   FCST --&gt;","")</f>
        <v/>
      </c>
      <c r="EC2" s="73" t="str">
        <f>IF('[1]US mthly rpt'!EB$2="  FORECAST &gt;&gt; ", "   FCST --&gt;","")</f>
        <v/>
      </c>
      <c r="ED2" s="73" t="str">
        <f>IF('[1]US mthly rpt'!EC$2="  FORECAST &gt;&gt; ", "   FCST --&gt;","")</f>
        <v/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1">
        <f t="shared" si="2"/>
        <v>268758.77072851697</v>
      </c>
      <c r="EN4" s="141">
        <f t="shared" si="2"/>
        <v>348714.14584747801</v>
      </c>
      <c r="EO4" s="141">
        <f t="shared" si="2"/>
        <v>389557.81279795035</v>
      </c>
      <c r="EP4" s="141">
        <f t="shared" si="2"/>
        <v>461359.48237538512</v>
      </c>
      <c r="EQ4" s="141">
        <f t="shared" si="2"/>
        <v>493477.97292367008</v>
      </c>
      <c r="ER4" s="141">
        <f t="shared" si="2"/>
        <v>460861.80652123014</v>
      </c>
      <c r="ES4" s="141">
        <f t="shared" si="2"/>
        <v>324604.12229645246</v>
      </c>
      <c r="ET4" s="141">
        <f t="shared" si="2"/>
        <v>230296.4337688369</v>
      </c>
      <c r="EU4" s="141">
        <f t="shared" si="2"/>
        <v>191948.57703396917</v>
      </c>
      <c r="EV4" s="141">
        <f t="shared" si="2"/>
        <v>186430.7328414568</v>
      </c>
      <c r="EW4" s="141">
        <f t="shared" si="2"/>
        <v>185901.64503697443</v>
      </c>
      <c r="EX4" s="141">
        <f t="shared" si="2"/>
        <v>219187.3627127315</v>
      </c>
      <c r="EY4" s="141">
        <f t="shared" si="2"/>
        <v>246412.71968721421</v>
      </c>
      <c r="EZ4" s="141">
        <f t="shared" si="2"/>
        <v>352494.11169203924</v>
      </c>
      <c r="FA4" s="141">
        <f t="shared" si="2"/>
        <v>397886.4427535272</v>
      </c>
      <c r="FB4" s="141">
        <f t="shared" si="2"/>
        <v>440173.05385690782</v>
      </c>
      <c r="FC4" s="141">
        <f t="shared" si="2"/>
        <v>526646.3052981291</v>
      </c>
      <c r="FD4" s="141">
        <f t="shared" si="2"/>
        <v>439984.1946210984</v>
      </c>
      <c r="FE4" s="141">
        <f t="shared" si="2"/>
        <v>326953.33258353703</v>
      </c>
      <c r="FF4" s="141">
        <f t="shared" si="2"/>
        <v>289139.77208305901</v>
      </c>
      <c r="FG4" s="141">
        <f t="shared" ref="FG4:FH4" si="3">FG9+FG14</f>
        <v>186529.36026204366</v>
      </c>
      <c r="FH4" s="141">
        <f t="shared" si="3"/>
        <v>247478.44259508839</v>
      </c>
      <c r="FI4" s="141">
        <f t="shared" ref="FI4:FJ4" si="4">FI9+FI14</f>
        <v>200261.2842200204</v>
      </c>
      <c r="FJ4" s="141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534661.5284636775</v>
      </c>
      <c r="FP4" s="30">
        <f t="shared" si="7"/>
        <v>524707.98854044545</v>
      </c>
      <c r="FQ4" s="141">
        <f t="shared" ref="FQ4:FR4" si="8">FQ9+FQ14</f>
        <v>309830.98034604819</v>
      </c>
      <c r="FR4" s="30">
        <f t="shared" si="8"/>
        <v>194607.84104147603</v>
      </c>
      <c r="FS4" s="30">
        <f t="shared" ref="FS4:FT4" si="9">FS9+FS14</f>
        <v>188500.9663585388</v>
      </c>
      <c r="FT4" s="30">
        <f t="shared" si="9"/>
        <v>162681.45559826985</v>
      </c>
      <c r="FU4" s="30">
        <f t="shared" ref="FU4:FV4" si="10">FU9+FU14</f>
        <v>179011.9868165646</v>
      </c>
      <c r="FV4" s="30">
        <f t="shared" si="10"/>
        <v>239483.55818191438</v>
      </c>
      <c r="FW4" s="30">
        <f t="shared" ref="FW4:FX4" si="11">FW9+FW14</f>
        <v>235736.48947836077</v>
      </c>
      <c r="FX4" s="30">
        <f t="shared" si="11"/>
        <v>318242.79460984591</v>
      </c>
      <c r="FY4" s="30">
        <f t="shared" ref="FY4:GA4" si="12">FY9+FY14</f>
        <v>351738.6408580186</v>
      </c>
      <c r="FZ4" s="30">
        <f t="shared" ref="FZ4" si="13">FZ9+FZ14</f>
        <v>412584.68735425518</v>
      </c>
      <c r="GA4" s="30">
        <f t="shared" si="12"/>
        <v>434692.6988309889</v>
      </c>
      <c r="GB4" s="30">
        <f t="shared" ref="GB4:GC4" si="14">GB9+GB14</f>
        <v>412073.36559359328</v>
      </c>
      <c r="GC4" s="30">
        <f t="shared" si="14"/>
        <v>283310.61775756796</v>
      </c>
      <c r="GD4" s="254">
        <f t="shared" ref="GD4:GE4" si="15">GD9+GD14</f>
        <v>194590.77837299631</v>
      </c>
      <c r="GE4" s="278">
        <f t="shared" si="15"/>
        <v>159318.01678817259</v>
      </c>
      <c r="GF4" s="278">
        <f t="shared" ref="GF4" si="16">GF9+GF14</f>
        <v>159548.20382838321</v>
      </c>
      <c r="GG4" s="278">
        <f t="shared" ref="GG4:GH4" si="17">GG9+GG14</f>
        <v>174369.88325250061</v>
      </c>
      <c r="GH4" s="278">
        <f t="shared" si="17"/>
        <v>203753.62102372118</v>
      </c>
      <c r="GI4" s="278">
        <f t="shared" ref="GI4" si="18">GI9+GI14</f>
        <v>230512.20508893573</v>
      </c>
      <c r="GJ4" s="278">
        <f t="shared" ref="GJ4:GK4" si="19">GJ9+GJ14</f>
        <v>308528.20495051373</v>
      </c>
      <c r="GK4" s="278">
        <f t="shared" si="19"/>
        <v>346981.29334103881</v>
      </c>
      <c r="GL4" s="278">
        <f t="shared" ref="GL4:GM4" si="20">GL9+GL14</f>
        <v>409801.50053909823</v>
      </c>
      <c r="GM4" s="278">
        <f t="shared" si="20"/>
        <v>459071.03164338518</v>
      </c>
      <c r="GN4" s="278">
        <f t="shared" ref="GN4:GX4" si="21">GN9+GN14</f>
        <v>419388.76737479161</v>
      </c>
      <c r="GO4" s="278">
        <f t="shared" si="21"/>
        <v>282407.62006894685</v>
      </c>
      <c r="GP4" s="278">
        <f t="shared" si="21"/>
        <v>208958.45272951291</v>
      </c>
      <c r="GQ4" s="278">
        <f t="shared" si="21"/>
        <v>167886.54517018719</v>
      </c>
      <c r="GR4" s="278">
        <f t="shared" si="21"/>
        <v>177458.41270979645</v>
      </c>
      <c r="GS4" s="278">
        <f t="shared" si="21"/>
        <v>169410.45135037816</v>
      </c>
      <c r="GT4" s="278">
        <f t="shared" si="21"/>
        <v>207232.03664957272</v>
      </c>
      <c r="GU4" s="278">
        <f t="shared" si="21"/>
        <v>226181.4619010117</v>
      </c>
      <c r="GV4" s="278">
        <f t="shared" si="21"/>
        <v>307451.20462775702</v>
      </c>
      <c r="GW4" s="278">
        <f t="shared" si="21"/>
        <v>348004.30595293251</v>
      </c>
      <c r="GX4" s="278">
        <f t="shared" si="21"/>
        <v>385329.493060629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1">
        <f t="shared" si="24"/>
        <v>28915.270079875743</v>
      </c>
      <c r="EN5" s="141">
        <f t="shared" si="24"/>
        <v>36073.505764910602</v>
      </c>
      <c r="EO5" s="141">
        <f t="shared" si="24"/>
        <v>30512.471598015807</v>
      </c>
      <c r="EP5" s="141">
        <f t="shared" si="24"/>
        <v>20424.23538088426</v>
      </c>
      <c r="EQ5" s="141">
        <f t="shared" si="24"/>
        <v>-451.61290322581772</v>
      </c>
      <c r="ER5" s="141">
        <f t="shared" si="24"/>
        <v>-608.37438423646381</v>
      </c>
      <c r="ES5" s="141">
        <f t="shared" si="24"/>
        <v>4354.8387096773949</v>
      </c>
      <c r="ET5" s="141">
        <f t="shared" si="24"/>
        <v>2233.333333333343</v>
      </c>
      <c r="EU5" s="141">
        <f t="shared" si="24"/>
        <v>-1548.3870967742114</v>
      </c>
      <c r="EV5" s="141">
        <f t="shared" si="24"/>
        <v>-4075.3504244787036</v>
      </c>
      <c r="EW5" s="141">
        <f t="shared" si="24"/>
        <v>-19059.947376947501</v>
      </c>
      <c r="EX5" s="141">
        <f t="shared" si="24"/>
        <v>-18659.731077848934</v>
      </c>
      <c r="EY5" s="141">
        <f t="shared" si="24"/>
        <v>-22346.051041302766</v>
      </c>
      <c r="EZ5" s="141">
        <f t="shared" si="24"/>
        <v>3779.9658445612295</v>
      </c>
      <c r="FA5" s="141">
        <f t="shared" si="24"/>
        <v>8328.6299555768492</v>
      </c>
      <c r="FB5" s="141">
        <f t="shared" si="24"/>
        <v>-21186.428518477303</v>
      </c>
      <c r="FC5" s="141">
        <f t="shared" si="24"/>
        <v>33168.332374459016</v>
      </c>
      <c r="FD5" s="141">
        <f t="shared" si="24"/>
        <v>-20877.611900131742</v>
      </c>
      <c r="FE5" s="141">
        <f t="shared" si="24"/>
        <v>2349.2102870845702</v>
      </c>
      <c r="FF5" s="141">
        <f t="shared" si="24"/>
        <v>58843.338314222114</v>
      </c>
      <c r="FG5" s="141">
        <f t="shared" si="24"/>
        <v>-5419.2167719255085</v>
      </c>
      <c r="FH5" s="141">
        <f t="shared" si="24"/>
        <v>61047.709753631585</v>
      </c>
      <c r="FI5" s="141">
        <f t="shared" si="24"/>
        <v>14359.639183045976</v>
      </c>
      <c r="FJ5" s="141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8015.2231655484065</v>
      </c>
      <c r="FP5" s="30">
        <f t="shared" si="25"/>
        <v>84723.793919347052</v>
      </c>
      <c r="FQ5" s="141">
        <f t="shared" si="25"/>
        <v>-17122.352237488842</v>
      </c>
      <c r="FR5" s="30">
        <f t="shared" si="25"/>
        <v>-94531.931041582982</v>
      </c>
      <c r="FS5" s="30">
        <f t="shared" si="25"/>
        <v>1971.6060964951466</v>
      </c>
      <c r="FT5" s="30">
        <f t="shared" si="25"/>
        <v>-84796.986996818538</v>
      </c>
      <c r="FU5" s="30">
        <f t="shared" si="25"/>
        <v>-21249.297403455799</v>
      </c>
      <c r="FV5" s="30">
        <f t="shared" si="25"/>
        <v>5941.379138621036</v>
      </c>
      <c r="FW5" s="30">
        <f t="shared" si="25"/>
        <v>-18323.842725906958</v>
      </c>
      <c r="FX5" s="30">
        <f t="shared" si="25"/>
        <v>-28274.079946359445</v>
      </c>
      <c r="FY5" s="30">
        <f t="shared" si="25"/>
        <v>-43123.153502695321</v>
      </c>
      <c r="FZ5" s="30">
        <f t="shared" si="26"/>
        <v>-40611.109260235622</v>
      </c>
      <c r="GA5" s="30">
        <f t="shared" si="25"/>
        <v>-99968.829632688605</v>
      </c>
      <c r="GB5" s="30">
        <f t="shared" si="25"/>
        <v>-112634.62294685218</v>
      </c>
      <c r="GC5" s="30">
        <f t="shared" si="25"/>
        <v>-26520.362588480231</v>
      </c>
      <c r="GD5" s="254">
        <f t="shared" si="25"/>
        <v>-17.062668479717104</v>
      </c>
      <c r="GE5" s="278">
        <f t="shared" si="25"/>
        <v>-29182.949570366211</v>
      </c>
      <c r="GF5" s="278">
        <f t="shared" si="25"/>
        <v>-3133.2517698866432</v>
      </c>
      <c r="GG5" s="278">
        <f t="shared" si="25"/>
        <v>-4642.1035640639893</v>
      </c>
      <c r="GH5" s="278">
        <f t="shared" si="25"/>
        <v>-35729.937158193206</v>
      </c>
      <c r="GI5" s="278">
        <f t="shared" si="25"/>
        <v>-5224.28438942504</v>
      </c>
      <c r="GJ5" s="278">
        <f t="shared" ref="GJ5:GL5" si="27">GJ4-FX4</f>
        <v>-9714.5896593321813</v>
      </c>
      <c r="GK5" s="278">
        <f t="shared" ref="GK5" si="28">GK4-FY4</f>
        <v>-4757.3475169797894</v>
      </c>
      <c r="GL5" s="278">
        <f t="shared" si="27"/>
        <v>-2783.1868151569506</v>
      </c>
      <c r="GM5" s="278">
        <f t="shared" ref="GM5" si="29">GM4-GA4</f>
        <v>24378.332812396286</v>
      </c>
      <c r="GN5" s="278">
        <f t="shared" ref="GN5" si="30">GN4-GB4</f>
        <v>7315.4017811983358</v>
      </c>
      <c r="GO5" s="278">
        <f t="shared" ref="GO5" si="31">GO4-GC4</f>
        <v>-902.99768862110795</v>
      </c>
      <c r="GP5" s="278">
        <f t="shared" ref="GP5" si="32">GP4-GD4</f>
        <v>14367.674356516596</v>
      </c>
      <c r="GQ5" s="278">
        <f t="shared" ref="GQ5" si="33">GQ4-GE4</f>
        <v>8568.5283820145996</v>
      </c>
      <c r="GR5" s="278">
        <f t="shared" ref="GR5" si="34">GR4-GF4</f>
        <v>17910.208881413244</v>
      </c>
      <c r="GS5" s="278">
        <f t="shared" ref="GS5" si="35">GS4-GG4</f>
        <v>-4959.431902122451</v>
      </c>
      <c r="GT5" s="278">
        <f t="shared" ref="GT5" si="36">GT4-GH4</f>
        <v>3478.4156258515432</v>
      </c>
      <c r="GU5" s="278">
        <f t="shared" ref="GU5" si="37">GU4-GI4</f>
        <v>-4330.7431879240321</v>
      </c>
      <c r="GV5" s="278">
        <f t="shared" ref="GV5" si="38">GV4-GJ4</f>
        <v>-1077.0003227567067</v>
      </c>
      <c r="GW5" s="278">
        <f t="shared" ref="GW5" si="39">GW4-GK4</f>
        <v>1023.0126118937042</v>
      </c>
      <c r="GX5" s="278">
        <f t="shared" ref="GX5" si="40">GX4-GL4</f>
        <v>-24472.007478469226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1">
        <f t="shared" si="43"/>
        <v>16322.034019907354</v>
      </c>
      <c r="EN6" s="141">
        <f t="shared" si="43"/>
        <v>29673.20643616328</v>
      </c>
      <c r="EO6" s="141">
        <f t="shared" si="43"/>
        <v>21186.175850948552</v>
      </c>
      <c r="EP6" s="141">
        <f t="shared" si="43"/>
        <v>15770.689925664628</v>
      </c>
      <c r="EQ6" s="141">
        <f t="shared" si="43"/>
        <v>16564.371232765261</v>
      </c>
      <c r="ER6" s="141">
        <f t="shared" si="43"/>
        <v>17649.631218394672</v>
      </c>
      <c r="ES6" s="141">
        <f t="shared" si="43"/>
        <v>20048.991718495789</v>
      </c>
      <c r="ET6" s="141">
        <f t="shared" si="43"/>
        <v>13120.490833554359</v>
      </c>
      <c r="EU6" s="141">
        <f t="shared" si="43"/>
        <v>10161.632991849328</v>
      </c>
      <c r="EV6" s="141">
        <f t="shared" si="43"/>
        <v>3302.341828649136</v>
      </c>
      <c r="EW6" s="141">
        <f t="shared" si="43"/>
        <v>-19316.846277542936</v>
      </c>
      <c r="EX6" s="141">
        <f t="shared" si="43"/>
        <v>-7305.3252211979416</v>
      </c>
      <c r="EY6" s="141">
        <f t="shared" si="43"/>
        <v>-6932.1498776830849</v>
      </c>
      <c r="EZ6" s="141">
        <f t="shared" si="43"/>
        <v>21909.001521959261</v>
      </c>
      <c r="FA6" s="141">
        <f t="shared" si="43"/>
        <v>18031.372547173698</v>
      </c>
      <c r="FB6" s="141">
        <f t="shared" si="43"/>
        <v>-14668.444690870179</v>
      </c>
      <c r="FC6" s="141">
        <f t="shared" si="43"/>
        <v>29824.775982744643</v>
      </c>
      <c r="FD6" s="141">
        <f t="shared" si="43"/>
        <v>-16655.386403425713</v>
      </c>
      <c r="FE6" s="141">
        <f t="shared" si="43"/>
        <v>1929.4388710943749</v>
      </c>
      <c r="FF6" s="141">
        <f t="shared" si="43"/>
        <v>62846.005639850599</v>
      </c>
      <c r="FG6" s="141">
        <f t="shared" si="43"/>
        <v>903.28203659068095</v>
      </c>
      <c r="FH6" s="141">
        <f t="shared" si="43"/>
        <v>60328.272696377768</v>
      </c>
      <c r="FI6" s="141">
        <f t="shared" si="43"/>
        <v>-1785.1799370882218</v>
      </c>
      <c r="FJ6" s="141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34675.82246409182</v>
      </c>
      <c r="FP6" s="30">
        <f t="shared" si="44"/>
        <v>66861.22246240254</v>
      </c>
      <c r="FQ6" s="141">
        <f t="shared" si="44"/>
        <v>-13639.241646498849</v>
      </c>
      <c r="FR6" s="30">
        <f t="shared" si="44"/>
        <v>-46288.371846208262</v>
      </c>
      <c r="FS6" s="30">
        <f t="shared" si="44"/>
        <v>-2131.2293974215572</v>
      </c>
      <c r="FT6" s="30">
        <f t="shared" si="44"/>
        <v>-38011.510335799918</v>
      </c>
      <c r="FU6" s="30">
        <f t="shared" si="44"/>
        <v>-21080.075868567277</v>
      </c>
      <c r="FV6" s="30">
        <f t="shared" si="44"/>
        <v>7387.5134776660416</v>
      </c>
      <c r="FW6" s="30">
        <f t="shared" si="44"/>
        <v>-22796.501827308122</v>
      </c>
      <c r="FX6" s="30">
        <f t="shared" si="44"/>
        <v>-29151.662927283323</v>
      </c>
      <c r="FY6" s="30">
        <f t="shared" si="44"/>
        <v>-37871.023890852521</v>
      </c>
      <c r="FZ6" s="30">
        <f t="shared" si="45"/>
        <v>-40854.864326040552</v>
      </c>
      <c r="GA6" s="30">
        <f t="shared" si="44"/>
        <v>-71506.241012414626</v>
      </c>
      <c r="GB6" s="30">
        <f t="shared" si="44"/>
        <v>-56192.730683825444</v>
      </c>
      <c r="GC6" s="30">
        <f t="shared" si="44"/>
        <v>-35921.374138598621</v>
      </c>
      <c r="GD6" s="254">
        <f t="shared" si="44"/>
        <v>-37365.485904074681</v>
      </c>
      <c r="GE6" s="278">
        <f t="shared" si="44"/>
        <v>-28528.555983128375</v>
      </c>
      <c r="GF6" s="278">
        <f t="shared" si="44"/>
        <v>-33508.122394328122</v>
      </c>
      <c r="GG6" s="278">
        <f t="shared" si="44"/>
        <v>-18112.4791041688</v>
      </c>
      <c r="GH6" s="278">
        <f t="shared" si="44"/>
        <v>-25861.991387542133</v>
      </c>
      <c r="GI6" s="278">
        <f t="shared" si="44"/>
        <v>-18450.157460464456</v>
      </c>
      <c r="GJ6" s="278">
        <f t="shared" ref="GJ6:GL6" si="46">GJ4-AVERAGE(EB4,EN4,EZ4,FL4,FX4)</f>
        <v>-27193.508407113433</v>
      </c>
      <c r="GK6" s="278">
        <f t="shared" ref="GK6" si="47">GK4-AVERAGE(EC4,EO4,FA4,FM4,FY4)</f>
        <v>-31636.71305299009</v>
      </c>
      <c r="GL6" s="278">
        <f t="shared" si="46"/>
        <v>-31848.152900009707</v>
      </c>
      <c r="GM6" s="278">
        <f t="shared" ref="GM6" si="48">GM4-AVERAGE(EE4,EQ4,FC4,FO4,GA4)</f>
        <v>-37610.586625287076</v>
      </c>
      <c r="GN6" s="278">
        <f t="shared" ref="GN6" si="49">GN4-AVERAGE(EF4,ER4,FD4,FP4,GB4)</f>
        <v>-40430.739861575188</v>
      </c>
      <c r="GO6" s="278">
        <f t="shared" ref="GO6" si="50">GO4-AVERAGE(EG4,ES4,FE4,FQ4,GC4)</f>
        <v>-30582.047245129303</v>
      </c>
      <c r="GP6" s="278">
        <f t="shared" ref="GP6" si="51">GP4-AVERAGE(EH4,ET4,FF4,FR4,GD4)</f>
        <v>-18381.132410861435</v>
      </c>
      <c r="GQ6" s="278">
        <f t="shared" ref="GQ6" si="52">GQ4-AVERAGE(EI4,EU4,FG4,FS4,GE4)</f>
        <v>-16072.231744506309</v>
      </c>
      <c r="GR6" s="278">
        <f t="shared" ref="GR6" si="53">GR4-AVERAGE(EJ4,EV4,FH4,FT4,GF4)</f>
        <v>-11870.570916030294</v>
      </c>
      <c r="GS6" s="278">
        <f t="shared" ref="GS6" si="54">GS4-AVERAGE(EK4,EW4,FI4,FU4,GG4)</f>
        <v>-19490.82699761822</v>
      </c>
      <c r="GT6" s="278">
        <f t="shared" ref="GT6" si="55">GT4-AVERAGE(EL4,EX4,FJ4,FV4,GH4)</f>
        <v>-19530.726300875453</v>
      </c>
      <c r="GU6" s="278">
        <f t="shared" ref="GU6" si="56">GU4-AVERAGE(EM4,EY4,FK4,FW4,GI4)</f>
        <v>-20914.641536447394</v>
      </c>
      <c r="GV6" s="278">
        <f t="shared" ref="GV6" si="57">GV4-AVERAGE(EN4,EZ4,FL4,FX4,GJ4)</f>
        <v>-27448.021703459439</v>
      </c>
      <c r="GW6" s="278">
        <f t="shared" ref="GW6" si="58">GW4-AVERAGE(EO4,FA4,FM4,FY4,GK4)</f>
        <v>-28200.890869317227</v>
      </c>
      <c r="GX6" s="278">
        <f t="shared" ref="GX6" si="59">GX4-AVERAGE(EP4,FB4,FN4,FZ4,GL4)</f>
        <v>-50093.411087398417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2">
        <f t="shared" si="62"/>
        <v>0</v>
      </c>
      <c r="EN7" s="142">
        <f t="shared" si="62"/>
        <v>0</v>
      </c>
      <c r="EO7" s="142">
        <f t="shared" si="62"/>
        <v>0</v>
      </c>
      <c r="EP7" s="142">
        <f t="shared" si="62"/>
        <v>0</v>
      </c>
      <c r="EQ7" s="142">
        <f t="shared" si="62"/>
        <v>0</v>
      </c>
      <c r="ER7" s="142">
        <f t="shared" si="62"/>
        <v>0</v>
      </c>
      <c r="ES7" s="142">
        <f t="shared" ref="ES7:FF7" si="63">ES4-ES51</f>
        <v>0</v>
      </c>
      <c r="ET7" s="142">
        <f t="shared" si="63"/>
        <v>0</v>
      </c>
      <c r="EU7" s="142">
        <f t="shared" si="63"/>
        <v>0</v>
      </c>
      <c r="EV7" s="142">
        <f t="shared" si="63"/>
        <v>0</v>
      </c>
      <c r="EW7" s="142">
        <f t="shared" si="63"/>
        <v>0</v>
      </c>
      <c r="EX7" s="142">
        <f t="shared" si="63"/>
        <v>0</v>
      </c>
      <c r="EY7" s="142">
        <f t="shared" si="63"/>
        <v>0</v>
      </c>
      <c r="EZ7" s="142">
        <f t="shared" si="63"/>
        <v>0</v>
      </c>
      <c r="FA7" s="142">
        <f t="shared" si="63"/>
        <v>0</v>
      </c>
      <c r="FB7" s="142">
        <f t="shared" si="63"/>
        <v>0</v>
      </c>
      <c r="FC7" s="142">
        <f t="shared" si="63"/>
        <v>0</v>
      </c>
      <c r="FD7" s="142">
        <f t="shared" si="63"/>
        <v>0</v>
      </c>
      <c r="FE7" s="142">
        <f t="shared" si="63"/>
        <v>0</v>
      </c>
      <c r="FF7" s="142">
        <f t="shared" si="63"/>
        <v>0</v>
      </c>
      <c r="FG7" s="142">
        <f t="shared" ref="FG7:FH7" si="64">FG4-FG51</f>
        <v>0</v>
      </c>
      <c r="FH7" s="142">
        <f t="shared" si="64"/>
        <v>0</v>
      </c>
      <c r="FI7" s="142">
        <f t="shared" ref="FI7:FJ7" si="65">FI4-FI51</f>
        <v>0</v>
      </c>
      <c r="FJ7" s="142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0</v>
      </c>
      <c r="FP7" s="32">
        <f t="shared" si="67"/>
        <v>0</v>
      </c>
      <c r="FQ7" s="142">
        <f t="shared" ref="FQ7:FR7" si="68">FQ4-FQ51</f>
        <v>0</v>
      </c>
      <c r="FR7" s="32">
        <f t="shared" si="68"/>
        <v>0</v>
      </c>
      <c r="FS7" s="32">
        <f t="shared" ref="FS7:FT7" si="69">FS4-FS51</f>
        <v>0</v>
      </c>
      <c r="FT7" s="32">
        <f t="shared" si="69"/>
        <v>0</v>
      </c>
      <c r="FU7" s="32">
        <f t="shared" ref="FU7:FV7" si="70">FU4-FU51</f>
        <v>0</v>
      </c>
      <c r="FV7" s="32">
        <f t="shared" si="70"/>
        <v>0</v>
      </c>
      <c r="FW7" s="32">
        <f t="shared" ref="FW7:FX7" si="71">FW4-FW51</f>
        <v>0</v>
      </c>
      <c r="FX7" s="32">
        <f t="shared" si="71"/>
        <v>0</v>
      </c>
      <c r="FY7" s="32">
        <f t="shared" ref="FY7:GD7" si="72">FY4-FY51</f>
        <v>0</v>
      </c>
      <c r="FZ7" s="32">
        <f t="shared" si="72"/>
        <v>0</v>
      </c>
      <c r="GA7" s="32">
        <f t="shared" si="72"/>
        <v>0</v>
      </c>
      <c r="GB7" s="32">
        <f t="shared" si="72"/>
        <v>535.58438479510369</v>
      </c>
      <c r="GC7" s="32">
        <f t="shared" si="72"/>
        <v>932.97267606348032</v>
      </c>
      <c r="GD7" s="255">
        <f t="shared" si="72"/>
        <v>0</v>
      </c>
      <c r="GE7" s="279">
        <f t="shared" ref="GE7:GI7" si="73">GE4-GE51</f>
        <v>0</v>
      </c>
      <c r="GF7" s="279">
        <f t="shared" si="73"/>
        <v>0</v>
      </c>
      <c r="GG7" s="279">
        <f t="shared" si="73"/>
        <v>0</v>
      </c>
      <c r="GH7" s="279">
        <f t="shared" si="73"/>
        <v>0</v>
      </c>
      <c r="GI7" s="279">
        <f t="shared" si="73"/>
        <v>0</v>
      </c>
      <c r="GJ7" s="279">
        <f t="shared" ref="GJ7:GL7" si="74">GJ4-GJ51</f>
        <v>0</v>
      </c>
      <c r="GK7" s="279">
        <f t="shared" si="74"/>
        <v>0</v>
      </c>
      <c r="GL7" s="279">
        <f t="shared" si="74"/>
        <v>0</v>
      </c>
      <c r="GM7" s="279">
        <f t="shared" ref="GM7:GX7" si="75">GM4-GM51</f>
        <v>0</v>
      </c>
      <c r="GN7" s="279">
        <f t="shared" si="75"/>
        <v>0</v>
      </c>
      <c r="GO7" s="279">
        <f t="shared" si="75"/>
        <v>0</v>
      </c>
      <c r="GP7" s="279">
        <f t="shared" si="75"/>
        <v>0</v>
      </c>
      <c r="GQ7" s="279">
        <f t="shared" si="75"/>
        <v>0</v>
      </c>
      <c r="GR7" s="279">
        <f t="shared" si="75"/>
        <v>0</v>
      </c>
      <c r="GS7" s="279">
        <f t="shared" si="75"/>
        <v>0</v>
      </c>
      <c r="GT7" s="279">
        <f t="shared" si="75"/>
        <v>0</v>
      </c>
      <c r="GU7" s="279">
        <f t="shared" si="75"/>
        <v>0</v>
      </c>
      <c r="GV7" s="279">
        <f t="shared" si="75"/>
        <v>0</v>
      </c>
      <c r="GW7" s="279">
        <f t="shared" si="75"/>
        <v>0</v>
      </c>
      <c r="GX7" s="279">
        <f t="shared" si="75"/>
        <v>385329.493060629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</row>
    <row r="9" spans="1:206" x14ac:dyDescent="0.2">
      <c r="A9" s="14" t="s">
        <v>40</v>
      </c>
      <c r="B9" s="12" t="s">
        <v>11</v>
      </c>
      <c r="C9" s="36">
        <f>'[1]PADD2 mthly'!CH$11+'[1]PADD2 mthly'!CH$13+'[1]PADD2 mthly'!CH$16</f>
        <v>418504.77999333147</v>
      </c>
      <c r="D9" s="36">
        <f>'[1]PADD2 mthly'!CI$11+'[1]PADD2 mthly'!CI$13+'[1]PADD2 mthly'!CI$16</f>
        <v>388878.05188273243</v>
      </c>
      <c r="E9" s="36">
        <f>'[1]PADD2 mthly'!CJ$11+'[1]PADD2 mthly'!CJ$13+'[1]PADD2 mthly'!CJ$16</f>
        <v>335117.68321913789</v>
      </c>
      <c r="F9" s="36">
        <f>'[1]PADD2 mthly'!CK$11+'[1]PADD2 mthly'!CK$13+'[1]PADD2 mthly'!CK$16</f>
        <v>327687.57569225616</v>
      </c>
      <c r="G9" s="36">
        <f>'[1]PADD2 mthly'!CL$11+'[1]PADD2 mthly'!CL$13+'[1]PADD2 mthly'!CL$16</f>
        <v>342408.0057997831</v>
      </c>
      <c r="H9" s="36">
        <f>'[1]PADD2 mthly'!CM$11+'[1]PADD2 mthly'!CM$13+'[1]PADD2 mthly'!CM$16</f>
        <v>323387.57569225621</v>
      </c>
      <c r="I9" s="36">
        <f>'[1]PADD2 mthly'!CN$11+'[1]PADD2 mthly'!CN$13+'[1]PADD2 mthly'!CN$16</f>
        <v>328859.61870300892</v>
      </c>
      <c r="J9" s="36">
        <f>'[1]PADD2 mthly'!CO$11+'[1]PADD2 mthly'!CO$13+'[1]PADD2 mthly'!CO$16</f>
        <v>336117.68321913789</v>
      </c>
      <c r="K9" s="36">
        <f>'[1]PADD2 mthly'!CP$11+'[1]PADD2 mthly'!CP$13+'[1]PADD2 mthly'!CP$16</f>
        <v>339154.24235892284</v>
      </c>
      <c r="L9" s="36">
        <f>'[1]PADD2 mthly'!CQ$11+'[1]PADD2 mthly'!CQ$13+'[1]PADD2 mthly'!CQ$16</f>
        <v>355988.65096107341</v>
      </c>
      <c r="M9" s="36">
        <f>'[1]PADD2 mthly'!CR$11+'[1]PADD2 mthly'!CR$13+'[1]PADD2 mthly'!CR$16</f>
        <v>351387.57569225616</v>
      </c>
      <c r="N9" s="36">
        <f>'[1]PADD2 mthly'!CS$11+'[1]PADD2 mthly'!CS$13+'[1]PADD2 mthly'!CS$16</f>
        <v>383182.19934817019</v>
      </c>
      <c r="O9" s="36">
        <f>'[1]PADD2 mthly'!CT$11+'[1]PADD2 mthly'!CT$13+'[1]PADD2 mthly'!CT$16</f>
        <v>346061.91444096941</v>
      </c>
      <c r="P9" s="36">
        <f>'[1]PADD2 mthly'!CU$11+'[1]PADD2 mthly'!CU$13+'[1]PADD2 mthly'!CU$16</f>
        <v>373187.49047783582</v>
      </c>
      <c r="Q9" s="36">
        <f>'[1]PADD2 mthly'!CV$11+'[1]PADD2 mthly'!CV$13+'[1]PADD2 mthly'!CV$16</f>
        <v>334739.33379580814</v>
      </c>
      <c r="R9" s="36">
        <f>'[1]PADD2 mthly'!CW$11+'[1]PADD2 mthly'!CW$13+'[1]PADD2 mthly'!CW$16</f>
        <v>338556.53809688345</v>
      </c>
      <c r="S9" s="36">
        <f>'[1]PADD2 mthly'!CX$11+'[1]PADD2 mthly'!CX$13+'[1]PADD2 mthly'!CX$16</f>
        <v>302674.8176667759</v>
      </c>
      <c r="T9" s="36">
        <f>'[1]PADD2 mthly'!CY$11+'[1]PADD2 mthly'!CY$13+'[1]PADD2 mthly'!CY$16</f>
        <v>293323.20476355008</v>
      </c>
      <c r="U9" s="36">
        <f>'[1]PADD2 mthly'!CZ$11+'[1]PADD2 mthly'!CZ$13+'[1]PADD2 mthly'!CZ$16</f>
        <v>291094.17250548553</v>
      </c>
      <c r="V9" s="36">
        <f>'[1]PADD2 mthly'!DA$11+'[1]PADD2 mthly'!DA$13+'[1]PADD2 mthly'!DA$16</f>
        <v>312094.17250548559</v>
      </c>
      <c r="W9" s="36">
        <f>'[1]PADD2 mthly'!DB$11+'[1]PADD2 mthly'!DB$13+'[1]PADD2 mthly'!DB$16</f>
        <v>359589.87143021671</v>
      </c>
      <c r="X9" s="36">
        <f>'[1]PADD2 mthly'!DC$11+'[1]PADD2 mthly'!DC$13+'[1]PADD2 mthly'!DC$16</f>
        <v>354287.72089258232</v>
      </c>
      <c r="Y9" s="36">
        <f>'[1]PADD2 mthly'!DD$11+'[1]PADD2 mthly'!DD$13+'[1]PADD2 mthly'!DD$16</f>
        <v>366189.87143021676</v>
      </c>
      <c r="Z9" s="36">
        <f>'[1]PADD2 mthly'!DE$11+'[1]PADD2 mthly'!DE$13+'[1]PADD2 mthly'!DE$16</f>
        <v>403029.65637645329</v>
      </c>
      <c r="AA9" s="36">
        <f>'[1]PADD2 mthly'!DF$11+'[1]PADD2 mthly'!DF$13+'[1]PADD2 mthly'!DF$16</f>
        <v>383441.44810412452</v>
      </c>
      <c r="AB9" s="36">
        <f>'[1]PADD2 mthly'!DG$11+'[1]PADD2 mthly'!DG$13+'[1]PADD2 mthly'!DG$16</f>
        <v>399519.78911794943</v>
      </c>
      <c r="AC9" s="36">
        <f>'[1]PADD2 mthly'!DH$11+'[1]PADD2 mthly'!DH$13+'[1]PADD2 mthly'!DH$16</f>
        <v>347118.86745896324</v>
      </c>
      <c r="AD9" s="36">
        <f>'[1]PADD2 mthly'!DI$11+'[1]PADD2 mthly'!DI$13+'[1]PADD2 mthly'!DI$16</f>
        <v>311210.26530842559</v>
      </c>
      <c r="AE9" s="36">
        <f>'[1]PADD2 mthly'!DJ$11+'[1]PADD2 mthly'!DJ$13+'[1]PADD2 mthly'!DJ$16</f>
        <v>301893.06100735033</v>
      </c>
      <c r="AF9" s="36">
        <f>'[1]PADD2 mthly'!DK$11+'[1]PADD2 mthly'!DK$13+'[1]PADD2 mthly'!DK$16</f>
        <v>297910.26530842565</v>
      </c>
      <c r="AG9" s="36">
        <f>'[1]PADD2 mthly'!DL$11+'[1]PADD2 mthly'!DL$13+'[1]PADD2 mthly'!DL$16</f>
        <v>342118.86745896324</v>
      </c>
      <c r="AH9" s="36">
        <f>'[1]PADD2 mthly'!DM$11+'[1]PADD2 mthly'!DM$13+'[1]PADD2 mthly'!DM$16</f>
        <v>325312.41584606003</v>
      </c>
      <c r="AI9" s="36">
        <f>'[1]PADD2 mthly'!DN$11+'[1]PADD2 mthly'!DN$13+'[1]PADD2 mthly'!DN$16</f>
        <v>320210.26530842565</v>
      </c>
      <c r="AJ9" s="36">
        <f>'[1]PADD2 mthly'!DO$11+'[1]PADD2 mthly'!DO$13+'[1]PADD2 mthly'!DO$16</f>
        <v>339538.22229767288</v>
      </c>
      <c r="AK9" s="36">
        <f>'[1]PADD2 mthly'!DP$11+'[1]PADD2 mthly'!DP$13+'[1]PADD2 mthly'!DP$16</f>
        <v>333076.93197509227</v>
      </c>
      <c r="AL9" s="36">
        <f>'[1]PADD2 mthly'!DQ$11+'[1]PADD2 mthly'!DQ$13+'[1]PADD2 mthly'!DQ$16</f>
        <v>356828.54487831809</v>
      </c>
      <c r="AM9" s="36">
        <f>'[1]PADD2 mthly'!DR$11+'[1]PADD2 mthly'!DR$13+'[1]PADD2 mthly'!DR$16</f>
        <v>368613.75378261978</v>
      </c>
      <c r="AN9" s="36">
        <f>'[1]PADD2 mthly'!DS$11+'[1]PADD2 mthly'!DS$13+'[1]PADD2 mthly'!DS$16</f>
        <v>352264.47680820373</v>
      </c>
      <c r="AO9" s="36">
        <f>'[1]PADD2 mthly'!DT$11+'[1]PADD2 mthly'!DT$13+'[1]PADD2 mthly'!DT$16</f>
        <v>377000.85055681336</v>
      </c>
      <c r="AP9" s="36">
        <f>'[1]PADD2 mthly'!DU$11+'[1]PADD2 mthly'!DU$13+'[1]PADD2 mthly'!DU$16</f>
        <v>307744.93657831871</v>
      </c>
      <c r="AQ9" s="36">
        <f>'[1]PADD2 mthly'!DV$11+'[1]PADD2 mthly'!DV$13+'[1]PADD2 mthly'!DV$16</f>
        <v>309646.0118471359</v>
      </c>
      <c r="AR9" s="36">
        <f>'[1]PADD2 mthly'!DW$11+'[1]PADD2 mthly'!DW$13+'[1]PADD2 mthly'!DW$16</f>
        <v>300778.26991165208</v>
      </c>
      <c r="AS9" s="36">
        <f>'[1]PADD2 mthly'!DX$11+'[1]PADD2 mthly'!DX$13+'[1]PADD2 mthly'!DX$16</f>
        <v>298291.17313745845</v>
      </c>
      <c r="AT9" s="36">
        <f>'[1]PADD2 mthly'!DY$11+'[1]PADD2 mthly'!DY$13+'[1]PADD2 mthly'!DY$16</f>
        <v>304871.81829874881</v>
      </c>
      <c r="AU9" s="36">
        <f>'[1]PADD2 mthly'!DZ$11+'[1]PADD2 mthly'!DZ$13+'[1]PADD2 mthly'!DZ$16</f>
        <v>300478.26991165202</v>
      </c>
      <c r="AV9" s="36">
        <f>'[1]PADD2 mthly'!EA$11+'[1]PADD2 mthly'!EA$13+'[1]PADD2 mthly'!EA$16</f>
        <v>331162.14087939396</v>
      </c>
      <c r="AW9" s="36">
        <f>'[1]PADD2 mthly'!EB$11+'[1]PADD2 mthly'!EB$13+'[1]PADD2 mthly'!EB$16</f>
        <v>374211.60324498534</v>
      </c>
      <c r="AX9" s="36">
        <f>'[1]PADD2 mthly'!EC$11+'[1]PADD2 mthly'!EC$13+'[1]PADD2 mthly'!EC$16</f>
        <v>348129.88281487784</v>
      </c>
      <c r="AY9" s="36">
        <f>'[1]PADD2 mthly'!ED$11+'[1]PADD2 mthly'!ED$13+'[1]PADD2 mthly'!ED$16</f>
        <v>362622.86623472639</v>
      </c>
      <c r="AZ9" s="36">
        <f>'[1]PADD2 mthly'!EE$11+'[1]PADD2 mthly'!EE$13+'[1]PADD2 mthly'!EE$16</f>
        <v>351285.30863103975</v>
      </c>
      <c r="BA9" s="36">
        <f>'[1]PADD2 mthly'!EF$11+'[1]PADD2 mthly'!EF$13+'[1]PADD2 mthly'!EF$16</f>
        <v>357493.83397666184</v>
      </c>
      <c r="BB9" s="36">
        <f>'[1]PADD2 mthly'!EG$11+'[1]PADD2 mthly'!EG$13+'[1]PADD2 mthly'!EG$16</f>
        <v>322440.0705358017</v>
      </c>
      <c r="BC9" s="36">
        <f>'[1]PADD2 mthly'!EH$11+'[1]PADD2 mthly'!EH$13+'[1]PADD2 mthly'!EH$16</f>
        <v>334300.28558956512</v>
      </c>
      <c r="BD9" s="36">
        <f>'[1]PADD2 mthly'!EI$11+'[1]PADD2 mthly'!EI$13+'[1]PADD2 mthly'!EI$16</f>
        <v>327340.07053580164</v>
      </c>
      <c r="BE9" s="36">
        <f>'[1]PADD2 mthly'!EJ$11+'[1]PADD2 mthly'!EJ$13+'[1]PADD2 mthly'!EJ$16</f>
        <v>318913.1888153716</v>
      </c>
      <c r="BF9" s="36">
        <f>'[1]PADD2 mthly'!EK$11+'[1]PADD2 mthly'!EK$13+'[1]PADD2 mthly'!EK$16</f>
        <v>310332.54365408124</v>
      </c>
      <c r="BG9" s="36">
        <f>'[1]PADD2 mthly'!EL$11+'[1]PADD2 mthly'!EL$13+'[1]PADD2 mthly'!EL$16</f>
        <v>325606.73720246833</v>
      </c>
      <c r="BH9" s="36">
        <f>'[1]PADD2 mthly'!EM$11+'[1]PADD2 mthly'!EM$13+'[1]PADD2 mthly'!EM$16</f>
        <v>350945.44687988766</v>
      </c>
      <c r="BI9" s="36">
        <f>'[1]PADD2 mthly'!EN$11+'[1]PADD2 mthly'!EN$13+'[1]PADD2 mthly'!EN$16</f>
        <v>399240.07053580164</v>
      </c>
      <c r="BJ9" s="36">
        <f>'[1]PADD2 mthly'!EO$11+'[1]PADD2 mthly'!EO$13+'[1]PADD2 mthly'!EO$16</f>
        <v>384461.57591214578</v>
      </c>
      <c r="BK9" s="36">
        <f>'[1]PADD2 mthly'!EP$11+'[1]PADD2 mthly'!EP$13+'[1]PADD2 mthly'!EP$16</f>
        <v>340534.95737588441</v>
      </c>
      <c r="BL9" s="36">
        <f>'[1]PADD2 mthly'!EQ$11+'[1]PADD2 mthly'!EQ$13+'[1]PADD2 mthly'!EQ$16</f>
        <v>349696.24769846507</v>
      </c>
      <c r="BM9" s="36">
        <f>'[1]PADD2 mthly'!ER$11+'[1]PADD2 mthly'!ER$13+'[1]PADD2 mthly'!ER$16</f>
        <v>321502.69931136828</v>
      </c>
      <c r="BN9" s="36">
        <f>'[1]PADD2 mthly'!ES$11+'[1]PADD2 mthly'!ES$13+'[1]PADD2 mthly'!ES$16</f>
        <v>298329.58103179839</v>
      </c>
      <c r="BO9" s="36">
        <f>'[1]PADD2 mthly'!ET$11+'[1]PADD2 mthly'!ET$13+'[1]PADD2 mthly'!ET$16</f>
        <v>302663.98963394895</v>
      </c>
      <c r="BP9" s="36">
        <f>'[1]PADD2 mthly'!EU$11+'[1]PADD2 mthly'!EU$13+'[1]PADD2 mthly'!EU$16</f>
        <v>298696.24769846501</v>
      </c>
      <c r="BQ9" s="36">
        <f>'[1]PADD2 mthly'!EV$11+'[1]PADD2 mthly'!EV$13+'[1]PADD2 mthly'!EV$16</f>
        <v>300696.24769846507</v>
      </c>
      <c r="BR9" s="36">
        <f>'[1]PADD2 mthly'!EW$11+'[1]PADD2 mthly'!EW$13+'[1]PADD2 mthly'!EW$16</f>
        <v>306018.82834362634</v>
      </c>
      <c r="BS9" s="36">
        <f>'[1]PADD2 mthly'!EX$11+'[1]PADD2 mthly'!EX$13+'[1]PADD2 mthly'!EX$16</f>
        <v>316796.24769846507</v>
      </c>
      <c r="BT9" s="36">
        <f>'[1]PADD2 mthly'!EY$11+'[1]PADD2 mthly'!EY$13+'[1]PADD2 mthly'!EY$16</f>
        <v>317954.3122145941</v>
      </c>
      <c r="BU9" s="36">
        <f>'[1]PADD2 mthly'!EZ$11+'[1]PADD2 mthly'!EZ$13+'[1]PADD2 mthly'!EZ$16</f>
        <v>327329.58103179839</v>
      </c>
      <c r="BV9" s="36">
        <f>'[1]PADD2 mthly'!FA$11+'[1]PADD2 mthly'!FA$13+'[1]PADD2 mthly'!FA$16</f>
        <v>351341.40898878768</v>
      </c>
      <c r="BW9" s="36">
        <f>'[1]PADD2 mthly'!FB$11+'[1]PADD2 mthly'!FB$13+'[1]PADD2 mthly'!FB$16</f>
        <v>341835.97456953459</v>
      </c>
      <c r="BX9" s="36">
        <f>'[1]PADD2 mthly'!FC$11+'[1]PADD2 mthly'!FC$13+'[1]PADD2 mthly'!FC$16</f>
        <v>337355.55982299079</v>
      </c>
      <c r="BY9" s="36">
        <f>'[1]PADD2 mthly'!FD$11+'[1]PADD2 mthly'!FD$13+'[1]PADD2 mthly'!FD$16</f>
        <v>329739.20037598617</v>
      </c>
      <c r="BZ9" s="36">
        <f>'[1]PADD2 mthly'!FE$11+'[1]PADD2 mthly'!FE$13+'[1]PADD2 mthly'!FE$16</f>
        <v>300319.84553727653</v>
      </c>
      <c r="CA9" s="36">
        <f>'[1]PADD2 mthly'!FF$11+'[1]PADD2 mthly'!FF$13+'[1]PADD2 mthly'!FF$16</f>
        <v>303545.65198888944</v>
      </c>
      <c r="CB9" s="36">
        <f>'[1]PADD2 mthly'!FG$11+'[1]PADD2 mthly'!FG$13+'[1]PADD2 mthly'!FG$16</f>
        <v>289886.51220394322</v>
      </c>
      <c r="CC9" s="36">
        <f>'[1]PADD2 mthly'!FH$11+'[1]PADD2 mthly'!FH$13+'[1]PADD2 mthly'!FH$16</f>
        <v>291223.07134372817</v>
      </c>
      <c r="CD9" s="36">
        <f>'[1]PADD2 mthly'!FI$11+'[1]PADD2 mthly'!FI$13+'[1]PADD2 mthly'!FI$16</f>
        <v>295997.26489211526</v>
      </c>
      <c r="CE9" s="36">
        <f>'[1]PADD2 mthly'!FJ$11+'[1]PADD2 mthly'!FJ$13+'[1]PADD2 mthly'!FJ$16</f>
        <v>319219.84553727653</v>
      </c>
      <c r="CF9" s="36">
        <f>'[1]PADD2 mthly'!FK$11+'[1]PADD2 mthly'!FK$13+'[1]PADD2 mthly'!FK$16</f>
        <v>318287.58747276041</v>
      </c>
      <c r="CG9" s="36">
        <f>'[1]PADD2 mthly'!FL$11+'[1]PADD2 mthly'!FL$13+'[1]PADD2 mthly'!FL$16</f>
        <v>330053.1788706099</v>
      </c>
      <c r="CH9" s="36">
        <f>'[1]PADD2 mthly'!FM$11+'[1]PADD2 mthly'!FM$13+'[1]PADD2 mthly'!FM$16</f>
        <v>352158.55521469592</v>
      </c>
      <c r="CI9" s="36">
        <f>'[1]PADD2 mthly'!FN$11+'[1]PADD2 mthly'!FN$13+'[1]PADD2 mthly'!FN$16</f>
        <v>289159.85518090258</v>
      </c>
      <c r="CJ9" s="36">
        <f>'[1]PADD2 mthly'!FO$11+'[1]PADD2 mthly'!FO$13+'[1]PADD2 mthly'!FO$16</f>
        <v>278496.8963377435</v>
      </c>
      <c r="CK9" s="36">
        <f>'[1]PADD2 mthly'!FP$11+'[1]PADD2 mthly'!FP$13+'[1]PADD2 mthly'!FP$16</f>
        <v>250869.53260025737</v>
      </c>
      <c r="CL9" s="36">
        <f>'[1]PADD2 mthly'!FQ$11+'[1]PADD2 mthly'!FQ$13+'[1]PADD2 mthly'!FQ$16</f>
        <v>259372.75840670901</v>
      </c>
      <c r="CM9" s="36">
        <f>'[1]PADD2 mthly'!FR$11+'[1]PADD2 mthly'!FR$13+'[1]PADD2 mthly'!FR$16</f>
        <v>261353.40356799937</v>
      </c>
      <c r="CN9" s="36">
        <f>'[1]PADD2 mthly'!FS$11+'[1]PADD2 mthly'!FS$13+'[1]PADD2 mthly'!FS$16</f>
        <v>259472.75840670901</v>
      </c>
      <c r="CO9" s="36">
        <f>'[1]PADD2 mthly'!FT$11+'[1]PADD2 mthly'!FT$13+'[1]PADD2 mthly'!FT$16</f>
        <v>268708.24227767671</v>
      </c>
      <c r="CP9" s="36">
        <f>'[1]PADD2 mthly'!FU$11+'[1]PADD2 mthly'!FU$13+'[1]PADD2 mthly'!FU$16</f>
        <v>265224.37130993482</v>
      </c>
      <c r="CQ9" s="36">
        <f>'[1]PADD2 mthly'!FV$11+'[1]PADD2 mthly'!FV$13+'[1]PADD2 mthly'!FV$16</f>
        <v>279139.42507337569</v>
      </c>
      <c r="CR9" s="36">
        <f>'[1]PADD2 mthly'!FW$11+'[1]PADD2 mthly'!FW$13+'[1]PADD2 mthly'!FW$16</f>
        <v>257675.98421316064</v>
      </c>
      <c r="CS9" s="36">
        <f>'[1]PADD2 mthly'!FX$11+'[1]PADD2 mthly'!FX$13+'[1]PADD2 mthly'!FX$16</f>
        <v>284406.09174004232</v>
      </c>
      <c r="CT9" s="36">
        <f>'[1]PADD2 mthly'!FY$11+'[1]PADD2 mthly'!FY$13+'[1]PADD2 mthly'!FY$16</f>
        <v>303579.21001961222</v>
      </c>
      <c r="CU9" s="36">
        <f>'[1]PADD2 mthly'!FZ$11+'[1]PADD2 mthly'!FZ$13+'[1]PADD2 mthly'!FZ$16</f>
        <v>280696.24392399471</v>
      </c>
      <c r="CV9" s="36">
        <f>'[1]PADD2 mthly'!GA$11+'[1]PADD2 mthly'!GA$13+'[1]PADD2 mthly'!GA$16</f>
        <v>267964.67710371816</v>
      </c>
      <c r="CW9" s="36">
        <f>'[1]PADD2 mthly'!GB$11+'[1]PADD2 mthly'!GB$13+'[1]PADD2 mthly'!GB$16</f>
        <v>253857.53424657532</v>
      </c>
      <c r="CX9" s="36">
        <f>'[1]PADD2 mthly'!GC$11+'[1]PADD2 mthly'!GC$13+'[1]PADD2 mthly'!GC$16</f>
        <v>246957.53424657532</v>
      </c>
      <c r="CY9" s="36">
        <f>'[1]PADD2 mthly'!GD$11+'[1]PADD2 mthly'!GD$13+'[1]PADD2 mthly'!GD$16</f>
        <v>243018.82456915593</v>
      </c>
      <c r="CZ9" s="36">
        <f>'[1]PADD2 mthly'!GE$11+'[1]PADD2 mthly'!GE$13+'[1]PADD2 mthly'!GE$16</f>
        <v>258090.86757990863</v>
      </c>
      <c r="DA9" s="36">
        <f>'[1]PADD2 mthly'!GF$11+'[1]PADD2 mthly'!GF$13+'[1]PADD2 mthly'!GF$16</f>
        <v>272309.14714980114</v>
      </c>
      <c r="DB9" s="36">
        <f>'[1]PADD2 mthly'!GG$11+'[1]PADD2 mthly'!GG$13+'[1]PADD2 mthly'!GG$16</f>
        <v>255599.46973044629</v>
      </c>
      <c r="DC9" s="36">
        <f>'[1]PADD2 mthly'!GH$11+'[1]PADD2 mthly'!GH$13+'[1]PADD2 mthly'!GH$16</f>
        <v>262590.86757990869</v>
      </c>
      <c r="DD9" s="36">
        <f>'[1]PADD2 mthly'!GI$11+'[1]PADD2 mthly'!GI$13+'[1]PADD2 mthly'!GI$16</f>
        <v>314373.66327883338</v>
      </c>
      <c r="DE9" s="36">
        <f>'[1]PADD2 mthly'!GJ$11+'[1]PADD2 mthly'!GJ$13+'[1]PADD2 mthly'!GJ$16</f>
        <v>327590.86757990863</v>
      </c>
      <c r="DF9" s="36">
        <f>'[1]PADD2 mthly'!GK$11+'[1]PADD2 mthly'!GK$13+'[1]PADD2 mthly'!GK$16</f>
        <v>277986.56650463981</v>
      </c>
      <c r="DG9" s="129">
        <f>'[1]PADD2 mthly'!GL$11+'[1]PADD2 mthly'!GL$13+'[1]PADD2 mthly'!GL$16</f>
        <v>295403.97702165268</v>
      </c>
      <c r="DH9" s="129">
        <f>'[1]PADD2 mthly'!GM$11+'[1]PADD2 mthly'!GM$13+'[1]PADD2 mthly'!GM$16</f>
        <v>321289.92172211345</v>
      </c>
      <c r="DI9" s="129">
        <f>'[1]PADD2 mthly'!GN$11+'[1]PADD2 mthly'!GN$13+'[1]PADD2 mthly'!GN$16</f>
        <v>267049.13831197523</v>
      </c>
      <c r="DJ9" s="129">
        <f>'[1]PADD2 mthly'!GO$11+'[1]PADD2 mthly'!GO$13+'[1]PADD2 mthly'!GO$16</f>
        <v>267768.49315068492</v>
      </c>
      <c r="DK9" s="129">
        <f>'[1]PADD2 mthly'!GP$11+'[1]PADD2 mthly'!GP$13+'[1]PADD2 mthly'!GP$16</f>
        <v>279952.36411842686</v>
      </c>
      <c r="DL9" s="129">
        <f>'[1]PADD2 mthly'!GQ$11+'[1]PADD2 mthly'!GQ$13+'[1]PADD2 mthly'!GQ$16</f>
        <v>305035.15981735155</v>
      </c>
      <c r="DM9" s="129">
        <f>'[1]PADD2 mthly'!GR$11+'[1]PADD2 mthly'!GR$13+'[1]PADD2 mthly'!GR$16</f>
        <v>303500.75121520105</v>
      </c>
      <c r="DN9" s="129">
        <f>'[1]PADD2 mthly'!GS$11+'[1]PADD2 mthly'!GS$13+'[1]PADD2 mthly'!GS$16</f>
        <v>311500.75121520105</v>
      </c>
      <c r="DO9" s="129">
        <f>'[1]PADD2 mthly'!GT$11+'[1]PADD2 mthly'!GT$13+'[1]PADD2 mthly'!GT$16</f>
        <v>315835.15981735155</v>
      </c>
      <c r="DP9" s="129">
        <f>'[1]PADD2 mthly'!GU$11+'[1]PADD2 mthly'!GU$13+'[1]PADD2 mthly'!GU$16</f>
        <v>311758.81573133008</v>
      </c>
      <c r="DQ9" s="129">
        <f>'[1]PADD2 mthly'!GV$11+'[1]PADD2 mthly'!GV$13+'[1]PADD2 mthly'!GV$16</f>
        <v>308801.8264840183</v>
      </c>
      <c r="DR9" s="129">
        <f>'[1]PADD2 mthly'!GW$11+'[1]PADD2 mthly'!GW$13+'[1]PADD2 mthly'!GW$16</f>
        <v>344662.04153778171</v>
      </c>
      <c r="DS9" s="129">
        <f>'[1]PADD2 mthly'!GX$11+'[1]PADD2 mthly'!GX$13+'[1]PADD2 mthly'!GX$16</f>
        <v>195729.916040654</v>
      </c>
      <c r="DT9" s="129">
        <f>'[1]PADD2 mthly'!GY$11+'[1]PADD2 mthly'!GY$13+'[1]PADD2 mthly'!GY$16</f>
        <v>213289.82387475536</v>
      </c>
      <c r="DU9" s="129">
        <f>'[1]PADD2 mthly'!GZ$11+'[1]PADD2 mthly'!GZ$13+'[1]PADD2 mthly'!GZ$16</f>
        <v>220020.23862129921</v>
      </c>
      <c r="DV9" s="129">
        <f>'[1]PADD2 mthly'!HA$11+'[1]PADD2 mthly'!HA$13+'[1]PADD2 mthly'!HA$16</f>
        <v>257870.77625570772</v>
      </c>
      <c r="DW9" s="129">
        <f>'[1]PADD2 mthly'!HB$11+'[1]PADD2 mthly'!HB$13+'[1]PADD2 mthly'!HB$16</f>
        <v>225310.56120194431</v>
      </c>
      <c r="DX9" s="129">
        <f>'[1]PADD2 mthly'!HC$11+'[1]PADD2 mthly'!HC$13+'[1]PADD2 mthly'!HC$16</f>
        <v>216704.10958904115</v>
      </c>
      <c r="DY9" s="129">
        <f>'[1]PADD2 mthly'!HD$11+'[1]PADD2 mthly'!HD$13+'[1]PADD2 mthly'!HD$16</f>
        <v>224084.7547503314</v>
      </c>
      <c r="DZ9" s="129">
        <f>'[1]PADD2 mthly'!HE$11+'[1]PADD2 mthly'!HE$13+'[1]PADD2 mthly'!HE$16</f>
        <v>212923.46442775079</v>
      </c>
      <c r="EA9" s="129">
        <f>'[1]PADD2 mthly'!HF$11+'[1]PADD2 mthly'!HF$13+'[1]PADD2 mthly'!HF$16</f>
        <v>204737.44292237447</v>
      </c>
      <c r="EB9" s="129">
        <f>'[1]PADD2 mthly'!HG$11+'[1]PADD2 mthly'!HG$13+'[1]PADD2 mthly'!HG$16</f>
        <v>223117.01281484758</v>
      </c>
      <c r="EC9" s="129">
        <f>'[1]PADD2 mthly'!HH$11+'[1]PADD2 mthly'!HH$13+'[1]PADD2 mthly'!HH$16</f>
        <v>244504.10958904104</v>
      </c>
      <c r="ED9" s="129">
        <f>'[1]PADD2 mthly'!HI$11+'[1]PADD2 mthly'!HI$13+'[1]PADD2 mthly'!HI$16</f>
        <v>246375.07733097661</v>
      </c>
      <c r="EE9" s="129">
        <f>'[1]PADD2 mthly'!HJ$11+'[1]PADD2 mthly'!HJ$13+'[1]PADD2 mthly'!HJ$16</f>
        <v>206511.62174105173</v>
      </c>
      <c r="EF9" s="129">
        <f>'[1]PADD2 mthly'!HK$11+'[1]PADD2 mthly'!HK$13+'[1]PADD2 mthly'!HK$16</f>
        <v>249878.69626830425</v>
      </c>
      <c r="EG9" s="129">
        <f>'[1]PADD2 mthly'!HL$11+'[1]PADD2 mthly'!HL$13+'[1]PADD2 mthly'!HL$16</f>
        <v>226124.52496685815</v>
      </c>
      <c r="EH9" s="129">
        <f>'[1]PADD2 mthly'!HM$11+'[1]PADD2 mthly'!HM$13+'[1]PADD2 mthly'!HM$16</f>
        <v>223522.37442922377</v>
      </c>
      <c r="EI9" s="129">
        <f>'[1]PADD2 mthly'!HN$11+'[1]PADD2 mthly'!HN$13+'[1]PADD2 mthly'!HN$16</f>
        <v>226189.0410958904</v>
      </c>
      <c r="EJ9" s="129">
        <f>'[1]PADD2 mthly'!HO$11+'[1]PADD2 mthly'!HO$13+'[1]PADD2 mthly'!HO$16</f>
        <v>220222.37442922377</v>
      </c>
      <c r="EK9" s="129">
        <f>'[1]PADD2 mthly'!HP$11+'[1]PADD2 mthly'!HP$13+'[1]PADD2 mthly'!HP$16</f>
        <v>210769.6862571807</v>
      </c>
      <c r="EL9" s="129">
        <f>'[1]PADD2 mthly'!HQ$11+'[1]PADD2 mthly'!HQ$13+'[1]PADD2 mthly'!HQ$16</f>
        <v>207866.46045072906</v>
      </c>
      <c r="EM9" s="157">
        <f>'[1]PADD2 mthly'!HR$11+'[1]PADD2 mthly'!HR$13+'[1]PADD2 mthly'!HR$16</f>
        <v>215155.70776255702</v>
      </c>
      <c r="EN9" s="157">
        <f>'[1]PADD2 mthly'!HS$11+'[1]PADD2 mthly'!HS$13+'[1]PADD2 mthly'!HS$16</f>
        <v>201318.07335395488</v>
      </c>
      <c r="EO9" s="157">
        <f>'[1]PADD2 mthly'!HT$11+'[1]PADD2 mthly'!HT$13+'[1]PADD2 mthly'!HT$16</f>
        <v>236589.0410958904</v>
      </c>
      <c r="EP9" s="176">
        <f>'[1]PADD2 mthly'!HU$11+'[1]PADD2 mthly'!HU$13+'[1]PADD2 mthly'!HU$16</f>
        <v>213479.36367653561</v>
      </c>
      <c r="EQ9" s="176">
        <f>'[1]PADD2 mthly'!HV$11+'[1]PADD2 mthly'!HV$13+'[1]PADD2 mthly'!HV$16</f>
        <v>235309.1471498012</v>
      </c>
      <c r="ER9" s="186">
        <f>'[1]PADD2 mthly'!HW$11+'[1]PADD2 mthly'!HW$13+'[1]PADD2 mthly'!HW$16</f>
        <v>242500.39138943254</v>
      </c>
      <c r="ES9" s="186">
        <f>'[1]PADD2 mthly'!HX$11+'[1]PADD2 mthly'!HX$13+'[1]PADD2 mthly'!HX$16</f>
        <v>239115.59876270441</v>
      </c>
      <c r="ET9" s="186">
        <f>'[1]PADD2 mthly'!HY$11+'[1]PADD2 mthly'!HY$13+'[1]PADD2 mthly'!HY$16</f>
        <v>213290.86757990869</v>
      </c>
      <c r="EU9" s="186">
        <f>'[1]PADD2 mthly'!HZ$11+'[1]PADD2 mthly'!HZ$13+'[1]PADD2 mthly'!HZ$16</f>
        <v>219502.69553689793</v>
      </c>
      <c r="EV9" s="186">
        <f>'[1]PADD2 mthly'!IA$11+'[1]PADD2 mthly'!IA$13+'[1]PADD2 mthly'!IA$16</f>
        <v>216857.53424657538</v>
      </c>
      <c r="EW9" s="198">
        <f>'[1]PADD2 mthly'!IB$11+'[1]PADD2 mthly'!IB$13+'[1]PADD2 mthly'!IB$16</f>
        <v>212663.98585947859</v>
      </c>
      <c r="EX9" s="198">
        <f>'[1]PADD2 mthly'!IC$11+'[1]PADD2 mthly'!IC$13+'[1]PADD2 mthly'!IC$16</f>
        <v>239347.50126594293</v>
      </c>
      <c r="EY9" s="198">
        <f>'[1]PADD2 mthly'!ID$11+'[1]PADD2 mthly'!ID$13+'[1]PADD2 mthly'!ID$16</f>
        <v>243443.89614589728</v>
      </c>
      <c r="EZ9" s="198">
        <f>'[1]PADD2 mthly'!IE$11+'[1]PADD2 mthly'!IE$13+'[1]PADD2 mthly'!IE$16</f>
        <v>289470.04193027614</v>
      </c>
      <c r="FA9" s="211">
        <f>'[1]PADD2 mthly'!IF$11+'[1]PADD2 mthly'!IF$13+'[1]PADD2 mthly'!IF$16</f>
        <v>249722.62265420967</v>
      </c>
      <c r="FB9" s="211">
        <f>'[1]PADD2 mthly'!IG$11+'[1]PADD2 mthly'!IG$13+'[1]PADD2 mthly'!IG$16</f>
        <v>261656.42971845431</v>
      </c>
      <c r="FC9" s="221">
        <f>'[1]PADD2 mthly'!IH$11+'[1]PADD2 mthly'!IH$13+'[1]PADD2 mthly'!IH$16</f>
        <v>350508.64934464917</v>
      </c>
      <c r="FD9" s="221">
        <f>'[1]PADD2 mthly'!II$11+'[1]PADD2 mthly'!II$13+'[1]PADD2 mthly'!II$16</f>
        <v>341225.50597104593</v>
      </c>
      <c r="FE9" s="233">
        <f>'[1]PADD2 mthly'!IJ$11+'[1]PADD2 mthly'!IJ$13+'[1]PADD2 mthly'!IJ$16</f>
        <v>324260.00878439005</v>
      </c>
      <c r="FF9" s="233">
        <f>'[1]PADD2 mthly'!IK$11+'[1]PADD2 mthly'!IK$13+'[1]PADD2 mthly'!IK$16</f>
        <v>306560.25907550973</v>
      </c>
      <c r="FG9" s="233">
        <f>'[1]PADD2 mthly'!IL$11+'[1]PADD2 mthly'!IL$13+'[1]PADD2 mthly'!IL$16</f>
        <v>314915.82220657187</v>
      </c>
      <c r="FH9" s="233">
        <f>'[1]PADD2 mthly'!IM$11+'[1]PADD2 mthly'!IM$13+'[1]PADD2 mthly'!IM$16</f>
        <v>304917.76863175281</v>
      </c>
      <c r="FI9" s="233">
        <f>'[1]PADD2 mthly'!IN$11+'[1]PADD2 mthly'!IN$13+'[1]PADD2 mthly'!IN$16</f>
        <v>314210.80395115487</v>
      </c>
      <c r="FJ9" s="233">
        <f>'[1]PADD2 mthly'!IO$11+'[1]PADD2 mthly'!IO$13+'[1]PADD2 mthly'!IO$16</f>
        <v>311970.40079344669</v>
      </c>
      <c r="FK9" s="36">
        <f>'[1]PADD2 mthly'!IP$11+'[1]PADD2 mthly'!IP$13+'[1]PADD2 mthly'!IP$16</f>
        <v>318859.77686010505</v>
      </c>
      <c r="FL9" s="36">
        <f>'[1]PADD2 mthly'!IQ$11+'[1]PADD2 mthly'!IQ$13+'[1]PADD2 mthly'!IQ$16</f>
        <v>327225.38523823523</v>
      </c>
      <c r="FM9" s="36">
        <f>'[1]PADD2 mthly'!IR$11+'[1]PADD2 mthly'!IR$13+'[1]PADD2 mthly'!IR$16</f>
        <v>361103.00762039365</v>
      </c>
      <c r="FN9" s="36">
        <f>'[1]PADD2 mthly'!IS$11+'[1]PADD2 mthly'!IS$13+'[1]PADD2 mthly'!IS$16</f>
        <v>371590.29419610766</v>
      </c>
      <c r="FO9" s="36">
        <f>'[1]PADD2 mthly'!IT$11+'[1]PADD2 mthly'!IT$13+'[1]PADD2 mthly'!IT$16</f>
        <v>329300.65725263522</v>
      </c>
      <c r="FP9" s="36">
        <f>'[1]PADD2 mthly'!IU$11+'[1]PADD2 mthly'!IU$13+'[1]PADD2 mthly'!IU$16</f>
        <v>293324.04271380219</v>
      </c>
      <c r="FQ9" s="233">
        <f>'[1]PADD2 mthly'!IV$11+'[1]PADD2 mthly'!IV$13+'[1]PADD2 mthly'!IV$16</f>
        <v>259346.16363827453</v>
      </c>
      <c r="FR9" s="36">
        <f>'[1]PADD2 mthly'!IW$11+'[1]PADD2 mthly'!IW$13+'[1]PADD2 mthly'!IW$16</f>
        <v>262599.98346269474</v>
      </c>
      <c r="FS9" s="36">
        <f>'[1]PADD2 mthly'!IX$11+'[1]PADD2 mthly'!IX$13+'[1]PADD2 mthly'!IX$16</f>
        <v>241869.42272165313</v>
      </c>
      <c r="FT9" s="36">
        <f>'[1]PADD2 mthly'!IY$11+'[1]PADD2 mthly'!IY$13+'[1]PADD2 mthly'!IY$16</f>
        <v>243413.74796421692</v>
      </c>
      <c r="FU9" s="36">
        <f>'[1]PADD2 mthly'!IZ$11+'[1]PADD2 mthly'!IZ$13+'[1]PADD2 mthly'!IZ$16</f>
        <v>281668.36816229252</v>
      </c>
      <c r="FV9" s="36">
        <f>'[1]PADD2 mthly'!JA$11+'[1]PADD2 mthly'!JA$13+'[1]PADD2 mthly'!JA$16</f>
        <v>278267.42144526797</v>
      </c>
      <c r="FW9" s="36">
        <f>'[1]PADD2 mthly'!JB$11+'[1]PADD2 mthly'!JB$13+'[1]PADD2 mthly'!JB$16</f>
        <v>327328.39382896514</v>
      </c>
      <c r="FX9" s="36">
        <f>'[1]PADD2 mthly'!JC$11+'[1]PADD2 mthly'!JC$13+'[1]PADD2 mthly'!JC$16</f>
        <v>271974.42389419873</v>
      </c>
      <c r="FY9" s="36">
        <f>'[1]PADD2 mthly'!JD$11+'[1]PADD2 mthly'!JD$13+'[1]PADD2 mthly'!JD$16</f>
        <v>180001.49020877085</v>
      </c>
      <c r="FZ9" s="36">
        <f>'[1]PADD2 mthly'!JE$11+'[1]PADD2 mthly'!JE$13+'[1]PADD2 mthly'!JE$16</f>
        <v>281528.70440557093</v>
      </c>
      <c r="GA9" s="36">
        <f>'[1]PADD2 mthly'!JF$11+'[1]PADD2 mthly'!JF$13+'[1]PADD2 mthly'!JF$16</f>
        <v>348920.61358767212</v>
      </c>
      <c r="GB9" s="36">
        <f>'[1]PADD2 mthly'!JG$11+'[1]PADD2 mthly'!JG$13+'[1]PADD2 mthly'!JG$16</f>
        <v>290817.73215187906</v>
      </c>
      <c r="GC9" s="36">
        <f>'[1]PADD2 mthly'!JH$11+'[1]PADD2 mthly'!JH$13+'[1]PADD2 mthly'!JH$16</f>
        <v>277007.06817423773</v>
      </c>
      <c r="GD9" s="257">
        <f>'[1]PADD2 mthly'!JI$11+'[1]PADD2 mthly'!JI$13+'[1]PADD2 mthly'!JI$16</f>
        <v>222424.11170632968</v>
      </c>
      <c r="GE9" s="281">
        <f>'[1]PADD2 mthly'!JJ$11+'[1]PADD2 mthly'!JJ$13+'[1]PADD2 mthly'!JJ$16</f>
        <v>246705.11356236623</v>
      </c>
      <c r="GF9" s="281">
        <f>'[1]PADD2 mthly'!JK$11+'[1]PADD2 mthly'!JK$13+'[1]PADD2 mthly'!JK$16</f>
        <v>249383.04992124281</v>
      </c>
      <c r="GG9" s="281">
        <f>'[1]PADD2 mthly'!JL$11+'[1]PADD2 mthly'!JL$13+'[1]PADD2 mthly'!JL$16</f>
        <v>255065.46977202618</v>
      </c>
      <c r="GH9" s="281">
        <f>'[1]PADD2 mthly'!JM$11+'[1]PADD2 mthly'!JM$13+'[1]PADD2 mthly'!JM$16</f>
        <v>265363.36558146932</v>
      </c>
      <c r="GI9" s="281">
        <f>'[1]PADD2 mthly'!JN$11+'[1]PADD2 mthly'!JN$13+'[1]PADD2 mthly'!JN$16</f>
        <v>289378.1049507428</v>
      </c>
      <c r="GJ9" s="281">
        <f>'[1]PADD2 mthly'!JO$11+'[1]PADD2 mthly'!JO$13+'[1]PADD2 mthly'!JO$16</f>
        <v>311519.91747715668</v>
      </c>
      <c r="GK9" s="281">
        <f>'[1]PADD2 mthly'!JP$11+'[1]PADD2 mthly'!JP$13+'[1]PADD2 mthly'!JP$16</f>
        <v>317477.05238474743</v>
      </c>
      <c r="GL9" s="281">
        <f>'[1]PADD2 mthly'!JQ$11+'[1]PADD2 mthly'!JQ$13+'[1]PADD2 mthly'!JQ$16</f>
        <v>303747.36011420656</v>
      </c>
      <c r="GM9" s="281">
        <f>'[1]PADD2 mthly'!JR$11+'[1]PADD2 mthly'!JR$13+'[1]PADD2 mthly'!JR$16</f>
        <v>291725.67194754176</v>
      </c>
      <c r="GN9" s="281">
        <f>'[1]PADD2 mthly'!JS$11+'[1]PADD2 mthly'!JS$13+'[1]PADD2 mthly'!JS$16</f>
        <v>274677.24169763026</v>
      </c>
      <c r="GO9" s="281">
        <f>'[1]PADD2 mthly'!JT$11+'[1]PADD2 mthly'!JT$13+'[1]PADD2 mthly'!JT$16</f>
        <v>260490.09083985249</v>
      </c>
      <c r="GP9" s="281">
        <f>'[1]PADD2 mthly'!JU$11+'[1]PADD2 mthly'!JU$13+'[1]PADD2 mthly'!JU$16</f>
        <v>246386.25171279893</v>
      </c>
      <c r="GQ9" s="281">
        <f>'[1]PADD2 mthly'!JV$11+'[1]PADD2 mthly'!JV$13+'[1]PADD2 mthly'!JV$16</f>
        <v>242526.11031029079</v>
      </c>
      <c r="GR9" s="281">
        <f>'[1]PADD2 mthly'!JW$11+'[1]PADD2 mthly'!JW$13+'[1]PADD2 mthly'!JW$16</f>
        <v>244456.46938808463</v>
      </c>
      <c r="GS9" s="281">
        <f>'[1]PADD2 mthly'!JX$11+'[1]PADD2 mthly'!JX$13+'[1]PADD2 mthly'!JX$16</f>
        <v>245494.71339274637</v>
      </c>
      <c r="GT9" s="281">
        <f>'[1]PADD2 mthly'!JY$11+'[1]PADD2 mthly'!JY$13+'[1]PADD2 mthly'!JY$16</f>
        <v>241207.56291264875</v>
      </c>
      <c r="GU9" s="281">
        <f>'[1]PADD2 mthly'!JZ$11+'[1]PADD2 mthly'!JZ$13+'[1]PADD2 mthly'!JZ$16</f>
        <v>246926.6195371096</v>
      </c>
      <c r="GV9" s="281">
        <f>'[1]PADD2 mthly'!KA$11+'[1]PADD2 mthly'!KA$13+'[1]PADD2 mthly'!KA$16</f>
        <v>266532.37530297367</v>
      </c>
      <c r="GW9" s="281">
        <f>'[1]PADD2 mthly'!KB$11+'[1]PADD2 mthly'!KB$13+'[1]PADD2 mthly'!KB$16</f>
        <v>280827.09440024476</v>
      </c>
      <c r="GX9" s="281">
        <f>'[1]PADD2 mthly'!KC$11+'[1]PADD2 mthly'!KC$13+'[1]PADD2 mthly'!KC$16</f>
        <v>275454.67352547846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29">
        <f t="shared" si="77"/>
        <v>14707.733097657969</v>
      </c>
      <c r="DH10" s="129">
        <f t="shared" si="77"/>
        <v>53325.244618395285</v>
      </c>
      <c r="DI10" s="129">
        <f t="shared" si="77"/>
        <v>13191.604065399908</v>
      </c>
      <c r="DJ10" s="129">
        <f t="shared" si="77"/>
        <v>20810.958904109604</v>
      </c>
      <c r="DK10" s="129">
        <f t="shared" si="77"/>
        <v>36933.539549270936</v>
      </c>
      <c r="DL10" s="129">
        <f t="shared" si="77"/>
        <v>46944.292237442918</v>
      </c>
      <c r="DM10" s="129">
        <f t="shared" si="77"/>
        <v>31191.604065399908</v>
      </c>
      <c r="DN10" s="129">
        <f t="shared" si="77"/>
        <v>55901.281484754756</v>
      </c>
      <c r="DO10" s="129">
        <f t="shared" si="77"/>
        <v>53244.29223744286</v>
      </c>
      <c r="DP10" s="129">
        <f t="shared" si="77"/>
        <v>-2614.8475475033047</v>
      </c>
      <c r="DQ10" s="129">
        <f t="shared" si="77"/>
        <v>-18789.041095890338</v>
      </c>
      <c r="DR10" s="129">
        <f t="shared" si="77"/>
        <v>66675.475033141905</v>
      </c>
      <c r="DS10" s="129">
        <f t="shared" si="77"/>
        <v>-99674.060980998678</v>
      </c>
      <c r="DT10" s="129">
        <f t="shared" si="77"/>
        <v>-108000.09784735809</v>
      </c>
      <c r="DU10" s="129">
        <f t="shared" si="77"/>
        <v>-47028.899690676015</v>
      </c>
      <c r="DV10" s="129">
        <f t="shared" si="77"/>
        <v>-9897.7168949772022</v>
      </c>
      <c r="DW10" s="129">
        <f t="shared" si="77"/>
        <v>-54641.802916482557</v>
      </c>
      <c r="DX10" s="129">
        <f t="shared" si="77"/>
        <v>-88331.0502283104</v>
      </c>
      <c r="DY10" s="129">
        <f t="shared" si="77"/>
        <v>-79415.996464869648</v>
      </c>
      <c r="DZ10" s="129">
        <f t="shared" si="77"/>
        <v>-98577.286787450255</v>
      </c>
      <c r="EA10" s="129">
        <f t="shared" si="77"/>
        <v>-111097.71689497709</v>
      </c>
      <c r="EB10" s="129">
        <f t="shared" si="77"/>
        <v>-88641.802916482498</v>
      </c>
      <c r="EC10" s="129">
        <f t="shared" si="77"/>
        <v>-64297.71689497726</v>
      </c>
      <c r="ED10" s="129">
        <f t="shared" si="77"/>
        <v>-98286.964206805103</v>
      </c>
      <c r="EE10" s="129">
        <f>EE9-DS9</f>
        <v>10781.705700397724</v>
      </c>
      <c r="EF10" s="129">
        <f>EF9-DT9</f>
        <v>36588.872393548896</v>
      </c>
      <c r="EG10" s="129">
        <f>EG9-DU9</f>
        <v>6104.2863455589395</v>
      </c>
      <c r="EH10" s="129">
        <f t="shared" ref="EH10:FM10" si="78">EH9-DV9</f>
        <v>-34348.401826483954</v>
      </c>
      <c r="EI10" s="129">
        <f t="shared" si="78"/>
        <v>878.47989394608885</v>
      </c>
      <c r="EJ10" s="129">
        <f t="shared" si="78"/>
        <v>3518.2648401826154</v>
      </c>
      <c r="EK10" s="129">
        <f t="shared" si="78"/>
        <v>-13315.068493150698</v>
      </c>
      <c r="EL10" s="129">
        <f t="shared" si="78"/>
        <v>-5057.0039770217263</v>
      </c>
      <c r="EM10" s="157">
        <f t="shared" si="78"/>
        <v>10418.264840182557</v>
      </c>
      <c r="EN10" s="157">
        <f t="shared" si="78"/>
        <v>-21798.939460892696</v>
      </c>
      <c r="EO10" s="157">
        <f t="shared" si="78"/>
        <v>-7915.0684931506403</v>
      </c>
      <c r="EP10" s="176">
        <f t="shared" si="78"/>
        <v>-32895.713654441002</v>
      </c>
      <c r="EQ10" s="176">
        <f t="shared" si="78"/>
        <v>28797.525408749469</v>
      </c>
      <c r="ER10" s="186">
        <f t="shared" si="78"/>
        <v>-7378.3048788717133</v>
      </c>
      <c r="ES10" s="186">
        <f t="shared" si="78"/>
        <v>12991.073795846256</v>
      </c>
      <c r="ET10" s="186">
        <f t="shared" si="78"/>
        <v>-10231.506849315076</v>
      </c>
      <c r="EU10" s="186">
        <f t="shared" si="78"/>
        <v>-6686.3455589924706</v>
      </c>
      <c r="EV10" s="186">
        <f t="shared" si="78"/>
        <v>-3364.8401826483896</v>
      </c>
      <c r="EW10" s="198">
        <f t="shared" si="78"/>
        <v>1894.2996022978914</v>
      </c>
      <c r="EX10" s="198">
        <f t="shared" si="78"/>
        <v>31481.04081521387</v>
      </c>
      <c r="EY10" s="198">
        <f t="shared" si="78"/>
        <v>28288.188383340253</v>
      </c>
      <c r="EZ10" s="198">
        <f t="shared" si="78"/>
        <v>88151.968576321262</v>
      </c>
      <c r="FA10" s="211">
        <f t="shared" si="78"/>
        <v>13133.581558319274</v>
      </c>
      <c r="FB10" s="211">
        <f t="shared" si="78"/>
        <v>48177.066041918704</v>
      </c>
      <c r="FC10" s="221">
        <f t="shared" si="78"/>
        <v>115199.50219484797</v>
      </c>
      <c r="FD10" s="221">
        <f t="shared" si="78"/>
        <v>98725.114581613394</v>
      </c>
      <c r="FE10" s="233">
        <f t="shared" si="78"/>
        <v>85144.410021685646</v>
      </c>
      <c r="FF10" s="233">
        <f t="shared" si="78"/>
        <v>93269.391495601041</v>
      </c>
      <c r="FG10" s="233">
        <f t="shared" si="78"/>
        <v>95413.126669673948</v>
      </c>
      <c r="FH10" s="233">
        <f t="shared" si="78"/>
        <v>88060.234385177435</v>
      </c>
      <c r="FI10" s="233">
        <f t="shared" si="78"/>
        <v>101546.81809167628</v>
      </c>
      <c r="FJ10" s="233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-21207.992092013941</v>
      </c>
      <c r="FP10" s="36">
        <f t="shared" si="79"/>
        <v>-47901.46325724374</v>
      </c>
      <c r="FQ10" s="233">
        <f t="shared" si="79"/>
        <v>-64913.84514611552</v>
      </c>
      <c r="FR10" s="36">
        <f t="shared" si="79"/>
        <v>-43960.275612814992</v>
      </c>
      <c r="FS10" s="36">
        <f t="shared" si="79"/>
        <v>-73046.399484918744</v>
      </c>
      <c r="FT10" s="36">
        <f t="shared" si="79"/>
        <v>-61504.020667535893</v>
      </c>
      <c r="FU10" s="36">
        <f t="shared" si="79"/>
        <v>-32542.435788862349</v>
      </c>
      <c r="FV10" s="36">
        <f t="shared" si="79"/>
        <v>-33702.97934817872</v>
      </c>
      <c r="FW10" s="36">
        <f t="shared" si="79"/>
        <v>8468.616968860093</v>
      </c>
      <c r="FX10" s="36">
        <f t="shared" si="79"/>
        <v>-55250.961344036506</v>
      </c>
      <c r="FY10" s="36">
        <f t="shared" si="79"/>
        <v>-181101.5174116228</v>
      </c>
      <c r="FZ10" s="36">
        <f t="shared" si="80"/>
        <v>-90061.589790536731</v>
      </c>
      <c r="GA10" s="36">
        <f t="shared" si="79"/>
        <v>19619.956335036899</v>
      </c>
      <c r="GB10" s="36">
        <f t="shared" si="79"/>
        <v>-2506.3105619231355</v>
      </c>
      <c r="GC10" s="36">
        <f t="shared" si="79"/>
        <v>17660.9045359632</v>
      </c>
      <c r="GD10" s="257">
        <f t="shared" si="79"/>
        <v>-40175.871756365057</v>
      </c>
      <c r="GE10" s="281">
        <f t="shared" si="79"/>
        <v>4835.6908407130977</v>
      </c>
      <c r="GF10" s="281">
        <f t="shared" si="79"/>
        <v>5969.3019570258912</v>
      </c>
      <c r="GG10" s="281">
        <f t="shared" si="79"/>
        <v>-26602.898390266346</v>
      </c>
      <c r="GH10" s="281">
        <f t="shared" si="79"/>
        <v>-12904.055863798654</v>
      </c>
      <c r="GI10" s="281">
        <f t="shared" si="79"/>
        <v>-37950.288878222345</v>
      </c>
      <c r="GJ10" s="281">
        <f t="shared" ref="GJ10:GL10" si="81">GJ9-FX9</f>
        <v>39545.493582957948</v>
      </c>
      <c r="GK10" s="281">
        <f t="shared" ref="GK10" si="82">GK9-FY9</f>
        <v>137475.56217597658</v>
      </c>
      <c r="GL10" s="281">
        <f t="shared" si="81"/>
        <v>22218.655708635633</v>
      </c>
      <c r="GM10" s="281">
        <f t="shared" ref="GM10" si="83">GM9-GA9</f>
        <v>-57194.941640130361</v>
      </c>
      <c r="GN10" s="281">
        <f t="shared" ref="GN10" si="84">GN9-GB9</f>
        <v>-16140.490454248793</v>
      </c>
      <c r="GO10" s="281">
        <f t="shared" ref="GO10" si="85">GO9-GC9</f>
        <v>-16516.977334385243</v>
      </c>
      <c r="GP10" s="281">
        <f t="shared" ref="GP10" si="86">GP9-GD9</f>
        <v>23962.140006469243</v>
      </c>
      <c r="GQ10" s="281">
        <f t="shared" ref="GQ10" si="87">GQ9-GE9</f>
        <v>-4179.0032520754321</v>
      </c>
      <c r="GR10" s="281">
        <f t="shared" ref="GR10" si="88">GR9-GF9</f>
        <v>-4926.5805331581796</v>
      </c>
      <c r="GS10" s="281">
        <f t="shared" ref="GS10" si="89">GS9-GG9</f>
        <v>-9570.7563792798028</v>
      </c>
      <c r="GT10" s="281">
        <f t="shared" ref="GT10" si="90">GT9-GH9</f>
        <v>-24155.802668820572</v>
      </c>
      <c r="GU10" s="281">
        <f t="shared" ref="GU10" si="91">GU9-GI9</f>
        <v>-42451.4854136332</v>
      </c>
      <c r="GV10" s="281">
        <f t="shared" ref="GV10" si="92">GV9-GJ9</f>
        <v>-44987.542174183007</v>
      </c>
      <c r="GW10" s="281">
        <f t="shared" ref="GW10" si="93">GW9-GK9</f>
        <v>-36649.95798450266</v>
      </c>
      <c r="GX10" s="281">
        <f t="shared" ref="GX10" si="94">GX9-GL9</f>
        <v>-28292.686588728102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29">
        <f t="shared" si="95"/>
        <v>-27566.002435355855</v>
      </c>
      <c r="DH11" s="129">
        <f t="shared" si="95"/>
        <v>4330.1838033219683</v>
      </c>
      <c r="DI11" s="129">
        <f t="shared" si="95"/>
        <v>-35643.421790194581</v>
      </c>
      <c r="DJ11" s="129">
        <f t="shared" si="95"/>
        <v>-17715.464800947288</v>
      </c>
      <c r="DK11" s="129">
        <f t="shared" si="95"/>
        <v>-9024.0669514848851</v>
      </c>
      <c r="DL11" s="129">
        <f t="shared" si="95"/>
        <v>18337.868532386085</v>
      </c>
      <c r="DM11" s="129">
        <f t="shared" si="95"/>
        <v>13130.77175819251</v>
      </c>
      <c r="DN11" s="129">
        <f t="shared" si="95"/>
        <v>24866.255629160267</v>
      </c>
      <c r="DO11" s="129">
        <f t="shared" si="95"/>
        <v>15164.535199052712</v>
      </c>
      <c r="DP11" s="129">
        <f t="shared" si="95"/>
        <v>-88.583080517186318</v>
      </c>
      <c r="DQ11" s="129">
        <f t="shared" si="95"/>
        <v>-24922.131467613857</v>
      </c>
      <c r="DR11" s="129">
        <f t="shared" si="95"/>
        <v>10756.578209805419</v>
      </c>
      <c r="DS11" s="129">
        <f t="shared" si="95"/>
        <v>-113796.28557373979</v>
      </c>
      <c r="DT11" s="129">
        <f t="shared" si="95"/>
        <v>-97670.836662250862</v>
      </c>
      <c r="DU11" s="129">
        <f t="shared" si="95"/>
        <v>-64583.38234793325</v>
      </c>
      <c r="DV11" s="129">
        <f t="shared" si="95"/>
        <v>-16678.866218901123</v>
      </c>
      <c r="DW11" s="129">
        <f t="shared" si="95"/>
        <v>-52796.285573739791</v>
      </c>
      <c r="DX11" s="129">
        <f t="shared" ref="DX11:ED11" si="96">DX9-AVERAGE(BP9,CB9,CN9,CZ9,DL9)</f>
        <v>-65532.19955223432</v>
      </c>
      <c r="DY11" s="129">
        <f t="shared" si="96"/>
        <v>-63202.737186643062</v>
      </c>
      <c r="DZ11" s="129">
        <f t="shared" si="96"/>
        <v>-73944.672670513974</v>
      </c>
      <c r="EA11" s="129">
        <f t="shared" si="96"/>
        <v>-93978.866218901007</v>
      </c>
      <c r="EB11" s="129">
        <f t="shared" si="96"/>
        <v>-80893.059767288098</v>
      </c>
      <c r="EC11" s="129">
        <f t="shared" si="96"/>
        <v>-71132.199552234495</v>
      </c>
      <c r="ED11" s="129">
        <f t="shared" si="96"/>
        <v>-79570.479122126882</v>
      </c>
      <c r="EE11" s="129">
        <f>EE9-AVERAGE(BW9,CI9,CU9,DG9,DS9)</f>
        <v>-74053.571606295998</v>
      </c>
      <c r="EF11" s="129">
        <f>EF9-AVERAGE(BX9,CJ9,CV9,DH9,DT9)</f>
        <v>-33800.679503959953</v>
      </c>
      <c r="EG11" s="129">
        <f>EG9-AVERAGE(BY9,CK9,CW9,DI9,DU9)</f>
        <v>-38182.603864360484</v>
      </c>
      <c r="EH11" s="129">
        <f t="shared" ref="EH11:FM11" si="97">EH9-AVERAGE(BZ9,CL9,CX9,DJ9,DV9)</f>
        <v>-42935.50709016691</v>
      </c>
      <c r="EI11" s="129">
        <f t="shared" si="97"/>
        <v>-36447.119993392786</v>
      </c>
      <c r="EJ11" s="129">
        <f t="shared" si="97"/>
        <v>-45615.50709016691</v>
      </c>
      <c r="EK11" s="129">
        <f t="shared" si="97"/>
        <v>-61195.507090166968</v>
      </c>
      <c r="EL11" s="129">
        <f t="shared" si="97"/>
        <v>-60382.603864360601</v>
      </c>
      <c r="EM11" s="157">
        <f t="shared" si="97"/>
        <v>-61148.84042350034</v>
      </c>
      <c r="EN11" s="157">
        <f t="shared" si="97"/>
        <v>-83724.539348231512</v>
      </c>
      <c r="EO11" s="157">
        <f t="shared" si="97"/>
        <v>-62482.173756833596</v>
      </c>
      <c r="EP11" s="176">
        <f t="shared" si="97"/>
        <v>-91472.926445005636</v>
      </c>
      <c r="EQ11" s="176">
        <f t="shared" si="97"/>
        <v>-18191.175631849997</v>
      </c>
      <c r="ER11" s="186">
        <f t="shared" si="97"/>
        <v>-23683.611671894381</v>
      </c>
      <c r="ES11" s="186">
        <f t="shared" si="97"/>
        <v>-4468.5949866886367</v>
      </c>
      <c r="ET11" s="186">
        <f t="shared" si="97"/>
        <v>-37807.519717871473</v>
      </c>
      <c r="EU11" s="186">
        <f t="shared" si="97"/>
        <v>-27662.143373785424</v>
      </c>
      <c r="EV11" s="186">
        <f t="shared" si="97"/>
        <v>-35047.519717871473</v>
      </c>
      <c r="EW11" s="198">
        <f t="shared" si="97"/>
        <v>-43210.530470559606</v>
      </c>
      <c r="EX11" s="198">
        <f t="shared" si="97"/>
        <v>-11275.402160869475</v>
      </c>
      <c r="EY11" s="198">
        <f t="shared" si="97"/>
        <v>-12047.824485216232</v>
      </c>
      <c r="EZ11" s="198">
        <f t="shared" si="97"/>
        <v>27821.332051850855</v>
      </c>
      <c r="FA11" s="211">
        <f t="shared" si="97"/>
        <v>-30655.764643570466</v>
      </c>
      <c r="FB11" s="211">
        <f t="shared" si="97"/>
        <v>-15560.022095454857</v>
      </c>
      <c r="FC11" s="221">
        <f t="shared" si="97"/>
        <v>107778.46816921825</v>
      </c>
      <c r="FD11" s="221">
        <f t="shared" si="97"/>
        <v>82240.803899381164</v>
      </c>
      <c r="FE11" s="233">
        <f t="shared" si="97"/>
        <v>83026.60180250759</v>
      </c>
      <c r="FF11" s="233">
        <f t="shared" si="97"/>
        <v>64678.249943089642</v>
      </c>
      <c r="FG11" s="233">
        <f t="shared" si="97"/>
        <v>76121.124902108771</v>
      </c>
      <c r="FH11" s="233">
        <f t="shared" si="97"/>
        <v>61535.759499332722</v>
      </c>
      <c r="FI11" s="233">
        <f t="shared" si="97"/>
        <v>69545.138904756284</v>
      </c>
      <c r="FJ11" s="233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72607.994993073458</v>
      </c>
      <c r="FP11" s="36">
        <f t="shared" si="98"/>
        <v>19687.174868671922</v>
      </c>
      <c r="FQ11" s="233">
        <f t="shared" si="98"/>
        <v>4032.2617488290998</v>
      </c>
      <c r="FR11" s="36">
        <f t="shared" si="98"/>
        <v>8797.4293644877616</v>
      </c>
      <c r="FS11" s="36">
        <f t="shared" si="98"/>
        <v>-11304.674110293185</v>
      </c>
      <c r="FT11" s="36">
        <f t="shared" si="98"/>
        <v>-9333.6413785720069</v>
      </c>
      <c r="FU11" s="36">
        <f t="shared" si="98"/>
        <v>28622.371755623171</v>
      </c>
      <c r="FV11" s="36">
        <f t="shared" si="98"/>
        <v>21545.705814653862</v>
      </c>
      <c r="FW11" s="36">
        <f t="shared" si="98"/>
        <v>67721.997127308074</v>
      </c>
      <c r="FX11" s="36">
        <f t="shared" si="98"/>
        <v>1396.5580804699566</v>
      </c>
      <c r="FY11" s="36">
        <f t="shared" si="98"/>
        <v>-100142.63127993973</v>
      </c>
      <c r="FZ11" s="36">
        <f t="shared" si="99"/>
        <v>-6023.9368864002754</v>
      </c>
      <c r="GA11" s="36">
        <f t="shared" si="98"/>
        <v>85448.615281913837</v>
      </c>
      <c r="GB11" s="36">
        <f t="shared" si="98"/>
        <v>22774.040108410991</v>
      </c>
      <c r="GC11" s="36">
        <f t="shared" si="98"/>
        <v>23233.761219532491</v>
      </c>
      <c r="GD11" s="257">
        <f t="shared" si="98"/>
        <v>-30344.740454279236</v>
      </c>
      <c r="GE11" s="281">
        <f t="shared" si="98"/>
        <v>1147.6050097747357</v>
      </c>
      <c r="GF11" s="281">
        <f t="shared" si="98"/>
        <v>8959.9429490808106</v>
      </c>
      <c r="GG11" s="281">
        <f t="shared" si="98"/>
        <v>6385.9499759385362</v>
      </c>
      <c r="GH11" s="281">
        <f t="shared" si="98"/>
        <v>15288.315904841846</v>
      </c>
      <c r="GI11" s="281">
        <f t="shared" si="98"/>
        <v>27473.061446763022</v>
      </c>
      <c r="GJ11" s="281">
        <f t="shared" ref="GJ11:GL11" si="100">GJ9-AVERAGE(EB9,EN9,EZ9,FL9,FX9)</f>
        <v>48898.930030854186</v>
      </c>
      <c r="GK11" s="281">
        <f t="shared" ref="GK11" si="101">GK9-AVERAGE(EC9,EO9,FA9,FM9,FY9)</f>
        <v>63092.998151086271</v>
      </c>
      <c r="GL11" s="281">
        <f t="shared" si="100"/>
        <v>28821.386248677562</v>
      </c>
      <c r="GM11" s="281">
        <f t="shared" ref="GM11" si="102">GM9-AVERAGE(EE9,EQ9,FC9,FO9,GA9)</f>
        <v>-2384.4658676201361</v>
      </c>
      <c r="GN11" s="281">
        <f t="shared" ref="GN11" si="103">GN9-AVERAGE(EF9,ER9,FD9,FP9,GB9)</f>
        <v>-8872.0320012625307</v>
      </c>
      <c r="GO11" s="281">
        <f t="shared" ref="GO11" si="104">GO9-AVERAGE(EG9,ES9,FE9,FQ9,GC9)</f>
        <v>-4680.5820254404971</v>
      </c>
      <c r="GP11" s="281">
        <f t="shared" ref="GP11" si="105">GP9-AVERAGE(EH9,ET9,FF9,FR9,GD9)</f>
        <v>706.73246206555632</v>
      </c>
      <c r="GQ11" s="281">
        <f t="shared" ref="GQ11" si="106">GQ9-AVERAGE(EI9,EU9,FG9,FS9,GE9)</f>
        <v>-7310.3087143851153</v>
      </c>
      <c r="GR11" s="281">
        <f t="shared" ref="GR11" si="107">GR9-AVERAGE(EJ9,EV9,FH9,FT9,GF9)</f>
        <v>-2502.4256505176891</v>
      </c>
      <c r="GS11" s="281">
        <f t="shared" ref="GS11" si="108">GS9-AVERAGE(EK9,EW9,FI9,FU9,GG9)</f>
        <v>-9380.9494076802221</v>
      </c>
      <c r="GT11" s="281">
        <f t="shared" ref="GT11" si="109">GT9-AVERAGE(EL9,EX9,FJ9,FV9,GH9)</f>
        <v>-19355.466994722461</v>
      </c>
      <c r="GU11" s="281">
        <f t="shared" ref="GU11" si="110">GU9-AVERAGE(EM9,EY9,FK9,FW9,GI9)</f>
        <v>-31906.556372543884</v>
      </c>
      <c r="GV11" s="281">
        <f t="shared" ref="GV11" si="111">GV9-AVERAGE(EN9,EZ9,FL9,FX9,GJ9)</f>
        <v>-13769.193075790652</v>
      </c>
      <c r="GW11" s="281">
        <f t="shared" ref="GW11" si="112">GW9-AVERAGE(EO9,FA9,FM9,FY9,GK9)</f>
        <v>11848.451607442345</v>
      </c>
      <c r="GX11" s="281">
        <f t="shared" ref="GX11" si="113">GX9-AVERAGE(EP9,FB9,FN9,FZ9,GL9)</f>
        <v>-10945.756896696577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0">
        <f t="shared" ref="DG12:EE12" si="114">DG9-DG52</f>
        <v>0</v>
      </c>
      <c r="DH12" s="130">
        <f t="shared" si="114"/>
        <v>0</v>
      </c>
      <c r="DI12" s="130">
        <f t="shared" si="114"/>
        <v>0</v>
      </c>
      <c r="DJ12" s="130">
        <f t="shared" si="114"/>
        <v>0</v>
      </c>
      <c r="DK12" s="130">
        <f t="shared" si="114"/>
        <v>0</v>
      </c>
      <c r="DL12" s="130">
        <f t="shared" si="114"/>
        <v>0</v>
      </c>
      <c r="DM12" s="130">
        <f t="shared" si="114"/>
        <v>0</v>
      </c>
      <c r="DN12" s="130">
        <f t="shared" si="114"/>
        <v>0</v>
      </c>
      <c r="DO12" s="130">
        <f t="shared" si="114"/>
        <v>0</v>
      </c>
      <c r="DP12" s="130">
        <f t="shared" si="114"/>
        <v>0</v>
      </c>
      <c r="DQ12" s="130">
        <f t="shared" si="114"/>
        <v>0</v>
      </c>
      <c r="DR12" s="130">
        <f t="shared" si="114"/>
        <v>0</v>
      </c>
      <c r="DS12" s="130">
        <f t="shared" si="114"/>
        <v>0</v>
      </c>
      <c r="DT12" s="130">
        <f t="shared" si="114"/>
        <v>0</v>
      </c>
      <c r="DU12" s="130">
        <f t="shared" si="114"/>
        <v>0</v>
      </c>
      <c r="DV12" s="130">
        <f t="shared" si="114"/>
        <v>0</v>
      </c>
      <c r="DW12" s="130">
        <f t="shared" si="114"/>
        <v>0</v>
      </c>
      <c r="DX12" s="130">
        <f t="shared" si="114"/>
        <v>0</v>
      </c>
      <c r="DY12" s="130">
        <f t="shared" si="114"/>
        <v>0</v>
      </c>
      <c r="DZ12" s="130">
        <f>DZ9-DZ52</f>
        <v>0</v>
      </c>
      <c r="EA12" s="130">
        <f t="shared" si="114"/>
        <v>0</v>
      </c>
      <c r="EB12" s="130">
        <f t="shared" si="114"/>
        <v>0</v>
      </c>
      <c r="EC12" s="130">
        <f t="shared" si="114"/>
        <v>0</v>
      </c>
      <c r="ED12" s="130">
        <f t="shared" si="114"/>
        <v>0</v>
      </c>
      <c r="EE12" s="130">
        <f t="shared" si="114"/>
        <v>0</v>
      </c>
      <c r="EF12" s="130">
        <f>EF9-EF52</f>
        <v>0</v>
      </c>
      <c r="EG12" s="130">
        <f t="shared" ref="EG12:EN12" si="115">EG9-EG52</f>
        <v>0</v>
      </c>
      <c r="EH12" s="130">
        <f t="shared" si="115"/>
        <v>0</v>
      </c>
      <c r="EI12" s="130">
        <f t="shared" si="115"/>
        <v>0</v>
      </c>
      <c r="EJ12" s="130">
        <f t="shared" si="115"/>
        <v>0</v>
      </c>
      <c r="EK12" s="130">
        <f t="shared" si="115"/>
        <v>0</v>
      </c>
      <c r="EL12" s="130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234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24412.724111491116</v>
      </c>
      <c r="GB12" s="38">
        <f t="shared" si="120"/>
        <v>38935.123356873926</v>
      </c>
      <c r="GC12" s="38">
        <f t="shared" si="120"/>
        <v>32016.51986692677</v>
      </c>
      <c r="GD12" s="258">
        <f t="shared" si="120"/>
        <v>23433.333333333372</v>
      </c>
      <c r="GE12" s="282">
        <f t="shared" ref="GE12:GI12" si="121">GE9-GE52</f>
        <v>34568.543439866917</v>
      </c>
      <c r="GF12" s="282">
        <f t="shared" si="121"/>
        <v>30454.979911965551</v>
      </c>
      <c r="GG12" s="282">
        <f t="shared" si="121"/>
        <v>20992.4916802019</v>
      </c>
      <c r="GH12" s="282">
        <f t="shared" si="121"/>
        <v>19680.443048254878</v>
      </c>
      <c r="GI12" s="282">
        <f t="shared" si="121"/>
        <v>19818.801641829021</v>
      </c>
      <c r="GJ12" s="282">
        <f t="shared" ref="GJ12:GL12" si="122">GJ9-GJ52</f>
        <v>19758.812475060462</v>
      </c>
      <c r="GK12" s="282">
        <f t="shared" si="122"/>
        <v>19726.975181602174</v>
      </c>
      <c r="GL12" s="282">
        <f t="shared" si="122"/>
        <v>19915.107158188941</v>
      </c>
      <c r="GM12" s="282">
        <f t="shared" ref="GM12:GX12" si="123">GM9-GM52</f>
        <v>-1799.0580531148007</v>
      </c>
      <c r="GN12" s="282">
        <f t="shared" si="123"/>
        <v>-1910.3579772083322</v>
      </c>
      <c r="GO12" s="282">
        <f t="shared" si="123"/>
        <v>-1900.6787380147434</v>
      </c>
      <c r="GP12" s="282">
        <f t="shared" si="123"/>
        <v>-1929.8482628193451</v>
      </c>
      <c r="GQ12" s="282">
        <f t="shared" si="123"/>
        <v>-1984.4665553669911</v>
      </c>
      <c r="GR12" s="282">
        <f t="shared" si="123"/>
        <v>-1977.533617731242</v>
      </c>
      <c r="GS12" s="282">
        <f t="shared" si="123"/>
        <v>-2030.4756899112836</v>
      </c>
      <c r="GT12" s="282">
        <f t="shared" si="123"/>
        <v>-2029.6832865817705</v>
      </c>
      <c r="GU12" s="282">
        <f t="shared" si="123"/>
        <v>-2127.927259774995</v>
      </c>
      <c r="GV12" s="282">
        <f t="shared" si="123"/>
        <v>-2242.3373972603586</v>
      </c>
      <c r="GW12" s="282">
        <f t="shared" si="123"/>
        <v>-2327.2464426248334</v>
      </c>
      <c r="GX12" s="282">
        <f t="shared" si="123"/>
        <v>275454.67352547846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292"/>
      <c r="GH13" s="292"/>
      <c r="GI13" s="292"/>
      <c r="GJ13" s="292"/>
      <c r="GK13" s="292"/>
      <c r="GL13" s="292"/>
      <c r="GM13" s="292"/>
      <c r="GN13" s="292"/>
      <c r="GO13" s="292"/>
      <c r="GP13" s="292"/>
      <c r="GQ13" s="292"/>
      <c r="GR13" s="292"/>
      <c r="GS13" s="292"/>
      <c r="GT13" s="292"/>
      <c r="GU13" s="292"/>
      <c r="GV13" s="292"/>
      <c r="GW13" s="292"/>
      <c r="GX13" s="292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29">
        <f t="shared" si="127"/>
        <v>208191.38222293602</v>
      </c>
      <c r="DH14" s="129">
        <f t="shared" si="127"/>
        <v>151321.41582145327</v>
      </c>
      <c r="DI14" s="129">
        <f t="shared" si="127"/>
        <v>63972.992515975551</v>
      </c>
      <c r="DJ14" s="129">
        <f t="shared" si="127"/>
        <v>-28460.909056142409</v>
      </c>
      <c r="DK14" s="129">
        <f t="shared" si="127"/>
        <v>-77523.282836590981</v>
      </c>
      <c r="DL14" s="129">
        <f t="shared" si="127"/>
        <v>-104170.50566228954</v>
      </c>
      <c r="DM14" s="129">
        <f t="shared" si="127"/>
        <v>-86440.262756324199</v>
      </c>
      <c r="DN14" s="129">
        <f t="shared" si="127"/>
        <v>-59615.031568361359</v>
      </c>
      <c r="DO14" s="129">
        <f t="shared" si="127"/>
        <v>-32245.526557647274</v>
      </c>
      <c r="DP14" s="129">
        <f t="shared" si="127"/>
        <v>64847.699776026013</v>
      </c>
      <c r="DQ14" s="129">
        <f t="shared" si="127"/>
        <v>97895.106148211111</v>
      </c>
      <c r="DR14" s="129">
        <f t="shared" si="127"/>
        <v>126872.13702241227</v>
      </c>
      <c r="DS14" s="129">
        <f t="shared" si="127"/>
        <v>286549.39066399098</v>
      </c>
      <c r="DT14" s="129">
        <f t="shared" si="127"/>
        <v>241016.48692409747</v>
      </c>
      <c r="DU14" s="129">
        <f t="shared" si="127"/>
        <v>94502.002046720823</v>
      </c>
      <c r="DV14" s="129">
        <f t="shared" si="127"/>
        <v>-40196.602199228248</v>
      </c>
      <c r="DW14" s="129">
        <f t="shared" si="127"/>
        <v>-46553.565130734554</v>
      </c>
      <c r="DX14" s="129">
        <f t="shared" si="127"/>
        <v>-38519.192776234937</v>
      </c>
      <c r="DY14" s="129">
        <f t="shared" si="127"/>
        <v>-31809.451454465656</v>
      </c>
      <c r="DZ14" s="129">
        <f>(DZ20-DZ9)</f>
        <v>5094.4039000459306</v>
      </c>
      <c r="EA14" s="129">
        <f t="shared" si="127"/>
        <v>35106.057726266765</v>
      </c>
      <c r="EB14" s="129">
        <f t="shared" si="127"/>
        <v>89523.627267719829</v>
      </c>
      <c r="EC14" s="129">
        <f t="shared" si="127"/>
        <v>114541.2316108935</v>
      </c>
      <c r="ED14" s="129">
        <f t="shared" si="127"/>
        <v>194560.16966352426</v>
      </c>
      <c r="EE14" s="129">
        <f t="shared" ref="EE14:FF14" si="128">(EE20-EE9)</f>
        <v>287417.96408584417</v>
      </c>
      <c r="EF14" s="129">
        <f t="shared" si="128"/>
        <v>211591.48463716236</v>
      </c>
      <c r="EG14" s="129">
        <f t="shared" si="128"/>
        <v>94124.758619916916</v>
      </c>
      <c r="EH14" s="129">
        <f t="shared" si="128"/>
        <v>4540.7260062797868</v>
      </c>
      <c r="EI14" s="129">
        <f t="shared" si="128"/>
        <v>-32692.076965147018</v>
      </c>
      <c r="EJ14" s="129">
        <f t="shared" si="128"/>
        <v>-29716.291163288261</v>
      </c>
      <c r="EK14" s="129">
        <f t="shared" si="128"/>
        <v>-5808.0938432587718</v>
      </c>
      <c r="EL14" s="129">
        <f t="shared" si="128"/>
        <v>29980.633339851367</v>
      </c>
      <c r="EM14" s="157">
        <f t="shared" si="128"/>
        <v>53603.062965959951</v>
      </c>
      <c r="EN14" s="157">
        <f t="shared" si="128"/>
        <v>147396.07249352313</v>
      </c>
      <c r="EO14" s="157">
        <f t="shared" si="128"/>
        <v>152968.77170205995</v>
      </c>
      <c r="EP14" s="176">
        <f t="shared" si="128"/>
        <v>247880.11869884952</v>
      </c>
      <c r="EQ14" s="176">
        <f t="shared" si="128"/>
        <v>258168.82577386888</v>
      </c>
      <c r="ER14" s="186">
        <f t="shared" si="128"/>
        <v>218361.41513179761</v>
      </c>
      <c r="ES14" s="186">
        <f t="shared" si="128"/>
        <v>85488.523533748055</v>
      </c>
      <c r="ET14" s="186">
        <f t="shared" si="128"/>
        <v>17005.566188928206</v>
      </c>
      <c r="EU14" s="186">
        <f t="shared" si="128"/>
        <v>-27554.118502928759</v>
      </c>
      <c r="EV14" s="186">
        <f t="shared" si="128"/>
        <v>-30426.801405118575</v>
      </c>
      <c r="EW14" s="198">
        <f t="shared" si="128"/>
        <v>-26762.340822504164</v>
      </c>
      <c r="EX14" s="198">
        <f t="shared" si="128"/>
        <v>-20160.138553211436</v>
      </c>
      <c r="EY14" s="198">
        <f t="shared" si="128"/>
        <v>2968.8235413169314</v>
      </c>
      <c r="EZ14" s="198">
        <f t="shared" si="128"/>
        <v>63024.069761763094</v>
      </c>
      <c r="FA14" s="211">
        <f t="shared" si="128"/>
        <v>148163.82009931753</v>
      </c>
      <c r="FB14" s="211">
        <f t="shared" si="128"/>
        <v>178516.62413845351</v>
      </c>
      <c r="FC14" s="221">
        <f t="shared" si="128"/>
        <v>176137.65595347993</v>
      </c>
      <c r="FD14" s="221">
        <f t="shared" si="128"/>
        <v>98758.688650052471</v>
      </c>
      <c r="FE14" s="233">
        <f t="shared" si="128"/>
        <v>2693.3237991469796</v>
      </c>
      <c r="FF14" s="233">
        <f t="shared" si="128"/>
        <v>-17420.486992450722</v>
      </c>
      <c r="FG14" s="233">
        <f t="shared" ref="FG14:FH14" si="129">(FG20-FG9)</f>
        <v>-128386.46194452822</v>
      </c>
      <c r="FH14" s="233">
        <f t="shared" si="129"/>
        <v>-57439.326036664424</v>
      </c>
      <c r="FI14" s="233">
        <f t="shared" ref="FI14:FJ14" si="130">(FI20-FI9)</f>
        <v>-113949.51973113447</v>
      </c>
      <c r="FJ14" s="233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205360.87121104228</v>
      </c>
      <c r="FP14" s="36">
        <f t="shared" si="133"/>
        <v>231383.94582664326</v>
      </c>
      <c r="FQ14" s="233">
        <f t="shared" ref="FQ14:FR14" si="134">(FQ20-FQ9)</f>
        <v>50484.816707773658</v>
      </c>
      <c r="FR14" s="36">
        <f t="shared" si="134"/>
        <v>-67992.142421218712</v>
      </c>
      <c r="FS14" s="36">
        <f t="shared" ref="FS14:FT14" si="135">(FS20-FS9)</f>
        <v>-53368.456363114325</v>
      </c>
      <c r="FT14" s="36">
        <f t="shared" si="135"/>
        <v>-80732.292365947069</v>
      </c>
      <c r="FU14" s="36">
        <f t="shared" ref="FU14:FV14" si="136">(FU20-FU9)</f>
        <v>-102656.38134572792</v>
      </c>
      <c r="FV14" s="36">
        <f t="shared" si="136"/>
        <v>-38783.863263353589</v>
      </c>
      <c r="FW14" s="36">
        <f t="shared" ref="FW14:FX14" si="137">(FW20-FW9)</f>
        <v>-91591.904350604367</v>
      </c>
      <c r="FX14" s="36">
        <f t="shared" si="137"/>
        <v>46268.370715647179</v>
      </c>
      <c r="FY14" s="36">
        <f t="shared" ref="FY14:GA14" si="138">(FY20-FY9)</f>
        <v>171737.15064924775</v>
      </c>
      <c r="FZ14" s="36">
        <f t="shared" ref="FZ14" si="139">(FZ20-FZ9)</f>
        <v>131055.98294868425</v>
      </c>
      <c r="GA14" s="36">
        <f t="shared" si="138"/>
        <v>85772.085243316775</v>
      </c>
      <c r="GB14" s="36">
        <f t="shared" ref="GB14:GC14" si="140">(GB20-GB9)</f>
        <v>121255.63344171422</v>
      </c>
      <c r="GC14" s="36">
        <f t="shared" si="140"/>
        <v>6303.5495833302266</v>
      </c>
      <c r="GD14" s="257">
        <f t="shared" ref="GD14:GE14" si="141">(GD20-GD9)</f>
        <v>-27833.333333333372</v>
      </c>
      <c r="GE14" s="281">
        <f t="shared" si="141"/>
        <v>-87387.096774193633</v>
      </c>
      <c r="GF14" s="281">
        <f t="shared" ref="GF14" si="142">(GF20-GF9)</f>
        <v>-89834.846092859603</v>
      </c>
      <c r="GG14" s="281">
        <f t="shared" ref="GG14:GH14" si="143">(GG20-GG9)</f>
        <v>-80695.586519525561</v>
      </c>
      <c r="GH14" s="281">
        <f t="shared" si="143"/>
        <v>-61609.744557748141</v>
      </c>
      <c r="GI14" s="281">
        <f t="shared" ref="GI14" si="144">(GI20-GI9)</f>
        <v>-58865.899861807062</v>
      </c>
      <c r="GJ14" s="281">
        <f t="shared" ref="GJ14:GK14" si="145">(GJ20-GJ9)</f>
        <v>-2991.7125266429503</v>
      </c>
      <c r="GK14" s="281">
        <f t="shared" si="145"/>
        <v>29504.240956291382</v>
      </c>
      <c r="GL14" s="281">
        <f t="shared" ref="GL14:GM14" si="146">(GL20-GL9)</f>
        <v>106054.14042489167</v>
      </c>
      <c r="GM14" s="281">
        <f t="shared" si="146"/>
        <v>167345.35969584342</v>
      </c>
      <c r="GN14" s="281">
        <f t="shared" ref="GN14:GX14" si="147">(GN20-GN9)</f>
        <v>144711.52567716135</v>
      </c>
      <c r="GO14" s="281">
        <f t="shared" si="147"/>
        <v>21917.529229094362</v>
      </c>
      <c r="GP14" s="281">
        <f t="shared" si="147"/>
        <v>-37427.798983286018</v>
      </c>
      <c r="GQ14" s="281">
        <f t="shared" si="147"/>
        <v>-74639.565140103601</v>
      </c>
      <c r="GR14" s="281">
        <f t="shared" si="147"/>
        <v>-66998.05667828818</v>
      </c>
      <c r="GS14" s="281">
        <f t="shared" si="147"/>
        <v>-76084.262042368209</v>
      </c>
      <c r="GT14" s="281">
        <f t="shared" si="147"/>
        <v>-33975.526263076026</v>
      </c>
      <c r="GU14" s="281">
        <f t="shared" si="147"/>
        <v>-20745.157636097894</v>
      </c>
      <c r="GV14" s="281">
        <f t="shared" si="147"/>
        <v>40918.82932478335</v>
      </c>
      <c r="GW14" s="281">
        <f t="shared" si="147"/>
        <v>67177.211552687746</v>
      </c>
      <c r="GX14" s="281">
        <f t="shared" si="147"/>
        <v>109874.81953515054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29">
        <f t="shared" si="149"/>
        <v>-21937.795730191749</v>
      </c>
      <c r="DH15" s="129">
        <f t="shared" si="149"/>
        <v>-14662.176428332692</v>
      </c>
      <c r="DI15" s="129">
        <f t="shared" si="149"/>
        <v>-16891.164420464193</v>
      </c>
      <c r="DJ15" s="129">
        <f t="shared" si="149"/>
        <v>2369.0853297530557</v>
      </c>
      <c r="DK15" s="129">
        <f t="shared" si="149"/>
        <v>3996.7691230582714</v>
      </c>
      <c r="DL15" s="129">
        <f t="shared" si="149"/>
        <v>-25844.100500673492</v>
      </c>
      <c r="DM15" s="129">
        <f t="shared" si="149"/>
        <v>-24164.40718642727</v>
      </c>
      <c r="DN15" s="129">
        <f t="shared" si="149"/>
        <v>10021.918351986882</v>
      </c>
      <c r="DO15" s="129">
        <f t="shared" si="149"/>
        <v>1012.9146918102633</v>
      </c>
      <c r="DP15" s="129">
        <f t="shared" si="149"/>
        <v>38497.913687750988</v>
      </c>
      <c r="DQ15" s="129">
        <f t="shared" si="149"/>
        <v>-443.57905475015286</v>
      </c>
      <c r="DR15" s="129">
        <f t="shared" si="149"/>
        <v>-64568.956698070629</v>
      </c>
      <c r="DS15" s="129">
        <f t="shared" si="149"/>
        <v>78358.008441054961</v>
      </c>
      <c r="DT15" s="129">
        <f t="shared" si="149"/>
        <v>89695.0711026442</v>
      </c>
      <c r="DU15" s="129">
        <f t="shared" si="149"/>
        <v>30529.009530745272</v>
      </c>
      <c r="DV15" s="129">
        <f t="shared" si="149"/>
        <v>-11735.693143085839</v>
      </c>
      <c r="DW15" s="129">
        <f t="shared" si="149"/>
        <v>30969.717705856427</v>
      </c>
      <c r="DX15" s="129">
        <f t="shared" si="149"/>
        <v>65651.312886054598</v>
      </c>
      <c r="DY15" s="129">
        <f t="shared" si="149"/>
        <v>54630.811301858543</v>
      </c>
      <c r="DZ15" s="129">
        <f t="shared" si="149"/>
        <v>64709.43546840729</v>
      </c>
      <c r="EA15" s="129">
        <f t="shared" si="149"/>
        <v>67351.584283914039</v>
      </c>
      <c r="EB15" s="129">
        <f t="shared" si="149"/>
        <v>24675.927491693816</v>
      </c>
      <c r="EC15" s="129">
        <f t="shared" si="149"/>
        <v>16646.125462682394</v>
      </c>
      <c r="ED15" s="129">
        <f t="shared" si="149"/>
        <v>67688.03264111199</v>
      </c>
      <c r="EE15" s="129">
        <f>EE14-DS14</f>
        <v>868.57342185318703</v>
      </c>
      <c r="EF15" s="129">
        <f>EF14-DT14</f>
        <v>-29425.002286935109</v>
      </c>
      <c r="EG15" s="129">
        <f>EG14-DU14</f>
        <v>-377.24342680390691</v>
      </c>
      <c r="EH15" s="129">
        <f t="shared" ref="EH15:FM15" si="150">EH14-DV14</f>
        <v>44737.328205508034</v>
      </c>
      <c r="EI15" s="129">
        <f t="shared" si="150"/>
        <v>13861.488165587536</v>
      </c>
      <c r="EJ15" s="129">
        <f t="shared" si="150"/>
        <v>8802.9016129466763</v>
      </c>
      <c r="EK15" s="129">
        <f t="shared" si="150"/>
        <v>26001.357611206884</v>
      </c>
      <c r="EL15" s="129">
        <f t="shared" si="150"/>
        <v>24886.229439805436</v>
      </c>
      <c r="EM15" s="157">
        <f t="shared" si="150"/>
        <v>18497.005239693186</v>
      </c>
      <c r="EN15" s="157">
        <f t="shared" si="150"/>
        <v>57872.445225803298</v>
      </c>
      <c r="EO15" s="157">
        <f t="shared" si="150"/>
        <v>38427.540091166447</v>
      </c>
      <c r="EP15" s="176">
        <f t="shared" si="150"/>
        <v>53319.949035325262</v>
      </c>
      <c r="EQ15" s="176">
        <f t="shared" si="150"/>
        <v>-29249.138311975286</v>
      </c>
      <c r="ER15" s="186">
        <f t="shared" si="150"/>
        <v>6769.9304946352495</v>
      </c>
      <c r="ES15" s="186">
        <f t="shared" si="150"/>
        <v>-8636.235086168861</v>
      </c>
      <c r="ET15" s="186">
        <f t="shared" si="150"/>
        <v>12464.840182648419</v>
      </c>
      <c r="EU15" s="186">
        <f t="shared" si="150"/>
        <v>5137.9584622182592</v>
      </c>
      <c r="EV15" s="186">
        <f t="shared" si="150"/>
        <v>-710.51024183031404</v>
      </c>
      <c r="EW15" s="198">
        <f t="shared" si="150"/>
        <v>-20954.246979245392</v>
      </c>
      <c r="EX15" s="198">
        <f t="shared" si="150"/>
        <v>-50140.771893062803</v>
      </c>
      <c r="EY15" s="198">
        <f t="shared" si="150"/>
        <v>-50634.239424643019</v>
      </c>
      <c r="EZ15" s="198">
        <f t="shared" si="150"/>
        <v>-84372.002731760032</v>
      </c>
      <c r="FA15" s="211">
        <f t="shared" si="150"/>
        <v>-4804.9516027424252</v>
      </c>
      <c r="FB15" s="211">
        <f t="shared" si="150"/>
        <v>-69363.494560396008</v>
      </c>
      <c r="FC15" s="221">
        <f t="shared" si="150"/>
        <v>-82031.169820388954</v>
      </c>
      <c r="FD15" s="221">
        <f t="shared" si="150"/>
        <v>-119602.72648174514</v>
      </c>
      <c r="FE15" s="233">
        <f t="shared" si="150"/>
        <v>-82795.199734601076</v>
      </c>
      <c r="FF15" s="233">
        <f t="shared" si="150"/>
        <v>-34426.053181378928</v>
      </c>
      <c r="FG15" s="233">
        <f t="shared" si="150"/>
        <v>-100832.34344159946</v>
      </c>
      <c r="FH15" s="233">
        <f t="shared" si="150"/>
        <v>-27012.52463154585</v>
      </c>
      <c r="FI15" s="233">
        <f t="shared" si="150"/>
        <v>-87187.178908630303</v>
      </c>
      <c r="FJ15" s="233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29223.215257562348</v>
      </c>
      <c r="FP15" s="36">
        <f t="shared" si="151"/>
        <v>132625.25717659079</v>
      </c>
      <c r="FQ15" s="233">
        <f t="shared" si="151"/>
        <v>47791.492908626678</v>
      </c>
      <c r="FR15" s="36">
        <f t="shared" si="151"/>
        <v>-50571.65542876799</v>
      </c>
      <c r="FS15" s="36">
        <f t="shared" si="151"/>
        <v>75018.00558141389</v>
      </c>
      <c r="FT15" s="36">
        <f t="shared" si="151"/>
        <v>-23292.966329282644</v>
      </c>
      <c r="FU15" s="36">
        <f t="shared" si="151"/>
        <v>11293.13838540655</v>
      </c>
      <c r="FV15" s="36">
        <f t="shared" si="151"/>
        <v>39644.358486799756</v>
      </c>
      <c r="FW15" s="36">
        <f t="shared" si="151"/>
        <v>-26792.459694767051</v>
      </c>
      <c r="FX15" s="36">
        <f t="shared" si="151"/>
        <v>26976.881397677062</v>
      </c>
      <c r="FY15" s="36">
        <f t="shared" si="151"/>
        <v>137978.36390892748</v>
      </c>
      <c r="FZ15" s="36">
        <f t="shared" si="152"/>
        <v>49450.480530301109</v>
      </c>
      <c r="GA15" s="36">
        <f t="shared" si="151"/>
        <v>-119588.7859677255</v>
      </c>
      <c r="GB15" s="36">
        <f t="shared" si="151"/>
        <v>-110128.31238492904</v>
      </c>
      <c r="GC15" s="36">
        <f t="shared" si="151"/>
        <v>-44181.267124443431</v>
      </c>
      <c r="GD15" s="257">
        <f t="shared" si="151"/>
        <v>40158.80908788534</v>
      </c>
      <c r="GE15" s="281">
        <f t="shared" si="151"/>
        <v>-34018.640411079308</v>
      </c>
      <c r="GF15" s="281">
        <f t="shared" si="151"/>
        <v>-9102.5537269125343</v>
      </c>
      <c r="GG15" s="281">
        <f t="shared" si="151"/>
        <v>21960.794826202356</v>
      </c>
      <c r="GH15" s="281">
        <f t="shared" si="151"/>
        <v>-22825.881294394552</v>
      </c>
      <c r="GI15" s="281">
        <f t="shared" si="151"/>
        <v>32726.004488797305</v>
      </c>
      <c r="GJ15" s="281">
        <f t="shared" ref="GJ15:GL15" si="153">GJ14-FX14</f>
        <v>-49260.083242290129</v>
      </c>
      <c r="GK15" s="281">
        <f t="shared" ref="GK15" si="154">GK14-FY14</f>
        <v>-142232.90969295637</v>
      </c>
      <c r="GL15" s="281">
        <f t="shared" si="153"/>
        <v>-25001.842523792584</v>
      </c>
      <c r="GM15" s="281">
        <f t="shared" ref="GM15" si="155">GM14-GA14</f>
        <v>81573.274452526646</v>
      </c>
      <c r="GN15" s="281">
        <f t="shared" ref="GN15" si="156">GN14-GB14</f>
        <v>23455.892235447129</v>
      </c>
      <c r="GO15" s="281">
        <f t="shared" ref="GO15" si="157">GO14-GC14</f>
        <v>15613.979645764135</v>
      </c>
      <c r="GP15" s="281">
        <f t="shared" ref="GP15" si="158">GP14-GD14</f>
        <v>-9594.4656499526463</v>
      </c>
      <c r="GQ15" s="281">
        <f t="shared" ref="GQ15" si="159">GQ14-GE14</f>
        <v>12747.531634090032</v>
      </c>
      <c r="GR15" s="281">
        <f t="shared" ref="GR15" si="160">GR14-GF14</f>
        <v>22836.789414571424</v>
      </c>
      <c r="GS15" s="281">
        <f t="shared" ref="GS15" si="161">GS14-GG14</f>
        <v>4611.3244771573518</v>
      </c>
      <c r="GT15" s="281">
        <f t="shared" ref="GT15" si="162">GT14-GH14</f>
        <v>27634.218294672115</v>
      </c>
      <c r="GU15" s="281">
        <f t="shared" ref="GU15" si="163">GU14-GI14</f>
        <v>38120.742225709168</v>
      </c>
      <c r="GV15" s="281">
        <f t="shared" ref="GV15" si="164">GV14-GJ14</f>
        <v>43910.5418514263</v>
      </c>
      <c r="GW15" s="281">
        <f t="shared" ref="GW15" si="165">GW14-GK14</f>
        <v>37672.970596396364</v>
      </c>
      <c r="GX15" s="281">
        <f t="shared" ref="GX15" si="166">GX14-GL14</f>
        <v>3820.6791102588759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29">
        <f t="shared" si="167"/>
        <v>40266.636189084413</v>
      </c>
      <c r="DH16" s="129">
        <f t="shared" si="167"/>
        <v>28586.269083990381</v>
      </c>
      <c r="DI16" s="129">
        <f t="shared" si="167"/>
        <v>52510.979756988934</v>
      </c>
      <c r="DJ16" s="129">
        <f t="shared" si="167"/>
        <v>39238.628729427335</v>
      </c>
      <c r="DK16" s="129">
        <f t="shared" si="167"/>
        <v>28852.029618161716</v>
      </c>
      <c r="DL16" s="129">
        <f t="shared" si="167"/>
        <v>3310.7291206883965</v>
      </c>
      <c r="DM16" s="129">
        <f t="shared" si="167"/>
        <v>10661.263900243925</v>
      </c>
      <c r="DN16" s="129">
        <f t="shared" si="167"/>
        <v>4953.4114732054004</v>
      </c>
      <c r="DO16" s="129">
        <f t="shared" si="167"/>
        <v>8007.5050567389553</v>
      </c>
      <c r="DP16" s="129">
        <f t="shared" si="167"/>
        <v>50619.628192789722</v>
      </c>
      <c r="DQ16" s="129">
        <f t="shared" si="167"/>
        <v>37869.988423026072</v>
      </c>
      <c r="DR16" s="129">
        <f t="shared" si="167"/>
        <v>-17876.214709135907</v>
      </c>
      <c r="DS16" s="129">
        <f t="shared" si="167"/>
        <v>106221.35324213916</v>
      </c>
      <c r="DT16" s="129">
        <f t="shared" si="167"/>
        <v>91388.109426311334</v>
      </c>
      <c r="DU16" s="129">
        <f t="shared" si="167"/>
        <v>67701.849413080927</v>
      </c>
      <c r="DV16" s="129">
        <f t="shared" si="167"/>
        <v>19421.942455999946</v>
      </c>
      <c r="DW16" s="129">
        <f t="shared" si="167"/>
        <v>47096.687009636196</v>
      </c>
      <c r="DX16" s="129">
        <f t="shared" ref="DX16:ED16" si="168">DX14-AVERAGE(BP14,CB14,CN14,CZ14,DL14)</f>
        <v>57643.388350801615</v>
      </c>
      <c r="DY16" s="129">
        <f t="shared" si="168"/>
        <v>52267.730070128979</v>
      </c>
      <c r="DZ16" s="129">
        <f t="shared" si="168"/>
        <v>69288.899074205314</v>
      </c>
      <c r="EA16" s="129">
        <f t="shared" si="168"/>
        <v>75214.210718595146</v>
      </c>
      <c r="EB16" s="129">
        <f t="shared" si="168"/>
        <v>77595.06663128089</v>
      </c>
      <c r="EC16" s="129">
        <f t="shared" si="168"/>
        <v>68554.881303542745</v>
      </c>
      <c r="ED16" s="129">
        <f t="shared" si="168"/>
        <v>53146.625916329242</v>
      </c>
      <c r="EE16" s="129">
        <f>EE14-AVERAGE(BW14,CI14,CU14,DG14,DS14)</f>
        <v>83607.235712481168</v>
      </c>
      <c r="EF16" s="129">
        <f>EF14-AVERAGE(BX14,CJ14,CV14,DH14,DT14)</f>
        <v>41296.591095325944</v>
      </c>
      <c r="EG16" s="129">
        <f>EG14-AVERAGE(BY14,CK14,CW14,DI14,DU14)</f>
        <v>49474.826029307267</v>
      </c>
      <c r="EH16" s="129">
        <f t="shared" ref="EH16:FM16" si="169">EH14-AVERAGE(BZ14,CL14,CX14,DJ14,DV14)</f>
        <v>48663.413863102433</v>
      </c>
      <c r="EI16" s="129">
        <f t="shared" si="169"/>
        <v>46271.898230656341</v>
      </c>
      <c r="EJ16" s="129">
        <f t="shared" si="169"/>
        <v>55702.064461587521</v>
      </c>
      <c r="EK16" s="129">
        <f t="shared" si="169"/>
        <v>68893.317356563697</v>
      </c>
      <c r="EL16" s="129">
        <f t="shared" si="169"/>
        <v>78964.903610330628</v>
      </c>
      <c r="EM16" s="157">
        <f t="shared" si="169"/>
        <v>77470.874443407723</v>
      </c>
      <c r="EN16" s="157">
        <f t="shared" si="169"/>
        <v>113397.74578439487</v>
      </c>
      <c r="EO16" s="157">
        <f t="shared" si="169"/>
        <v>83668.349607782206</v>
      </c>
      <c r="EP16" s="176">
        <f t="shared" si="169"/>
        <v>107243.61637067029</v>
      </c>
      <c r="EQ16" s="176">
        <f t="shared" si="169"/>
        <v>34755.546864615288</v>
      </c>
      <c r="ER16" s="186">
        <f t="shared" si="169"/>
        <v>41333.242890289024</v>
      </c>
      <c r="ES16" s="186">
        <f t="shared" si="169"/>
        <v>24517.586705184382</v>
      </c>
      <c r="ET16" s="186">
        <f t="shared" si="169"/>
        <v>50928.010551425832</v>
      </c>
      <c r="EU16" s="186">
        <f t="shared" si="169"/>
        <v>37823.776365634774</v>
      </c>
      <c r="EV16" s="186">
        <f t="shared" si="169"/>
        <v>38349.861546520609</v>
      </c>
      <c r="EW16" s="198">
        <f t="shared" si="169"/>
        <v>23893.684193016685</v>
      </c>
      <c r="EX16" s="198">
        <f t="shared" si="169"/>
        <v>3970.0769396714968</v>
      </c>
      <c r="EY16" s="198">
        <f t="shared" si="169"/>
        <v>5115.6746075331639</v>
      </c>
      <c r="EZ16" s="198">
        <f t="shared" si="169"/>
        <v>-5912.3305298915366</v>
      </c>
      <c r="FA16" s="211">
        <f t="shared" si="169"/>
        <v>48687.137190744194</v>
      </c>
      <c r="FB16" s="211">
        <f t="shared" si="169"/>
        <v>891.57740458473563</v>
      </c>
      <c r="FC16" s="221">
        <f t="shared" si="169"/>
        <v>-77953.692186473636</v>
      </c>
      <c r="FD16" s="221">
        <f t="shared" si="169"/>
        <v>-98896.190302806877</v>
      </c>
      <c r="FE16" s="233">
        <f t="shared" si="169"/>
        <v>-81097.162931413244</v>
      </c>
      <c r="FF16" s="233">
        <f t="shared" si="169"/>
        <v>-1832.2443032390966</v>
      </c>
      <c r="FG16" s="233">
        <f t="shared" si="169"/>
        <v>-75217.842865518091</v>
      </c>
      <c r="FH16" s="233">
        <f t="shared" si="169"/>
        <v>-1207.4868029549471</v>
      </c>
      <c r="FI16" s="233">
        <f t="shared" si="169"/>
        <v>-71330.318841844521</v>
      </c>
      <c r="FJ16" s="233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-37932.172528981726</v>
      </c>
      <c r="FP16" s="36">
        <f t="shared" si="170"/>
        <v>47174.047593730618</v>
      </c>
      <c r="FQ16" s="233">
        <f t="shared" si="170"/>
        <v>-17671.503395328007</v>
      </c>
      <c r="FR16" s="36">
        <f t="shared" si="170"/>
        <v>-55085.801210696038</v>
      </c>
      <c r="FS16" s="36">
        <f t="shared" si="170"/>
        <v>9173.4447128715838</v>
      </c>
      <c r="FT16" s="36">
        <f t="shared" si="170"/>
        <v>-28677.868957227925</v>
      </c>
      <c r="FU16" s="36">
        <f t="shared" si="170"/>
        <v>-49702.44762419047</v>
      </c>
      <c r="FV16" s="36">
        <f t="shared" si="170"/>
        <v>-14158.19233698782</v>
      </c>
      <c r="FW16" s="36">
        <f t="shared" si="170"/>
        <v>-90518.498954616181</v>
      </c>
      <c r="FX16" s="36">
        <f t="shared" si="170"/>
        <v>-30548.221007753251</v>
      </c>
      <c r="FY16" s="36">
        <f t="shared" si="170"/>
        <v>62271.607389087294</v>
      </c>
      <c r="FZ16" s="36">
        <f t="shared" si="171"/>
        <v>-34830.927439640276</v>
      </c>
      <c r="GA16" s="36">
        <f t="shared" si="170"/>
        <v>-156954.85629432849</v>
      </c>
      <c r="GB16" s="36">
        <f t="shared" si="170"/>
        <v>-78966.770792236406</v>
      </c>
      <c r="GC16" s="36">
        <f t="shared" si="170"/>
        <v>-59155.135358131061</v>
      </c>
      <c r="GD16" s="257">
        <f t="shared" si="170"/>
        <v>-7020.745449795435</v>
      </c>
      <c r="GE16" s="281">
        <f t="shared" si="170"/>
        <v>-29676.160992903067</v>
      </c>
      <c r="GF16" s="281">
        <f t="shared" si="170"/>
        <v>-42468.065343408947</v>
      </c>
      <c r="GG16" s="281">
        <f t="shared" si="170"/>
        <v>-24498.429080107366</v>
      </c>
      <c r="GH16" s="281">
        <f t="shared" si="170"/>
        <v>-41150.307292383928</v>
      </c>
      <c r="GI16" s="281">
        <f t="shared" si="170"/>
        <v>-45923.218907227456</v>
      </c>
      <c r="GJ16" s="281">
        <f t="shared" ref="GJ16:GL16" si="172">GJ14-AVERAGE(EB14,EN14,EZ14,FL14,FX14)</f>
        <v>-76092.438437967619</v>
      </c>
      <c r="GK16" s="281">
        <f t="shared" ref="GK16" si="173">GK14-AVERAGE(EC14,EO14,FA14,FM14,FY14)</f>
        <v>-94729.711204076404</v>
      </c>
      <c r="GL16" s="281">
        <f t="shared" si="172"/>
        <v>-60669.539148687269</v>
      </c>
      <c r="GM16" s="281">
        <f t="shared" ref="GM16" si="174">GM14-AVERAGE(EE14,EQ14,FC14,FO14,GA14)</f>
        <v>-35226.120757666969</v>
      </c>
      <c r="GN16" s="281">
        <f t="shared" ref="GN16" si="175">GN14-AVERAGE(EF14,ER14,FD14,FP14,GB14)</f>
        <v>-31558.707860312657</v>
      </c>
      <c r="GO16" s="281">
        <f t="shared" ref="GO16" si="176">GO14-AVERAGE(EG14,ES14,FE14,FQ14,GC14)</f>
        <v>-25901.465219688806</v>
      </c>
      <c r="GP16" s="281">
        <f t="shared" ref="GP16" si="177">GP14-AVERAGE(EH14,ET14,FF14,FR14,GD14)</f>
        <v>-19087.864872927057</v>
      </c>
      <c r="GQ16" s="281">
        <f t="shared" ref="GQ16" si="178">GQ14-AVERAGE(EI14,EU14,FG14,FS14,GE14)</f>
        <v>-8761.9230301212083</v>
      </c>
      <c r="GR16" s="281">
        <f t="shared" ref="GR16" si="179">GR14-AVERAGE(EJ14,EV14,FH14,FT14,GF14)</f>
        <v>-9368.1452655125904</v>
      </c>
      <c r="GS16" s="281">
        <f t="shared" ref="GS16" si="180">GS14-AVERAGE(EK14,EW14,FI14,FU14,GG14)</f>
        <v>-10109.877589938027</v>
      </c>
      <c r="GT16" s="281">
        <f t="shared" ref="GT16" si="181">GT14-AVERAGE(EL14,EX14,FJ14,FV14,GH14)</f>
        <v>-175.25930615299876</v>
      </c>
      <c r="GU16" s="281">
        <f t="shared" ref="GU16" si="182">GU14-AVERAGE(EM14,EY14,FK14,FW14,GI14)</f>
        <v>10991.914836096479</v>
      </c>
      <c r="GV16" s="281">
        <f t="shared" ref="GV16" si="183">GV14-AVERAGE(EN14,EZ14,FL14,FX14,GJ14)</f>
        <v>-13678.828627668765</v>
      </c>
      <c r="GW16" s="281">
        <f t="shared" ref="GW16" si="184">GW14-AVERAGE(EO14,FA14,FM14,FY14,GK14)</f>
        <v>-40049.34247675963</v>
      </c>
      <c r="GX16" s="281">
        <f t="shared" ref="GX16" si="185">GX14-AVERAGE(EP14,FB14,FN14,FZ14,GL14)</f>
        <v>-39147.654190701869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1">
        <f>DG14-DG53</f>
        <v>0</v>
      </c>
      <c r="DH17" s="131">
        <f t="shared" ref="DH17:EN17" si="186">DH14-DH53</f>
        <v>0</v>
      </c>
      <c r="DI17" s="131">
        <f t="shared" si="186"/>
        <v>0</v>
      </c>
      <c r="DJ17" s="131">
        <f t="shared" si="186"/>
        <v>0</v>
      </c>
      <c r="DK17" s="131">
        <f t="shared" si="186"/>
        <v>0</v>
      </c>
      <c r="DL17" s="131">
        <f t="shared" si="186"/>
        <v>0</v>
      </c>
      <c r="DM17" s="131">
        <f t="shared" si="186"/>
        <v>0</v>
      </c>
      <c r="DN17" s="131">
        <f t="shared" si="186"/>
        <v>0</v>
      </c>
      <c r="DO17" s="131">
        <f t="shared" si="186"/>
        <v>0</v>
      </c>
      <c r="DP17" s="131">
        <f t="shared" si="186"/>
        <v>0</v>
      </c>
      <c r="DQ17" s="131">
        <f t="shared" si="186"/>
        <v>0</v>
      </c>
      <c r="DR17" s="131">
        <f t="shared" si="186"/>
        <v>0</v>
      </c>
      <c r="DS17" s="131">
        <f t="shared" si="186"/>
        <v>0</v>
      </c>
      <c r="DT17" s="131">
        <f t="shared" si="186"/>
        <v>0</v>
      </c>
      <c r="DU17" s="131">
        <f t="shared" si="186"/>
        <v>0</v>
      </c>
      <c r="DV17" s="131">
        <f t="shared" si="186"/>
        <v>0</v>
      </c>
      <c r="DW17" s="131">
        <f t="shared" si="186"/>
        <v>0</v>
      </c>
      <c r="DX17" s="131">
        <f t="shared" si="186"/>
        <v>0</v>
      </c>
      <c r="DY17" s="131">
        <f t="shared" si="186"/>
        <v>0</v>
      </c>
      <c r="DZ17" s="131">
        <f>DZ14-DZ53</f>
        <v>0</v>
      </c>
      <c r="EA17" s="131">
        <f t="shared" si="186"/>
        <v>0</v>
      </c>
      <c r="EB17" s="131">
        <f t="shared" si="186"/>
        <v>0</v>
      </c>
      <c r="EC17" s="131">
        <f t="shared" si="186"/>
        <v>0</v>
      </c>
      <c r="ED17" s="131">
        <f t="shared" si="186"/>
        <v>0</v>
      </c>
      <c r="EE17" s="131">
        <f t="shared" si="186"/>
        <v>0</v>
      </c>
      <c r="EF17" s="131">
        <f t="shared" si="186"/>
        <v>0</v>
      </c>
      <c r="EG17" s="131">
        <f t="shared" si="186"/>
        <v>0</v>
      </c>
      <c r="EH17" s="131">
        <f t="shared" si="186"/>
        <v>0</v>
      </c>
      <c r="EI17" s="131">
        <f t="shared" si="186"/>
        <v>0</v>
      </c>
      <c r="EJ17" s="131">
        <f t="shared" si="186"/>
        <v>0</v>
      </c>
      <c r="EK17" s="131">
        <f t="shared" si="186"/>
        <v>0</v>
      </c>
      <c r="EL17" s="131">
        <f t="shared" si="186"/>
        <v>0</v>
      </c>
      <c r="EM17" s="159">
        <f t="shared" si="186"/>
        <v>0</v>
      </c>
      <c r="EN17" s="159">
        <f t="shared" si="186"/>
        <v>0</v>
      </c>
      <c r="EO17" s="159">
        <f t="shared" ref="EO17:FF17" si="187">EO14-EO53</f>
        <v>0</v>
      </c>
      <c r="EP17" s="178">
        <f t="shared" si="187"/>
        <v>0</v>
      </c>
      <c r="EQ17" s="178">
        <f t="shared" si="187"/>
        <v>0</v>
      </c>
      <c r="ER17" s="188">
        <f t="shared" si="187"/>
        <v>0</v>
      </c>
      <c r="ES17" s="188">
        <f t="shared" si="187"/>
        <v>0</v>
      </c>
      <c r="ET17" s="188">
        <f t="shared" si="187"/>
        <v>0</v>
      </c>
      <c r="EU17" s="188">
        <f t="shared" si="187"/>
        <v>0</v>
      </c>
      <c r="EV17" s="188">
        <f t="shared" si="187"/>
        <v>0</v>
      </c>
      <c r="EW17" s="200">
        <f t="shared" si="187"/>
        <v>0</v>
      </c>
      <c r="EX17" s="200">
        <f t="shared" si="187"/>
        <v>0</v>
      </c>
      <c r="EY17" s="200">
        <f t="shared" si="187"/>
        <v>0</v>
      </c>
      <c r="EZ17" s="200">
        <f t="shared" si="187"/>
        <v>0</v>
      </c>
      <c r="FA17" s="213">
        <f t="shared" si="187"/>
        <v>0</v>
      </c>
      <c r="FB17" s="213">
        <f t="shared" si="187"/>
        <v>0</v>
      </c>
      <c r="FC17" s="223">
        <f t="shared" si="187"/>
        <v>0</v>
      </c>
      <c r="FD17" s="223">
        <f t="shared" si="187"/>
        <v>0</v>
      </c>
      <c r="FE17" s="235">
        <f t="shared" si="187"/>
        <v>0</v>
      </c>
      <c r="FF17" s="235">
        <f t="shared" si="187"/>
        <v>0</v>
      </c>
      <c r="FG17" s="235">
        <f t="shared" ref="FG17:FH17" si="188">FG14-FG53</f>
        <v>0</v>
      </c>
      <c r="FH17" s="235">
        <f t="shared" si="188"/>
        <v>0</v>
      </c>
      <c r="FI17" s="235">
        <f t="shared" ref="FI17:FJ17" si="189">FI14-FI53</f>
        <v>0</v>
      </c>
      <c r="FJ17" s="235">
        <f t="shared" si="189"/>
        <v>0</v>
      </c>
      <c r="FK17" s="40">
        <f t="shared" ref="FK17" si="190">FK14-FK53</f>
        <v>0</v>
      </c>
      <c r="FL17" s="40">
        <f t="shared" ref="FL17:FP17" si="191">FL14-FL53</f>
        <v>0</v>
      </c>
      <c r="FM17" s="40">
        <f t="shared" si="191"/>
        <v>0</v>
      </c>
      <c r="FN17" s="40">
        <f t="shared" si="191"/>
        <v>0</v>
      </c>
      <c r="FO17" s="40">
        <f t="shared" si="191"/>
        <v>0</v>
      </c>
      <c r="FP17" s="40">
        <f t="shared" si="191"/>
        <v>0</v>
      </c>
      <c r="FQ17" s="235">
        <f t="shared" ref="FQ17:FR17" si="192">FQ14-FQ53</f>
        <v>0</v>
      </c>
      <c r="FR17" s="40">
        <f t="shared" si="192"/>
        <v>0</v>
      </c>
      <c r="FS17" s="40">
        <f t="shared" ref="FS17:FT17" si="193">FS14-FS53</f>
        <v>0</v>
      </c>
      <c r="FT17" s="40">
        <f t="shared" si="193"/>
        <v>0</v>
      </c>
      <c r="FU17" s="40">
        <f t="shared" ref="FU17:FV17" si="194">FU14-FU53</f>
        <v>0</v>
      </c>
      <c r="FV17" s="40">
        <f t="shared" si="194"/>
        <v>0</v>
      </c>
      <c r="FW17" s="40">
        <f t="shared" ref="FW17:FX17" si="195">FW14-FW53</f>
        <v>0</v>
      </c>
      <c r="FX17" s="40">
        <f t="shared" si="195"/>
        <v>0</v>
      </c>
      <c r="FY17" s="40">
        <f t="shared" ref="FY17:GD17" si="196">FY14-FY53</f>
        <v>0</v>
      </c>
      <c r="FZ17" s="40">
        <f t="shared" si="196"/>
        <v>0</v>
      </c>
      <c r="GA17" s="40">
        <f t="shared" si="196"/>
        <v>-24412.724111491116</v>
      </c>
      <c r="GB17" s="40">
        <f t="shared" si="196"/>
        <v>-38399.538972078823</v>
      </c>
      <c r="GC17" s="40">
        <f t="shared" si="196"/>
        <v>-31083.54719086329</v>
      </c>
      <c r="GD17" s="259">
        <f t="shared" si="196"/>
        <v>-23433.333333333372</v>
      </c>
      <c r="GE17" s="283">
        <f t="shared" ref="GE17:GI17" si="197">GE14-GE53</f>
        <v>-34568.543439866917</v>
      </c>
      <c r="GF17" s="283">
        <f t="shared" si="197"/>
        <v>-30454.979911965551</v>
      </c>
      <c r="GG17" s="283">
        <f t="shared" si="197"/>
        <v>-20992.4916802019</v>
      </c>
      <c r="GH17" s="283">
        <f t="shared" si="197"/>
        <v>-19680.443048254878</v>
      </c>
      <c r="GI17" s="283">
        <f t="shared" si="197"/>
        <v>-19818.801641829021</v>
      </c>
      <c r="GJ17" s="283">
        <f t="shared" ref="GJ17:GL17" si="198">GJ14-GJ53</f>
        <v>-19758.812475060462</v>
      </c>
      <c r="GK17" s="283">
        <f t="shared" si="198"/>
        <v>-19726.975181602174</v>
      </c>
      <c r="GL17" s="283">
        <f t="shared" si="198"/>
        <v>-19915.107158188941</v>
      </c>
      <c r="GM17" s="283">
        <f t="shared" ref="GM17:GX17" si="199">GM14-GM53</f>
        <v>1799.0580531148007</v>
      </c>
      <c r="GN17" s="283">
        <f t="shared" si="199"/>
        <v>1910.3579772083322</v>
      </c>
      <c r="GO17" s="283">
        <f t="shared" si="199"/>
        <v>1900.6787380147434</v>
      </c>
      <c r="GP17" s="283">
        <f t="shared" si="199"/>
        <v>1929.8482628193451</v>
      </c>
      <c r="GQ17" s="283">
        <f t="shared" si="199"/>
        <v>1984.4665553669911</v>
      </c>
      <c r="GR17" s="283">
        <f t="shared" si="199"/>
        <v>1977.533617731242</v>
      </c>
      <c r="GS17" s="283">
        <f t="shared" si="199"/>
        <v>2030.4756899112836</v>
      </c>
      <c r="GT17" s="283">
        <f t="shared" si="199"/>
        <v>2029.6832865817705</v>
      </c>
      <c r="GU17" s="283">
        <f t="shared" si="199"/>
        <v>2127.927259774995</v>
      </c>
      <c r="GV17" s="283">
        <f t="shared" si="199"/>
        <v>2242.3373972603586</v>
      </c>
      <c r="GW17" s="283">
        <f t="shared" si="199"/>
        <v>2327.2464426248334</v>
      </c>
      <c r="GX17" s="283">
        <f t="shared" si="199"/>
        <v>109874.81953515054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1">
        <f t="shared" si="204"/>
        <v>268758.77072851697</v>
      </c>
      <c r="EN20" s="141">
        <f t="shared" si="204"/>
        <v>348714.14584747801</v>
      </c>
      <c r="EO20" s="141">
        <f t="shared" si="204"/>
        <v>389557.81279795035</v>
      </c>
      <c r="EP20" s="141">
        <f t="shared" si="204"/>
        <v>461359.48237538512</v>
      </c>
      <c r="EQ20" s="141">
        <f t="shared" si="204"/>
        <v>493477.97292367008</v>
      </c>
      <c r="ER20" s="141">
        <f t="shared" si="204"/>
        <v>460861.80652123014</v>
      </c>
      <c r="ES20" s="141">
        <f t="shared" si="204"/>
        <v>324604.12229645246</v>
      </c>
      <c r="ET20" s="141">
        <f t="shared" si="204"/>
        <v>230296.4337688369</v>
      </c>
      <c r="EU20" s="141">
        <f t="shared" si="204"/>
        <v>191948.57703396917</v>
      </c>
      <c r="EV20" s="141">
        <f t="shared" si="204"/>
        <v>186430.7328414568</v>
      </c>
      <c r="EW20" s="141">
        <f t="shared" si="204"/>
        <v>185901.64503697443</v>
      </c>
      <c r="EX20" s="141">
        <f t="shared" si="204"/>
        <v>219187.3627127315</v>
      </c>
      <c r="EY20" s="141">
        <f t="shared" si="204"/>
        <v>246412.71968721421</v>
      </c>
      <c r="EZ20" s="141">
        <f t="shared" si="204"/>
        <v>352494.11169203924</v>
      </c>
      <c r="FA20" s="141">
        <f t="shared" si="204"/>
        <v>397886.4427535272</v>
      </c>
      <c r="FB20" s="141">
        <f t="shared" si="204"/>
        <v>440173.05385690782</v>
      </c>
      <c r="FC20" s="141">
        <f t="shared" si="204"/>
        <v>526646.3052981291</v>
      </c>
      <c r="FD20" s="141">
        <f t="shared" si="204"/>
        <v>439984.1946210984</v>
      </c>
      <c r="FE20" s="141">
        <f t="shared" si="204"/>
        <v>326953.33258353703</v>
      </c>
      <c r="FF20" s="141">
        <f t="shared" si="204"/>
        <v>289139.77208305901</v>
      </c>
      <c r="FG20" s="141">
        <f t="shared" ref="FG20:FH20" si="205">FG25+FG30</f>
        <v>186529.36026204366</v>
      </c>
      <c r="FH20" s="141">
        <f t="shared" si="205"/>
        <v>247478.44259508839</v>
      </c>
      <c r="FI20" s="141">
        <f t="shared" ref="FI20:FJ20" si="206">FI25+FI30</f>
        <v>200261.2842200204</v>
      </c>
      <c r="FJ20" s="141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534661.5284636775</v>
      </c>
      <c r="FP20" s="30">
        <f t="shared" si="209"/>
        <v>524707.98854044545</v>
      </c>
      <c r="FQ20" s="141">
        <f t="shared" ref="FQ20:FR20" si="210">FQ25+FQ30</f>
        <v>309830.98034604819</v>
      </c>
      <c r="FR20" s="30">
        <f t="shared" si="210"/>
        <v>194607.84104147603</v>
      </c>
      <c r="FS20" s="30">
        <f t="shared" ref="FS20:FT20" si="211">FS25+FS30</f>
        <v>188500.9663585388</v>
      </c>
      <c r="FT20" s="30">
        <f t="shared" si="211"/>
        <v>162681.45559826985</v>
      </c>
      <c r="FU20" s="30">
        <f t="shared" ref="FU20:FV20" si="212">FU25+FU30</f>
        <v>179011.9868165646</v>
      </c>
      <c r="FV20" s="30">
        <f t="shared" si="212"/>
        <v>239483.55818191438</v>
      </c>
      <c r="FW20" s="30">
        <f t="shared" ref="FW20:FX20" si="213">FW25+FW30</f>
        <v>235736.48947836077</v>
      </c>
      <c r="FX20" s="30">
        <f t="shared" si="213"/>
        <v>318242.79460984591</v>
      </c>
      <c r="FY20" s="30">
        <f t="shared" ref="FY20:GA20" si="214">FY25+FY30</f>
        <v>351738.6408580186</v>
      </c>
      <c r="FZ20" s="30">
        <f t="shared" ref="FZ20" si="215">FZ25+FZ30</f>
        <v>412584.68735425518</v>
      </c>
      <c r="GA20" s="30">
        <f t="shared" si="214"/>
        <v>434692.6988309889</v>
      </c>
      <c r="GB20" s="30">
        <f t="shared" ref="GB20:GC20" si="216">GB25+GB30</f>
        <v>412073.36559359328</v>
      </c>
      <c r="GC20" s="30">
        <f t="shared" si="216"/>
        <v>283310.61775756796</v>
      </c>
      <c r="GD20" s="254">
        <f t="shared" ref="GD20:GE20" si="217">GD25+GD30</f>
        <v>194590.77837299631</v>
      </c>
      <c r="GE20" s="278">
        <f t="shared" si="217"/>
        <v>159318.01678817259</v>
      </c>
      <c r="GF20" s="278">
        <f t="shared" ref="GF20" si="218">GF25+GF30</f>
        <v>159548.20382838321</v>
      </c>
      <c r="GG20" s="278">
        <f t="shared" ref="GG20:GH20" si="219">GG25+GG30</f>
        <v>174369.88325250061</v>
      </c>
      <c r="GH20" s="278">
        <f t="shared" si="219"/>
        <v>203753.62102372118</v>
      </c>
      <c r="GI20" s="278">
        <f t="shared" ref="GI20" si="220">GI25+GI30</f>
        <v>230512.20508893573</v>
      </c>
      <c r="GJ20" s="278">
        <f t="shared" ref="GJ20:GK20" si="221">GJ25+GJ30</f>
        <v>308528.20495051373</v>
      </c>
      <c r="GK20" s="278">
        <f t="shared" si="221"/>
        <v>346981.29334103881</v>
      </c>
      <c r="GL20" s="278">
        <f t="shared" ref="GL20:GM20" si="222">GL25+GL30</f>
        <v>409801.50053909823</v>
      </c>
      <c r="GM20" s="278">
        <f t="shared" si="222"/>
        <v>459071.03164338518</v>
      </c>
      <c r="GN20" s="278">
        <f t="shared" ref="GN20:GX20" si="223">GN25+GN30</f>
        <v>419388.76737479161</v>
      </c>
      <c r="GO20" s="278">
        <f t="shared" si="223"/>
        <v>282407.62006894685</v>
      </c>
      <c r="GP20" s="278">
        <f t="shared" si="223"/>
        <v>208958.45272951291</v>
      </c>
      <c r="GQ20" s="278">
        <f t="shared" si="223"/>
        <v>167886.54517018719</v>
      </c>
      <c r="GR20" s="278">
        <f t="shared" si="223"/>
        <v>177458.41270979645</v>
      </c>
      <c r="GS20" s="278">
        <f t="shared" si="223"/>
        <v>169410.45135037816</v>
      </c>
      <c r="GT20" s="278">
        <f t="shared" si="223"/>
        <v>207232.03664957272</v>
      </c>
      <c r="GU20" s="278">
        <f t="shared" si="223"/>
        <v>226181.4619010117</v>
      </c>
      <c r="GV20" s="278">
        <f t="shared" si="223"/>
        <v>307451.20462775702</v>
      </c>
      <c r="GW20" s="278">
        <f t="shared" si="223"/>
        <v>348004.30595293251</v>
      </c>
      <c r="GX20" s="278">
        <f t="shared" si="223"/>
        <v>385329.493060629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1">
        <f t="shared" si="228"/>
        <v>28915.270079875743</v>
      </c>
      <c r="EN21" s="141">
        <f t="shared" si="228"/>
        <v>36073.505764910602</v>
      </c>
      <c r="EO21" s="141">
        <f t="shared" si="228"/>
        <v>30512.471598015807</v>
      </c>
      <c r="EP21" s="141">
        <f t="shared" si="228"/>
        <v>20424.23538088426</v>
      </c>
      <c r="EQ21" s="141">
        <f t="shared" si="228"/>
        <v>-451.61290322581772</v>
      </c>
      <c r="ER21" s="141">
        <f t="shared" si="228"/>
        <v>-608.37438423646381</v>
      </c>
      <c r="ES21" s="141">
        <f t="shared" si="228"/>
        <v>4354.8387096773949</v>
      </c>
      <c r="ET21" s="141">
        <f t="shared" si="228"/>
        <v>2233.333333333343</v>
      </c>
      <c r="EU21" s="141">
        <f t="shared" si="228"/>
        <v>-1548.3870967742114</v>
      </c>
      <c r="EV21" s="141">
        <f t="shared" si="228"/>
        <v>-4075.3504244787036</v>
      </c>
      <c r="EW21" s="141">
        <f t="shared" si="228"/>
        <v>-19059.947376947501</v>
      </c>
      <c r="EX21" s="141">
        <f t="shared" si="228"/>
        <v>-18659.731077848934</v>
      </c>
      <c r="EY21" s="141">
        <f t="shared" si="228"/>
        <v>-22346.051041302766</v>
      </c>
      <c r="EZ21" s="141">
        <f t="shared" si="228"/>
        <v>3779.9658445612295</v>
      </c>
      <c r="FA21" s="141">
        <f t="shared" si="228"/>
        <v>8328.6299555768492</v>
      </c>
      <c r="FB21" s="141">
        <f t="shared" si="228"/>
        <v>-21186.428518477303</v>
      </c>
      <c r="FC21" s="141">
        <f t="shared" si="228"/>
        <v>33168.332374459016</v>
      </c>
      <c r="FD21" s="141">
        <f t="shared" si="228"/>
        <v>-20877.611900131742</v>
      </c>
      <c r="FE21" s="141">
        <f t="shared" si="228"/>
        <v>2349.2102870845702</v>
      </c>
      <c r="FF21" s="141">
        <f t="shared" si="228"/>
        <v>58843.338314222114</v>
      </c>
      <c r="FG21" s="141">
        <f t="shared" si="228"/>
        <v>-5419.2167719255085</v>
      </c>
      <c r="FH21" s="141">
        <f t="shared" si="228"/>
        <v>61047.709753631585</v>
      </c>
      <c r="FI21" s="141">
        <f t="shared" si="228"/>
        <v>14359.639183045976</v>
      </c>
      <c r="FJ21" s="141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8015.2231655484065</v>
      </c>
      <c r="FP21" s="30">
        <f t="shared" si="229"/>
        <v>84723.793919347052</v>
      </c>
      <c r="FQ21" s="141">
        <f t="shared" si="229"/>
        <v>-17122.352237488842</v>
      </c>
      <c r="FR21" s="30">
        <f t="shared" si="229"/>
        <v>-94531.931041582982</v>
      </c>
      <c r="FS21" s="30">
        <f t="shared" si="229"/>
        <v>1971.6060964951466</v>
      </c>
      <c r="FT21" s="30">
        <f t="shared" si="229"/>
        <v>-84796.986996818538</v>
      </c>
      <c r="FU21" s="30">
        <f t="shared" si="229"/>
        <v>-21249.297403455799</v>
      </c>
      <c r="FV21" s="30">
        <f t="shared" si="229"/>
        <v>5941.379138621036</v>
      </c>
      <c r="FW21" s="30">
        <f t="shared" si="229"/>
        <v>-18323.842725906958</v>
      </c>
      <c r="FX21" s="30">
        <f t="shared" si="229"/>
        <v>-28274.079946359445</v>
      </c>
      <c r="FY21" s="30">
        <f t="shared" si="229"/>
        <v>-43123.153502695321</v>
      </c>
      <c r="FZ21" s="30">
        <f t="shared" si="230"/>
        <v>-40611.109260235622</v>
      </c>
      <c r="GA21" s="30">
        <f t="shared" si="229"/>
        <v>-99968.829632688605</v>
      </c>
      <c r="GB21" s="30">
        <f t="shared" si="229"/>
        <v>-112634.62294685218</v>
      </c>
      <c r="GC21" s="30">
        <f t="shared" si="229"/>
        <v>-26520.362588480231</v>
      </c>
      <c r="GD21" s="254">
        <f t="shared" si="229"/>
        <v>-17.062668479717104</v>
      </c>
      <c r="GE21" s="278">
        <f t="shared" si="229"/>
        <v>-29182.949570366211</v>
      </c>
      <c r="GF21" s="278">
        <f t="shared" si="229"/>
        <v>-3133.2517698866432</v>
      </c>
      <c r="GG21" s="278">
        <f t="shared" si="229"/>
        <v>-4642.1035640639893</v>
      </c>
      <c r="GH21" s="278">
        <f t="shared" si="229"/>
        <v>-35729.937158193206</v>
      </c>
      <c r="GI21" s="278">
        <f t="shared" si="229"/>
        <v>-5224.28438942504</v>
      </c>
      <c r="GJ21" s="278">
        <f t="shared" ref="GJ21:GL21" si="231">GJ20-FX20</f>
        <v>-9714.5896593321813</v>
      </c>
      <c r="GK21" s="278">
        <f t="shared" ref="GK21" si="232">GK20-FY20</f>
        <v>-4757.3475169797894</v>
      </c>
      <c r="GL21" s="278">
        <f t="shared" si="231"/>
        <v>-2783.1868151569506</v>
      </c>
      <c r="GM21" s="278">
        <f t="shared" ref="GM21" si="233">GM20-GA20</f>
        <v>24378.332812396286</v>
      </c>
      <c r="GN21" s="278">
        <f t="shared" ref="GN21" si="234">GN20-GB20</f>
        <v>7315.4017811983358</v>
      </c>
      <c r="GO21" s="278">
        <f t="shared" ref="GO21" si="235">GO20-GC20</f>
        <v>-902.99768862110795</v>
      </c>
      <c r="GP21" s="278">
        <f t="shared" ref="GP21" si="236">GP20-GD20</f>
        <v>14367.674356516596</v>
      </c>
      <c r="GQ21" s="278">
        <f t="shared" ref="GQ21" si="237">GQ20-GE20</f>
        <v>8568.5283820145996</v>
      </c>
      <c r="GR21" s="278">
        <f t="shared" ref="GR21" si="238">GR20-GF20</f>
        <v>17910.208881413244</v>
      </c>
      <c r="GS21" s="278">
        <f t="shared" ref="GS21" si="239">GS20-GG20</f>
        <v>-4959.431902122451</v>
      </c>
      <c r="GT21" s="278">
        <f t="shared" ref="GT21" si="240">GT20-GH20</f>
        <v>3478.4156258515432</v>
      </c>
      <c r="GU21" s="278">
        <f t="shared" ref="GU21" si="241">GU20-GI20</f>
        <v>-4330.7431879240321</v>
      </c>
      <c r="GV21" s="278">
        <f t="shared" ref="GV21" si="242">GV20-GJ20</f>
        <v>-1077.0003227567067</v>
      </c>
      <c r="GW21" s="278">
        <f t="shared" ref="GW21" si="243">GW20-GK20</f>
        <v>1023.0126118937042</v>
      </c>
      <c r="GX21" s="278">
        <f t="shared" ref="GX21" si="244">GX20-GL20</f>
        <v>-24472.007478469226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1">
        <f t="shared" si="248"/>
        <v>16322.034019907383</v>
      </c>
      <c r="EN22" s="141">
        <f t="shared" si="248"/>
        <v>29673.206436163317</v>
      </c>
      <c r="EO22" s="141">
        <f t="shared" si="248"/>
        <v>21186.175850948533</v>
      </c>
      <c r="EP22" s="141">
        <f t="shared" si="248"/>
        <v>15770.689925664661</v>
      </c>
      <c r="EQ22" s="141">
        <f t="shared" si="248"/>
        <v>16564.371232765385</v>
      </c>
      <c r="ER22" s="141">
        <f t="shared" si="248"/>
        <v>17649.631218394647</v>
      </c>
      <c r="ES22" s="141">
        <f t="shared" si="248"/>
        <v>20048.991718495767</v>
      </c>
      <c r="ET22" s="141">
        <f t="shared" si="248"/>
        <v>13120.490833554311</v>
      </c>
      <c r="EU22" s="141">
        <f t="shared" si="248"/>
        <v>10161.632991849359</v>
      </c>
      <c r="EV22" s="141">
        <f t="shared" si="248"/>
        <v>3302.3418286491742</v>
      </c>
      <c r="EW22" s="141">
        <f t="shared" si="248"/>
        <v>-19316.846277542911</v>
      </c>
      <c r="EX22" s="141">
        <f t="shared" si="248"/>
        <v>-7305.3252211979525</v>
      </c>
      <c r="EY22" s="141">
        <f t="shared" si="248"/>
        <v>-6932.1498776830658</v>
      </c>
      <c r="EZ22" s="141">
        <f t="shared" si="248"/>
        <v>21909.001521959231</v>
      </c>
      <c r="FA22" s="141">
        <f t="shared" si="248"/>
        <v>18031.372547173698</v>
      </c>
      <c r="FB22" s="141">
        <f t="shared" si="248"/>
        <v>-14668.444690870063</v>
      </c>
      <c r="FC22" s="141">
        <f t="shared" si="248"/>
        <v>29824.775982744653</v>
      </c>
      <c r="FD22" s="141">
        <f t="shared" si="248"/>
        <v>-16655.386403425633</v>
      </c>
      <c r="FE22" s="141">
        <f t="shared" si="248"/>
        <v>1929.4388710943867</v>
      </c>
      <c r="FF22" s="141">
        <f t="shared" si="248"/>
        <v>62846.005639850569</v>
      </c>
      <c r="FG22" s="141">
        <f t="shared" ref="FG22:FH22" si="249">FG27+FG32</f>
        <v>903.28203659064457</v>
      </c>
      <c r="FH22" s="141">
        <f t="shared" si="249"/>
        <v>60328.272696377753</v>
      </c>
      <c r="FI22" s="141">
        <f t="shared" ref="FI22:FJ22" si="250">FI27+FI32</f>
        <v>-1785.1799370882322</v>
      </c>
      <c r="FJ22" s="141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34675.822464091689</v>
      </c>
      <c r="FP22" s="30">
        <f t="shared" si="253"/>
        <v>66861.22246240254</v>
      </c>
      <c r="FQ22" s="141">
        <f t="shared" ref="FQ22:FR22" si="254">FQ27+FQ32</f>
        <v>-13639.241646498816</v>
      </c>
      <c r="FR22" s="30">
        <f t="shared" si="254"/>
        <v>-46288.371846208225</v>
      </c>
      <c r="FS22" s="30">
        <f t="shared" ref="FS22:FT22" si="255">FS27+FS32</f>
        <v>-2131.2293974215509</v>
      </c>
      <c r="FT22" s="30">
        <f t="shared" si="255"/>
        <v>-38011.51033579994</v>
      </c>
      <c r="FU22" s="30">
        <f t="shared" ref="FU22:FV22" si="256">FU27+FU32</f>
        <v>-21080.075868567281</v>
      </c>
      <c r="FV22" s="30">
        <f t="shared" si="256"/>
        <v>7387.5134776660807</v>
      </c>
      <c r="FW22" s="30">
        <f t="shared" ref="FW22:FX22" si="257">FW27+FW32</f>
        <v>-22796.501827308115</v>
      </c>
      <c r="FX22" s="30">
        <f t="shared" si="257"/>
        <v>-29151.662927283363</v>
      </c>
      <c r="FY22" s="30">
        <f t="shared" ref="FY22:GA22" si="258">FY27+FY32</f>
        <v>-37871.023890852463</v>
      </c>
      <c r="FZ22" s="30">
        <f t="shared" ref="FZ22" si="259">FZ27+FZ32</f>
        <v>-40854.864326040537</v>
      </c>
      <c r="GA22" s="30">
        <f t="shared" si="258"/>
        <v>-71506.241012414612</v>
      </c>
      <c r="GB22" s="30">
        <f t="shared" ref="GB22:GC22" si="260">GB27+GB32</f>
        <v>-56192.730683825423</v>
      </c>
      <c r="GC22" s="30">
        <f t="shared" si="260"/>
        <v>-35921.374138598607</v>
      </c>
      <c r="GD22" s="254">
        <f t="shared" ref="GD22:GE22" si="261">GD27+GD32</f>
        <v>-37365.485904074667</v>
      </c>
      <c r="GE22" s="278">
        <f t="shared" si="261"/>
        <v>-28528.555983128357</v>
      </c>
      <c r="GF22" s="278">
        <f t="shared" ref="GF22" si="262">GF27+GF32</f>
        <v>-33508.122394328144</v>
      </c>
      <c r="GG22" s="278">
        <f t="shared" ref="GG22:GH22" si="263">GG27+GG32</f>
        <v>-18112.47910416884</v>
      </c>
      <c r="GH22" s="278">
        <f t="shared" si="263"/>
        <v>-25861.991387542137</v>
      </c>
      <c r="GI22" s="278">
        <f t="shared" ref="GI22" si="264">GI27+GI32</f>
        <v>-18450.157460464477</v>
      </c>
      <c r="GJ22" s="278">
        <f t="shared" ref="GJ22:GK22" si="265">GJ27+GJ32</f>
        <v>-27193.508407113404</v>
      </c>
      <c r="GK22" s="278">
        <f t="shared" si="265"/>
        <v>-31636.713052990122</v>
      </c>
      <c r="GL22" s="278">
        <f t="shared" ref="GL22:GM22" si="266">GL27+GL32</f>
        <v>-31848.152900009707</v>
      </c>
      <c r="GM22" s="278">
        <f t="shared" si="266"/>
        <v>-37610.586625287033</v>
      </c>
      <c r="GN22" s="278">
        <f t="shared" ref="GN22:GX22" si="267">GN27+GN32</f>
        <v>-40430.739861575152</v>
      </c>
      <c r="GO22" s="278">
        <f t="shared" si="267"/>
        <v>-30582.047245129281</v>
      </c>
      <c r="GP22" s="278">
        <f t="shared" si="267"/>
        <v>-18381.132410861406</v>
      </c>
      <c r="GQ22" s="278">
        <f t="shared" si="267"/>
        <v>-16072.231744506327</v>
      </c>
      <c r="GR22" s="278">
        <f t="shared" si="267"/>
        <v>-11870.57091603029</v>
      </c>
      <c r="GS22" s="278">
        <f t="shared" si="267"/>
        <v>-19490.826997618231</v>
      </c>
      <c r="GT22" s="278">
        <f t="shared" si="267"/>
        <v>-19530.726300875445</v>
      </c>
      <c r="GU22" s="278">
        <f t="shared" si="267"/>
        <v>-20914.641536447409</v>
      </c>
      <c r="GV22" s="278">
        <f t="shared" si="267"/>
        <v>-27448.021703459402</v>
      </c>
      <c r="GW22" s="278">
        <f t="shared" si="267"/>
        <v>-28200.890869317293</v>
      </c>
      <c r="GX22" s="278">
        <f t="shared" si="267"/>
        <v>-50093.411087398395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2">
        <f t="shared" si="271"/>
        <v>0</v>
      </c>
      <c r="EN23" s="142">
        <f t="shared" si="271"/>
        <v>0</v>
      </c>
      <c r="EO23" s="142">
        <f t="shared" ref="EO23:FF23" si="272">EO20-EO54</f>
        <v>0</v>
      </c>
      <c r="EP23" s="142">
        <f t="shared" si="272"/>
        <v>0</v>
      </c>
      <c r="EQ23" s="142">
        <f t="shared" si="272"/>
        <v>0</v>
      </c>
      <c r="ER23" s="142">
        <f t="shared" si="272"/>
        <v>0</v>
      </c>
      <c r="ES23" s="142">
        <f t="shared" si="272"/>
        <v>0</v>
      </c>
      <c r="ET23" s="142">
        <f t="shared" si="272"/>
        <v>0</v>
      </c>
      <c r="EU23" s="142">
        <f t="shared" si="272"/>
        <v>0</v>
      </c>
      <c r="EV23" s="142">
        <f t="shared" si="272"/>
        <v>0</v>
      </c>
      <c r="EW23" s="142">
        <f t="shared" si="272"/>
        <v>0</v>
      </c>
      <c r="EX23" s="142">
        <f t="shared" si="272"/>
        <v>0</v>
      </c>
      <c r="EY23" s="142">
        <f t="shared" si="272"/>
        <v>0</v>
      </c>
      <c r="EZ23" s="142">
        <f t="shared" si="272"/>
        <v>0</v>
      </c>
      <c r="FA23" s="142">
        <f t="shared" si="272"/>
        <v>0</v>
      </c>
      <c r="FB23" s="142">
        <f t="shared" si="272"/>
        <v>0</v>
      </c>
      <c r="FC23" s="142">
        <f t="shared" si="272"/>
        <v>0</v>
      </c>
      <c r="FD23" s="142">
        <f t="shared" si="272"/>
        <v>0</v>
      </c>
      <c r="FE23" s="142">
        <f t="shared" si="272"/>
        <v>0</v>
      </c>
      <c r="FF23" s="142">
        <f t="shared" si="272"/>
        <v>0</v>
      </c>
      <c r="FG23" s="142">
        <f t="shared" ref="FG23:FH23" si="273">FG20-FG54</f>
        <v>0</v>
      </c>
      <c r="FH23" s="142">
        <f t="shared" si="273"/>
        <v>0</v>
      </c>
      <c r="FI23" s="142">
        <f t="shared" ref="FI23:FJ23" si="274">FI20-FI54</f>
        <v>0</v>
      </c>
      <c r="FJ23" s="142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0</v>
      </c>
      <c r="FP23" s="32">
        <f t="shared" si="276"/>
        <v>0</v>
      </c>
      <c r="FQ23" s="142">
        <f t="shared" ref="FQ23:FR23" si="277">FQ20-FQ54</f>
        <v>0</v>
      </c>
      <c r="FR23" s="32">
        <f t="shared" si="277"/>
        <v>0</v>
      </c>
      <c r="FS23" s="32">
        <f t="shared" ref="FS23:FT23" si="278">FS20-FS54</f>
        <v>0</v>
      </c>
      <c r="FT23" s="32">
        <f t="shared" si="278"/>
        <v>0</v>
      </c>
      <c r="FU23" s="32">
        <f t="shared" ref="FU23:FV23" si="279">FU20-FU54</f>
        <v>0</v>
      </c>
      <c r="FV23" s="32">
        <f t="shared" si="279"/>
        <v>0</v>
      </c>
      <c r="FW23" s="32">
        <f t="shared" ref="FW23:FX23" si="280">FW20-FW54</f>
        <v>0</v>
      </c>
      <c r="FX23" s="32">
        <f t="shared" si="280"/>
        <v>0</v>
      </c>
      <c r="FY23" s="32">
        <f t="shared" ref="FY23:GD23" si="281">FY20-FY54</f>
        <v>0</v>
      </c>
      <c r="FZ23" s="32">
        <f t="shared" si="281"/>
        <v>0</v>
      </c>
      <c r="GA23" s="32">
        <f t="shared" si="281"/>
        <v>0</v>
      </c>
      <c r="GB23" s="32">
        <f t="shared" si="281"/>
        <v>535.58438479510369</v>
      </c>
      <c r="GC23" s="32">
        <f t="shared" si="281"/>
        <v>932.97267606348032</v>
      </c>
      <c r="GD23" s="255">
        <f t="shared" si="281"/>
        <v>0</v>
      </c>
      <c r="GE23" s="279">
        <f t="shared" ref="GE23:GI23" si="282">GE20-GE54</f>
        <v>0</v>
      </c>
      <c r="GF23" s="279">
        <f t="shared" si="282"/>
        <v>0</v>
      </c>
      <c r="GG23" s="279">
        <f t="shared" si="282"/>
        <v>0</v>
      </c>
      <c r="GH23" s="279">
        <f t="shared" si="282"/>
        <v>0</v>
      </c>
      <c r="GI23" s="279">
        <f t="shared" si="282"/>
        <v>0</v>
      </c>
      <c r="GJ23" s="279">
        <f t="shared" ref="GJ23:GL23" si="283">GJ20-GJ54</f>
        <v>0</v>
      </c>
      <c r="GK23" s="279">
        <f t="shared" si="283"/>
        <v>0</v>
      </c>
      <c r="GL23" s="279">
        <f t="shared" si="283"/>
        <v>0</v>
      </c>
      <c r="GM23" s="279">
        <f t="shared" ref="GM23:GX23" si="284">GM20-GM54</f>
        <v>0</v>
      </c>
      <c r="GN23" s="279">
        <f t="shared" si="284"/>
        <v>0</v>
      </c>
      <c r="GO23" s="279">
        <f t="shared" si="284"/>
        <v>0</v>
      </c>
      <c r="GP23" s="279">
        <f t="shared" si="284"/>
        <v>0</v>
      </c>
      <c r="GQ23" s="279">
        <f t="shared" si="284"/>
        <v>0</v>
      </c>
      <c r="GR23" s="279">
        <f t="shared" si="284"/>
        <v>0</v>
      </c>
      <c r="GS23" s="279">
        <f t="shared" si="284"/>
        <v>0</v>
      </c>
      <c r="GT23" s="279">
        <f t="shared" si="284"/>
        <v>0</v>
      </c>
      <c r="GU23" s="279">
        <f t="shared" si="284"/>
        <v>0</v>
      </c>
      <c r="GV23" s="279">
        <f t="shared" si="284"/>
        <v>0</v>
      </c>
      <c r="GW23" s="279">
        <f t="shared" si="284"/>
        <v>0</v>
      </c>
      <c r="GX23" s="279">
        <f t="shared" si="284"/>
        <v>385329.493060629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f>'[1]PADD2 mthly'!CH$40</f>
        <v>571965.98963819747</v>
      </c>
      <c r="D25" s="36">
        <f>'[1]PADD2 mthly'!CI$40</f>
        <v>489962.34571763803</v>
      </c>
      <c r="E25" s="36">
        <f>'[1]PADD2 mthly'!CJ$40</f>
        <v>398394.49317145959</v>
      </c>
      <c r="F25" s="36">
        <f>'[1]PADD2 mthly'!CK$40</f>
        <v>210087.95628595434</v>
      </c>
      <c r="G25" s="36">
        <f>'[1]PADD2 mthly'!CL$40</f>
        <v>249304.84306273045</v>
      </c>
      <c r="H25" s="36">
        <f>'[1]PADD2 mthly'!CM$40</f>
        <v>212774.89399895427</v>
      </c>
      <c r="I25" s="36">
        <f>'[1]PADD2 mthly'!CN$40</f>
        <v>224939.36684004107</v>
      </c>
      <c r="J25" s="36">
        <f>'[1]PADD2 mthly'!CO$40</f>
        <v>259185.54622220632</v>
      </c>
      <c r="K25" s="36">
        <f>'[1]PADD2 mthly'!CP$40</f>
        <v>324050.27439585526</v>
      </c>
      <c r="L25" s="36">
        <f>'[1]PADD2 mthly'!CQ$40</f>
        <v>320508.6087114712</v>
      </c>
      <c r="M25" s="36">
        <f>'[1]PADD2 mthly'!CR$40</f>
        <v>357757.16235995723</v>
      </c>
      <c r="N25" s="36">
        <f>'[1]PADD2 mthly'!CS$40</f>
        <v>561074.55540761526</v>
      </c>
      <c r="O25" s="36">
        <f>'[1]PADD2 mthly'!CT$40</f>
        <v>415388.10105927585</v>
      </c>
      <c r="P25" s="36">
        <f>'[1]PADD2 mthly'!CU$40</f>
        <v>483519.98311396647</v>
      </c>
      <c r="Q25" s="36">
        <f>'[1]PADD2 mthly'!CV$40</f>
        <v>361565.55170539866</v>
      </c>
      <c r="R25" s="36">
        <f>'[1]PADD2 mthly'!CW$40</f>
        <v>215878.97220162506</v>
      </c>
      <c r="S25" s="36">
        <f>'[1]PADD2 mthly'!CX$40</f>
        <v>198069.53808352596</v>
      </c>
      <c r="T25" s="36">
        <f>'[1]PADD2 mthly'!CY$40</f>
        <v>186114.51932560623</v>
      </c>
      <c r="U25" s="36">
        <f>'[1]PADD2 mthly'!CZ$40</f>
        <v>205753.2284342651</v>
      </c>
      <c r="V25" s="36">
        <f>'[1]PADD2 mthly'!DA$40</f>
        <v>229208.20737375421</v>
      </c>
      <c r="W25" s="36">
        <f>'[1]PADD2 mthly'!DB$40</f>
        <v>318771.68289973214</v>
      </c>
      <c r="X25" s="36">
        <f>'[1]PADD2 mthly'!DC$40</f>
        <v>381915.68365582917</v>
      </c>
      <c r="Y25" s="36">
        <f>'[1]PADD2 mthly'!DD$40</f>
        <v>383059.78225608834</v>
      </c>
      <c r="Z25" s="36">
        <f>'[1]PADD2 mthly'!DE$40</f>
        <v>453145.77306360239</v>
      </c>
      <c r="AA25" s="36">
        <f>'[1]PADD2 mthly'!DF$40</f>
        <v>563511.00668476871</v>
      </c>
      <c r="AB25" s="36">
        <f>'[1]PADD2 mthly'!DG$40</f>
        <v>646124.86984011601</v>
      </c>
      <c r="AC25" s="36">
        <f>'[1]PADD2 mthly'!DH$40</f>
        <v>390787.00927120046</v>
      </c>
      <c r="AD25" s="36">
        <f>'[1]PADD2 mthly'!DI$40</f>
        <v>257486.75409111078</v>
      </c>
      <c r="AE25" s="36">
        <f>'[1]PADD2 mthly'!DJ$40</f>
        <v>184773.56127271589</v>
      </c>
      <c r="AF25" s="36">
        <f>'[1]PADD2 mthly'!DK$40</f>
        <v>192022.5391992339</v>
      </c>
      <c r="AG25" s="36">
        <f>'[1]PADD2 mthly'!DL$40</f>
        <v>217425.66769566419</v>
      </c>
      <c r="AH25" s="36">
        <f>'[1]PADD2 mthly'!DM$40</f>
        <v>264558.38734143926</v>
      </c>
      <c r="AI25" s="36">
        <f>'[1]PADD2 mthly'!DN$40</f>
        <v>272178.68118384085</v>
      </c>
      <c r="AJ25" s="36">
        <f>'[1]PADD2 mthly'!DO$40</f>
        <v>341942.60085494659</v>
      </c>
      <c r="AK25" s="36">
        <f>'[1]PADD2 mthly'!DP$40</f>
        <v>385865.91971169115</v>
      </c>
      <c r="AL25" s="36">
        <f>'[1]PADD2 mthly'!DQ$40</f>
        <v>427012.10336084629</v>
      </c>
      <c r="AM25" s="36">
        <f>'[1]PADD2 mthly'!DR$40</f>
        <v>554873.01442527713</v>
      </c>
      <c r="AN25" s="36">
        <f>'[1]PADD2 mthly'!DS$40</f>
        <v>507209.19558041415</v>
      </c>
      <c r="AO25" s="36">
        <f>'[1]PADD2 mthly'!DT$40</f>
        <v>362165.70185968094</v>
      </c>
      <c r="AP25" s="36">
        <f>'[1]PADD2 mthly'!DU$40</f>
        <v>236661.00206637356</v>
      </c>
      <c r="AQ25" s="36">
        <f>'[1]PADD2 mthly'!DV$40</f>
        <v>178529.6239291144</v>
      </c>
      <c r="AR25" s="36">
        <f>'[1]PADD2 mthly'!DW$40</f>
        <v>191309.40185089651</v>
      </c>
      <c r="AS25" s="36">
        <f>'[1]PADD2 mthly'!DX$40</f>
        <v>207796.88564960222</v>
      </c>
      <c r="AT25" s="36">
        <f>'[1]PADD2 mthly'!DY$40</f>
        <v>233652.93671509961</v>
      </c>
      <c r="AU25" s="36">
        <f>'[1]PADD2 mthly'!DZ$40</f>
        <v>228120.10849197034</v>
      </c>
      <c r="AV25" s="36">
        <f>'[1]PADD2 mthly'!EA$40</f>
        <v>383822.98266576743</v>
      </c>
      <c r="AW25" s="36">
        <f>'[1]PADD2 mthly'!EB$40</f>
        <v>405832.88972589199</v>
      </c>
      <c r="AX25" s="36">
        <f>'[1]PADD2 mthly'!EC$40</f>
        <v>446990.94780572661</v>
      </c>
      <c r="AY25" s="36">
        <f>'[1]PADD2 mthly'!ED$40</f>
        <v>508023.59796927415</v>
      </c>
      <c r="AZ25" s="36">
        <f>'[1]PADD2 mthly'!EE$40</f>
        <v>367354.85636516259</v>
      </c>
      <c r="BA25" s="36">
        <f>'[1]PADD2 mthly'!EF$40</f>
        <v>344195.48195808067</v>
      </c>
      <c r="BB25" s="36">
        <f>'[1]PADD2 mthly'!EG$40</f>
        <v>252040.86249461817</v>
      </c>
      <c r="BC25" s="36">
        <f>'[1]PADD2 mthly'!EH$40</f>
        <v>190635.57214880642</v>
      </c>
      <c r="BD25" s="36">
        <f>'[1]PADD2 mthly'!EI$40</f>
        <v>164676.29659380519</v>
      </c>
      <c r="BE25" s="36">
        <f>'[1]PADD2 mthly'!EJ$40</f>
        <v>165738.29717337355</v>
      </c>
      <c r="BF25" s="36">
        <f>'[1]PADD2 mthly'!EK$40</f>
        <v>248138.09532932818</v>
      </c>
      <c r="BG25" s="36">
        <f>'[1]PADD2 mthly'!EL$40</f>
        <v>291770.15086786513</v>
      </c>
      <c r="BH25" s="36">
        <f>'[1]PADD2 mthly'!EM$40</f>
        <v>426903.60461570683</v>
      </c>
      <c r="BI25" s="36">
        <f>'[1]PADD2 mthly'!EN$40</f>
        <v>567029.01377318415</v>
      </c>
      <c r="BJ25" s="36">
        <f>'[1]PADD2 mthly'!EO$40</f>
        <v>527427.10769503354</v>
      </c>
      <c r="BK25" s="36">
        <f>'[1]PADD2 mthly'!EP$40</f>
        <v>509187.02231457754</v>
      </c>
      <c r="BL25" s="36">
        <f>'[1]PADD2 mthly'!EQ$40</f>
        <v>486773.01154516818</v>
      </c>
      <c r="BM25" s="36">
        <f>'[1]PADD2 mthly'!ER$40</f>
        <v>325626.76931517583</v>
      </c>
      <c r="BN25" s="36">
        <f>'[1]PADD2 mthly'!ES$40</f>
        <v>177253.69484054242</v>
      </c>
      <c r="BO25" s="36">
        <f>'[1]PADD2 mthly'!ET$40</f>
        <v>179904.84623199026</v>
      </c>
      <c r="BP25" s="36">
        <f>'[1]PADD2 mthly'!EU$40</f>
        <v>203889.26074475955</v>
      </c>
      <c r="BQ25" s="36">
        <f>'[1]PADD2 mthly'!EV$40</f>
        <v>219943.4284911062</v>
      </c>
      <c r="BR25" s="36">
        <f>'[1]PADD2 mthly'!EW$40</f>
        <v>233578.2367575297</v>
      </c>
      <c r="BS25" s="36">
        <f>'[1]PADD2 mthly'!EX$40</f>
        <v>270267.26451699552</v>
      </c>
      <c r="BT25" s="36">
        <f>'[1]PADD2 mthly'!EY$40</f>
        <v>296709.75428015762</v>
      </c>
      <c r="BU25" s="36">
        <f>'[1]PADD2 mthly'!EZ$40</f>
        <v>325133.78704139026</v>
      </c>
      <c r="BV25" s="36">
        <f>'[1]PADD2 mthly'!FA$40</f>
        <v>549496.46316674573</v>
      </c>
      <c r="BW25" s="36">
        <f>'[1]PADD2 mthly'!FB$40</f>
        <v>530821.83113721607</v>
      </c>
      <c r="BX25" s="36">
        <f>'[1]PADD2 mthly'!FC$40</f>
        <v>512994.93667607801</v>
      </c>
      <c r="BY25" s="36">
        <f>'[1]PADD2 mthly'!FD$40</f>
        <v>340936.35716097167</v>
      </c>
      <c r="BZ25" s="36">
        <f>'[1]PADD2 mthly'!FE$40</f>
        <v>252959.35407193122</v>
      </c>
      <c r="CA25" s="36">
        <f>'[1]PADD2 mthly'!FF$40</f>
        <v>201439.30241980145</v>
      </c>
      <c r="CB25" s="36">
        <f>'[1]PADD2 mthly'!FG$40</f>
        <v>174495.09100780528</v>
      </c>
      <c r="CC25" s="36">
        <f>'[1]PADD2 mthly'!FH$40</f>
        <v>162994.49819186458</v>
      </c>
      <c r="CD25" s="36">
        <f>'[1]PADD2 mthly'!FI$40</f>
        <v>200772.14047301724</v>
      </c>
      <c r="CE25" s="36">
        <f>'[1]PADD2 mthly'!FJ$40</f>
        <v>263184.77311374544</v>
      </c>
      <c r="CF25" s="36">
        <f>'[1]PADD2 mthly'!FK$40</f>
        <v>289767.4856020388</v>
      </c>
      <c r="CG25" s="36">
        <f>'[1]PADD2 mthly'!FL$40</f>
        <v>330540.64650119189</v>
      </c>
      <c r="CH25" s="36">
        <f>'[1]PADD2 mthly'!FM$40</f>
        <v>413966.91962703306</v>
      </c>
      <c r="CI25" s="36">
        <f>'[1]PADD2 mthly'!FN$40</f>
        <v>392906.07673675561</v>
      </c>
      <c r="CJ25" s="36">
        <f>'[1]PADD2 mthly'!FO$40</f>
        <v>392483.39860244264</v>
      </c>
      <c r="CK25" s="36">
        <f>'[1]PADD2 mthly'!FP$40</f>
        <v>219615.14533370014</v>
      </c>
      <c r="CL25" s="36">
        <f>'[1]PADD2 mthly'!FQ$40</f>
        <v>182607.31622920721</v>
      </c>
      <c r="CM25" s="36">
        <f>'[1]PADD2 mthly'!FR$40</f>
        <v>170365.80934310993</v>
      </c>
      <c r="CN25" s="36">
        <f>'[1]PADD2 mthly'!FS$40</f>
        <v>164221.83841194189</v>
      </c>
      <c r="CO25" s="36">
        <f>'[1]PADD2 mthly'!FT$40</f>
        <v>199665.00663046961</v>
      </c>
      <c r="CP25" s="36">
        <f>'[1]PADD2 mthly'!FU$40</f>
        <v>237685.72196530018</v>
      </c>
      <c r="CQ25" s="36">
        <f>'[1]PADD2 mthly'!FV$40</f>
        <v>244433.35019050597</v>
      </c>
      <c r="CR25" s="36">
        <f>'[1]PADD2 mthly'!FW$40</f>
        <v>273240.8000458898</v>
      </c>
      <c r="CS25" s="36">
        <f>'[1]PADD2 mthly'!FX$40</f>
        <v>316645.71161878319</v>
      </c>
      <c r="CT25" s="36">
        <f>'[1]PADD2 mthly'!FY$40</f>
        <v>429789.63426110649</v>
      </c>
      <c r="CU25" s="36">
        <f>'[1]PADD2 mthly'!FZ$40</f>
        <v>508567.35736099345</v>
      </c>
      <c r="CV25" s="36">
        <f>'[1]PADD2 mthly'!GA$40</f>
        <v>430448.26935350412</v>
      </c>
      <c r="CW25" s="36">
        <f>'[1]PADD2 mthly'!GB$40</f>
        <v>332463.62666688603</v>
      </c>
      <c r="CX25" s="36">
        <f>'[1]PADD2 mthly'!GC$40</f>
        <v>213727.53986067986</v>
      </c>
      <c r="CY25" s="36">
        <f>'[1]PADD2 mthly'!GD$40</f>
        <v>156982.64357724861</v>
      </c>
      <c r="CZ25" s="36">
        <f>'[1]PADD2 mthly'!GE$40</f>
        <v>172997.79575162593</v>
      </c>
      <c r="DA25" s="36">
        <f>'[1]PADD2 mthly'!GF$40</f>
        <v>203517.16254764615</v>
      </c>
      <c r="DB25" s="36">
        <f>'[1]PADD2 mthly'!GG$40</f>
        <v>178736.71335848514</v>
      </c>
      <c r="DC25" s="36">
        <f>'[1]PADD2 mthly'!GH$40</f>
        <v>222699.09299711781</v>
      </c>
      <c r="DD25" s="36">
        <f>'[1]PADD2 mthly'!GI$40</f>
        <v>337142.8042058181</v>
      </c>
      <c r="DE25" s="36">
        <f>'[1]PADD2 mthly'!GJ$40</f>
        <v>421996.21944953658</v>
      </c>
      <c r="DF25" s="36">
        <f>'[1]PADD2 mthly'!GK$40</f>
        <v>466008.30538641301</v>
      </c>
      <c r="DG25" s="36">
        <f>'[1]PADD2 mthly'!GL$40</f>
        <v>499337.29472845967</v>
      </c>
      <c r="DH25" s="36">
        <f>'[1]PADD2 mthly'!GM$40</f>
        <v>468682.76611499529</v>
      </c>
      <c r="DI25" s="36">
        <f>'[1]PADD2 mthly'!GN$40</f>
        <v>327538.25986020884</v>
      </c>
      <c r="DJ25" s="36">
        <f>'[1]PADD2 mthly'!GO$40</f>
        <v>231740.91742787586</v>
      </c>
      <c r="DK25" s="36">
        <f>'[1]PADD2 mthly'!GP$40</f>
        <v>192074.24257215846</v>
      </c>
      <c r="DL25" s="36">
        <f>'[1]PADD2 mthly'!GQ$40</f>
        <v>191597.98748839536</v>
      </c>
      <c r="DM25" s="36">
        <f>'[1]PADD2 mthly'!GR$40</f>
        <v>207125.00458790909</v>
      </c>
      <c r="DN25" s="36">
        <f>'[1]PADD2 mthly'!GS$40</f>
        <v>240756.68738877517</v>
      </c>
      <c r="DO25" s="36">
        <f>'[1]PADD2 mthly'!GT$40</f>
        <v>274556.29992637096</v>
      </c>
      <c r="DP25" s="36">
        <f>'[1]PADD2 mthly'!GU$40</f>
        <v>367380.70905574318</v>
      </c>
      <c r="DQ25" s="36">
        <f>'[1]PADD2 mthly'!GV$40</f>
        <v>401730.26596556272</v>
      </c>
      <c r="DR25" s="36">
        <f>'[1]PADD2 mthly'!GW$40</f>
        <v>468405.14630212943</v>
      </c>
      <c r="DS25" s="36">
        <f>'[1]PADD2 mthly'!GX$40</f>
        <v>477247.04864012887</v>
      </c>
      <c r="DT25" s="36">
        <f>'[1]PADD2 mthly'!GY$40</f>
        <v>448556.31079885282</v>
      </c>
      <c r="DU25" s="36">
        <f>'[1]PADD2 mthly'!GZ$40</f>
        <v>309909.33744221361</v>
      </c>
      <c r="DV25" s="36">
        <f>'[1]PADD2 mthly'!HA$40</f>
        <v>212807.50738981282</v>
      </c>
      <c r="DW25" s="36">
        <f>'[1]PADD2 mthly'!HB$40</f>
        <v>172531.18961959684</v>
      </c>
      <c r="DX25" s="36">
        <f>'[1]PADD2 mthly'!HC$40</f>
        <v>171918.25014613956</v>
      </c>
      <c r="DY25" s="36">
        <f>'[1]PADD2 mthly'!HD$40</f>
        <v>187823.69039263992</v>
      </c>
      <c r="DZ25" s="36">
        <f>'[1]PADD2 mthly'!HE$40</f>
        <v>215050.12639231284</v>
      </c>
      <c r="EA25" s="36">
        <f>'[1]PADD2 mthly'!HF$40</f>
        <v>237210.16731530789</v>
      </c>
      <c r="EB25" s="36">
        <f>'[1]PADD2 mthly'!HG$40</f>
        <v>309285.80137289001</v>
      </c>
      <c r="EC25" s="36">
        <f>'[1]PADD2 mthly'!HH$40</f>
        <v>356312.00786660123</v>
      </c>
      <c r="ED25" s="36">
        <f>'[1]PADD2 mthly'!HI$40</f>
        <v>438709.44054288795</v>
      </c>
      <c r="EE25" s="36">
        <f>'[1]PADD2 mthly'!HJ$40</f>
        <v>489929.5858268959</v>
      </c>
      <c r="EF25" s="36">
        <f>'[1]PADD2 mthly'!HK$40</f>
        <v>458504.6636640873</v>
      </c>
      <c r="EG25" s="36">
        <f>'[1]PADD2 mthly'!HL$40</f>
        <v>316991.21907064604</v>
      </c>
      <c r="EH25" s="36">
        <f>'[1]PADD2 mthly'!HM$40</f>
        <v>220563.10043550355</v>
      </c>
      <c r="EI25" s="36">
        <f>'[1]PADD2 mthly'!HN$40</f>
        <v>180529.2221952595</v>
      </c>
      <c r="EJ25" s="36">
        <f>'[1]PADD2 mthly'!HO$40</f>
        <v>180206.08326593551</v>
      </c>
      <c r="EK25" s="36">
        <f>'[1]PADD2 mthly'!HP$40</f>
        <v>195929.33434940581</v>
      </c>
      <c r="EL25" s="36">
        <f>'[1]PADD2 mthly'!HQ$40</f>
        <v>229492.25508090301</v>
      </c>
      <c r="EM25" s="157">
        <f>'[1]PADD2 mthly'!HR$40</f>
        <v>260358.770728517</v>
      </c>
      <c r="EN25" s="157">
        <f>'[1]PADD2 mthly'!HS$40</f>
        <v>344875.43617005867</v>
      </c>
      <c r="EO25" s="157">
        <f>'[1]PADD2 mthly'!HT$40</f>
        <v>387524.47946461703</v>
      </c>
      <c r="EP25" s="176">
        <f>'[1]PADD2 mthly'!HU$40</f>
        <v>459101.41785925609</v>
      </c>
      <c r="EQ25" s="176">
        <f>'[1]PADD2 mthly'!HV$40</f>
        <v>489929.5858268959</v>
      </c>
      <c r="ER25" s="186">
        <f>'[1]PADD2 mthly'!HW$40</f>
        <v>458504.6636640873</v>
      </c>
      <c r="ES25" s="186">
        <f>'[1]PADD2 mthly'!HX$40</f>
        <v>316991.21907064604</v>
      </c>
      <c r="ET25" s="186">
        <f>'[1]PADD2 mthly'!HY$40</f>
        <v>220563.10043550355</v>
      </c>
      <c r="EU25" s="186">
        <f>'[1]PADD2 mthly'!HZ$40</f>
        <v>180529.2221952595</v>
      </c>
      <c r="EV25" s="186">
        <f>'[1]PADD2 mthly'!IA$40</f>
        <v>176964.06617479015</v>
      </c>
      <c r="EW25" s="198">
        <f>'[1]PADD2 mthly'!IB$40</f>
        <v>176869.38697245831</v>
      </c>
      <c r="EX25" s="198">
        <f>'[1]PADD2 mthly'!IC$40</f>
        <v>211058.33045466698</v>
      </c>
      <c r="EY25" s="198">
        <f>'[1]PADD2 mthly'!ID$40</f>
        <v>241746.05302054755</v>
      </c>
      <c r="EZ25" s="198">
        <f>'[1]PADD2 mthly'!IE$40</f>
        <v>348365.07943397469</v>
      </c>
      <c r="FA25" s="211">
        <f>'[1]PADD2 mthly'!IF$40</f>
        <v>392753.10942019388</v>
      </c>
      <c r="FB25" s="211">
        <f>'[1]PADD2 mthly'!IG$40</f>
        <v>437334.34417948849</v>
      </c>
      <c r="FC25" s="221">
        <f>'[1]PADD2 mthly'!IH$40</f>
        <v>521936.62787877425</v>
      </c>
      <c r="FD25" s="221">
        <f>'[1]PADD2 mthly'!II$40</f>
        <v>434877.05176395556</v>
      </c>
      <c r="FE25" s="233">
        <f>'[1]PADD2 mthly'!IJ$40</f>
        <v>321501.71968031122</v>
      </c>
      <c r="FF25" s="233">
        <f>'[1]PADD2 mthly'!IK$40</f>
        <v>281206.4387497257</v>
      </c>
      <c r="FG25" s="233">
        <f>'[1]PADD2 mthly'!IL$40</f>
        <v>181206.77961688236</v>
      </c>
      <c r="FH25" s="233">
        <f>'[1]PADD2 mthly'!IM$40</f>
        <v>240878.44259508839</v>
      </c>
      <c r="FI25" s="233">
        <f>'[1]PADD2 mthly'!IN$40</f>
        <v>196487.09067163331</v>
      </c>
      <c r="FJ25" s="233">
        <f>'[1]PADD2 mthly'!IO$40</f>
        <v>230832.5016239385</v>
      </c>
      <c r="FK25" s="36">
        <f>'[1]PADD2 mthly'!IP$40</f>
        <v>252793.66553760107</v>
      </c>
      <c r="FL25" s="36">
        <f>'[1]PADD2 mthly'!IQ$40</f>
        <v>344033.00358846341</v>
      </c>
      <c r="FM25" s="36">
        <f>'[1]PADD2 mthly'!IR$40</f>
        <v>389561.79436071392</v>
      </c>
      <c r="FN25" s="36">
        <f>'[1]PADD2 mthly'!IS$40</f>
        <v>450711.92564674886</v>
      </c>
      <c r="FO25" s="36">
        <f>'[1]PADD2 mthly'!IT$40</f>
        <v>532274.43168948393</v>
      </c>
      <c r="FP25" s="36">
        <f>'[1]PADD2 mthly'!IU$40</f>
        <v>520565.13139758829</v>
      </c>
      <c r="FQ25" s="233">
        <f>'[1]PADD2 mthly'!IV$40</f>
        <v>306960.01260411274</v>
      </c>
      <c r="FR25" s="36">
        <f>'[1]PADD2 mthly'!IW$40</f>
        <v>191641.17437480937</v>
      </c>
      <c r="FS25" s="36">
        <f>'[1]PADD2 mthly'!IX$40</f>
        <v>185339.67603595817</v>
      </c>
      <c r="FT25" s="36">
        <f>'[1]PADD2 mthly'!IY$40</f>
        <v>159814.78893160319</v>
      </c>
      <c r="FU25" s="36">
        <f>'[1]PADD2 mthly'!IZ$40</f>
        <v>174882.95455850009</v>
      </c>
      <c r="FV25" s="36">
        <f>'[1]PADD2 mthly'!JA$40</f>
        <v>235806.13882707569</v>
      </c>
      <c r="FW25" s="36">
        <f>'[1]PADD2 mthly'!JB$40</f>
        <v>232969.82281169412</v>
      </c>
      <c r="FX25" s="36">
        <f>'[1]PADD2 mthly'!JC$40</f>
        <v>311113.76235178136</v>
      </c>
      <c r="FY25" s="36">
        <f>'[1]PADD2 mthly'!JD$40</f>
        <v>346605.30752468528</v>
      </c>
      <c r="FZ25" s="36">
        <f>'[1]PADD2 mthly'!JE$40</f>
        <v>406133.07445102936</v>
      </c>
      <c r="GA25" s="36">
        <f>'[1]PADD2 mthly'!JF$40</f>
        <v>431692.6988309889</v>
      </c>
      <c r="GB25" s="36">
        <f>'[1]PADD2 mthly'!JG$40</f>
        <v>405694.05524876568</v>
      </c>
      <c r="GC25" s="36">
        <f>'[1]PADD2 mthly'!JH$40</f>
        <v>278084.81130595505</v>
      </c>
      <c r="GD25" s="257">
        <f>'[1]PADD2 mthly'!JI$40</f>
        <v>191691.39094398636</v>
      </c>
      <c r="GE25" s="281">
        <f>'[1]PADD2 mthly'!JJ$40</f>
        <v>157156.31615495149</v>
      </c>
      <c r="GF25" s="281">
        <f>'[1]PADD2 mthly'!JK$40</f>
        <v>157352.95657648193</v>
      </c>
      <c r="GG25" s="281">
        <f>'[1]PADD2 mthly'!JL$40</f>
        <v>171953.9153260538</v>
      </c>
      <c r="GH25" s="281">
        <f>'[1]PADD2 mthly'!JM$40</f>
        <v>200961.64369097556</v>
      </c>
      <c r="GI25" s="281">
        <f>'[1]PADD2 mthly'!JN$40</f>
        <v>227457.34229914143</v>
      </c>
      <c r="GJ25" s="281">
        <f>'[1]PADD2 mthly'!JO$40</f>
        <v>304054.57688166236</v>
      </c>
      <c r="GK25" s="281">
        <f>'[1]PADD2 mthly'!JP$40</f>
        <v>341637.44746139657</v>
      </c>
      <c r="GL25" s="281">
        <f>'[1]PADD2 mthly'!JQ$40</f>
        <v>404194.12200700794</v>
      </c>
      <c r="GM25" s="281">
        <f>'[1]PADD2 mthly'!JR$40</f>
        <v>452668.19362031313</v>
      </c>
      <c r="GN25" s="281">
        <f>'[1]PADD2 mthly'!JS$40</f>
        <v>413545.04141475912</v>
      </c>
      <c r="GO25" s="281">
        <f>'[1]PADD2 mthly'!JT$40</f>
        <v>278114.78629339742</v>
      </c>
      <c r="GP25" s="281">
        <f>'[1]PADD2 mthly'!JU$40</f>
        <v>206059.06530050296</v>
      </c>
      <c r="GQ25" s="281">
        <f>'[1]PADD2 mthly'!JV$40</f>
        <v>165724.84453696609</v>
      </c>
      <c r="GR25" s="281">
        <f>'[1]PADD2 mthly'!JW$40</f>
        <v>175263.16545789517</v>
      </c>
      <c r="GS25" s="281">
        <f>'[1]PADD2 mthly'!JX$40</f>
        <v>166994.48342393135</v>
      </c>
      <c r="GT25" s="281">
        <f>'[1]PADD2 mthly'!JY$40</f>
        <v>204440.0593168271</v>
      </c>
      <c r="GU25" s="281">
        <f>'[1]PADD2 mthly'!JZ$40</f>
        <v>223126.59911121739</v>
      </c>
      <c r="GV25" s="281">
        <f>'[1]PADD2 mthly'!KA$40</f>
        <v>302977.57655890565</v>
      </c>
      <c r="GW25" s="281">
        <f>'[1]PADD2 mthly'!KB$40</f>
        <v>342660.46007329028</v>
      </c>
      <c r="GX25" s="281">
        <f>'[1]PADD2 mthly'!KC$40</f>
        <v>379722.11452853872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57">
        <f t="shared" si="289"/>
        <v>23148.603413209115</v>
      </c>
      <c r="EN26" s="157">
        <f t="shared" si="289"/>
        <v>35589.634797168663</v>
      </c>
      <c r="EO26" s="157">
        <f t="shared" si="289"/>
        <v>31212.471598015807</v>
      </c>
      <c r="EP26" s="176">
        <f t="shared" si="289"/>
        <v>20391.977316368138</v>
      </c>
      <c r="EQ26" s="176">
        <f t="shared" si="289"/>
        <v>0</v>
      </c>
      <c r="ER26" s="186">
        <f t="shared" si="289"/>
        <v>0</v>
      </c>
      <c r="ES26" s="186">
        <f t="shared" si="289"/>
        <v>0</v>
      </c>
      <c r="ET26" s="186">
        <f t="shared" si="289"/>
        <v>0</v>
      </c>
      <c r="EU26" s="186">
        <f t="shared" si="289"/>
        <v>0</v>
      </c>
      <c r="EV26" s="186">
        <f t="shared" si="289"/>
        <v>-3242.0170911453606</v>
      </c>
      <c r="EW26" s="198">
        <f t="shared" si="289"/>
        <v>-19059.947376947501</v>
      </c>
      <c r="EX26" s="198">
        <f t="shared" si="289"/>
        <v>-18433.924626236025</v>
      </c>
      <c r="EY26" s="198">
        <f t="shared" si="289"/>
        <v>-18612.717707969452</v>
      </c>
      <c r="EZ26" s="198">
        <f t="shared" si="289"/>
        <v>3489.6432639160194</v>
      </c>
      <c r="FA26" s="211">
        <f t="shared" si="289"/>
        <v>5228.6299555768492</v>
      </c>
      <c r="FB26" s="211">
        <f t="shared" si="289"/>
        <v>-21767.073679767607</v>
      </c>
      <c r="FC26" s="221">
        <f t="shared" si="289"/>
        <v>32007.04205187835</v>
      </c>
      <c r="FD26" s="221">
        <f t="shared" si="289"/>
        <v>-23627.611900131742</v>
      </c>
      <c r="FE26" s="233">
        <f t="shared" si="289"/>
        <v>4510.5006096651778</v>
      </c>
      <c r="FF26" s="233">
        <f t="shared" si="289"/>
        <v>60643.338314222143</v>
      </c>
      <c r="FG26" s="233">
        <f t="shared" si="289"/>
        <v>677.55742162285605</v>
      </c>
      <c r="FH26" s="233">
        <f t="shared" si="289"/>
        <v>63914.376420298242</v>
      </c>
      <c r="FI26" s="233">
        <f t="shared" si="289"/>
        <v>19617.703699175006</v>
      </c>
      <c r="FJ26" s="233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10337.80381070968</v>
      </c>
      <c r="FP26" s="36">
        <f t="shared" si="290"/>
        <v>85688.079633632733</v>
      </c>
      <c r="FQ26" s="233">
        <f t="shared" si="290"/>
        <v>-14541.70707619848</v>
      </c>
      <c r="FR26" s="36">
        <f t="shared" si="290"/>
        <v>-89565.264374916325</v>
      </c>
      <c r="FS26" s="36">
        <f t="shared" si="290"/>
        <v>4132.8964190758124</v>
      </c>
      <c r="FT26" s="36">
        <f t="shared" si="290"/>
        <v>-81063.653663485195</v>
      </c>
      <c r="FU26" s="36">
        <f t="shared" si="290"/>
        <v>-21604.136113133223</v>
      </c>
      <c r="FV26" s="36">
        <f t="shared" si="290"/>
        <v>4973.6372031371866</v>
      </c>
      <c r="FW26" s="36">
        <f t="shared" si="290"/>
        <v>-19823.842725906958</v>
      </c>
      <c r="FX26" s="36">
        <f t="shared" si="290"/>
        <v>-32919.24123668205</v>
      </c>
      <c r="FY26" s="36">
        <f t="shared" si="290"/>
        <v>-42956.486836028635</v>
      </c>
      <c r="FZ26" s="36">
        <f t="shared" si="291"/>
        <v>-44578.851195719501</v>
      </c>
      <c r="GA26" s="36">
        <f t="shared" si="290"/>
        <v>-100581.73285849503</v>
      </c>
      <c r="GB26" s="36">
        <f t="shared" si="290"/>
        <v>-114871.07614882261</v>
      </c>
      <c r="GC26" s="36">
        <f t="shared" si="290"/>
        <v>-28875.201298157685</v>
      </c>
      <c r="GD26" s="257">
        <f t="shared" si="290"/>
        <v>50.21656917699147</v>
      </c>
      <c r="GE26" s="281">
        <f t="shared" si="290"/>
        <v>-28183.359881006676</v>
      </c>
      <c r="GF26" s="281">
        <f t="shared" si="290"/>
        <v>-2461.832355121267</v>
      </c>
      <c r="GG26" s="281">
        <f t="shared" si="290"/>
        <v>-2929.0392324462882</v>
      </c>
      <c r="GH26" s="281">
        <f t="shared" si="290"/>
        <v>-34844.495136100129</v>
      </c>
      <c r="GI26" s="281">
        <f t="shared" si="290"/>
        <v>-5512.4805125526909</v>
      </c>
      <c r="GJ26" s="281">
        <f t="shared" ref="GJ26:GL26" si="292">GJ25-FX25</f>
        <v>-7059.1854701190023</v>
      </c>
      <c r="GK26" s="281">
        <f t="shared" ref="GK26" si="293">GK25-FY25</f>
        <v>-4967.8600632887101</v>
      </c>
      <c r="GL26" s="281">
        <f t="shared" si="292"/>
        <v>-1938.9524440214154</v>
      </c>
      <c r="GM26" s="281">
        <f t="shared" ref="GM26" si="294">GM25-GA25</f>
        <v>20975.494789324235</v>
      </c>
      <c r="GN26" s="281">
        <f t="shared" ref="GN26" si="295">GN25-GB25</f>
        <v>7850.9861659934395</v>
      </c>
      <c r="GO26" s="281">
        <f t="shared" ref="GO26" si="296">GO25-GC25</f>
        <v>29.974987442372367</v>
      </c>
      <c r="GP26" s="281">
        <f t="shared" ref="GP26" si="297">GP25-GD25</f>
        <v>14367.674356516596</v>
      </c>
      <c r="GQ26" s="281">
        <f t="shared" ref="GQ26" si="298">GQ25-GE25</f>
        <v>8568.5283820145996</v>
      </c>
      <c r="GR26" s="281">
        <f t="shared" ref="GR26" si="299">GR25-GF25</f>
        <v>17910.208881413244</v>
      </c>
      <c r="GS26" s="281">
        <f t="shared" ref="GS26" si="300">GS25-GG25</f>
        <v>-4959.431902122451</v>
      </c>
      <c r="GT26" s="281">
        <f t="shared" ref="GT26" si="301">GT25-GH25</f>
        <v>3478.4156258515432</v>
      </c>
      <c r="GU26" s="281">
        <f t="shared" ref="GU26" si="302">GU25-GI25</f>
        <v>-4330.7431879240321</v>
      </c>
      <c r="GV26" s="281">
        <f t="shared" ref="GV26" si="303">GV25-GJ25</f>
        <v>-1077.0003227567067</v>
      </c>
      <c r="GW26" s="281">
        <f t="shared" ref="GW26" si="304">GW25-GK25</f>
        <v>1023.0126118937042</v>
      </c>
      <c r="GX26" s="281">
        <f t="shared" ref="GX26" si="305">GX25-GL25</f>
        <v>-24472.007478469226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57">
        <f t="shared" si="309"/>
        <v>11942.034019907383</v>
      </c>
      <c r="EN27" s="157">
        <f t="shared" si="309"/>
        <v>29511.916113582673</v>
      </c>
      <c r="EO27" s="157">
        <f t="shared" si="309"/>
        <v>22079.509184281866</v>
      </c>
      <c r="EP27" s="176">
        <f t="shared" si="309"/>
        <v>15725.528635342082</v>
      </c>
      <c r="EQ27" s="176">
        <f t="shared" si="309"/>
        <v>16332.113168249256</v>
      </c>
      <c r="ER27" s="186">
        <f t="shared" si="309"/>
        <v>18769.581957310904</v>
      </c>
      <c r="ES27" s="186">
        <f t="shared" si="309"/>
        <v>15687.701395915123</v>
      </c>
      <c r="ET27" s="186">
        <f t="shared" si="309"/>
        <v>8273.8241668876435</v>
      </c>
      <c r="EU27" s="186">
        <f t="shared" si="309"/>
        <v>6032.6007337848423</v>
      </c>
      <c r="EV27" s="186">
        <f t="shared" si="309"/>
        <v>775.67516198250814</v>
      </c>
      <c r="EW27" s="198">
        <f t="shared" si="309"/>
        <v>-21942.652729155816</v>
      </c>
      <c r="EX27" s="198">
        <f t="shared" si="309"/>
        <v>-9285.9703824882745</v>
      </c>
      <c r="EY27" s="198">
        <f t="shared" si="309"/>
        <v>-6105.4832110163989</v>
      </c>
      <c r="EZ27" s="198">
        <f t="shared" si="309"/>
        <v>21979.969263894716</v>
      </c>
      <c r="FA27" s="211">
        <f t="shared" si="309"/>
        <v>15911.372547173698</v>
      </c>
      <c r="FB27" s="211">
        <f t="shared" si="309"/>
        <v>-15068.444690870063</v>
      </c>
      <c r="FC27" s="221">
        <f t="shared" si="309"/>
        <v>28934.453402099491</v>
      </c>
      <c r="FD27" s="221">
        <f t="shared" si="309"/>
        <v>-18062.282955149771</v>
      </c>
      <c r="FE27" s="233">
        <f t="shared" si="309"/>
        <v>722.98725819116225</v>
      </c>
      <c r="FF27" s="233">
        <f t="shared" si="309"/>
        <v>61326.005639850569</v>
      </c>
      <c r="FG27" s="233">
        <f t="shared" si="309"/>
        <v>4677.475584977743</v>
      </c>
      <c r="FH27" s="233">
        <f t="shared" si="309"/>
        <v>62141.606029711082</v>
      </c>
      <c r="FI27" s="233">
        <f t="shared" si="309"/>
        <v>2234.1749016214453</v>
      </c>
      <c r="FJ27" s="233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36598.403109252977</v>
      </c>
      <c r="FP27" s="36">
        <f t="shared" si="310"/>
        <v>66740.040196392685</v>
      </c>
      <c r="FQ27" s="233">
        <f t="shared" si="310"/>
        <v>-11626.338420692366</v>
      </c>
      <c r="FR27" s="36">
        <f t="shared" si="310"/>
        <v>-41735.038512874889</v>
      </c>
      <c r="FS27" s="36">
        <f t="shared" si="310"/>
        <v>3965.5447961268364</v>
      </c>
      <c r="FT27" s="36">
        <f t="shared" si="310"/>
        <v>-32498.177002466604</v>
      </c>
      <c r="FU27" s="36">
        <f t="shared" si="310"/>
        <v>-17963.946836309216</v>
      </c>
      <c r="FV27" s="36">
        <f t="shared" si="310"/>
        <v>10368.158638956404</v>
      </c>
      <c r="FW27" s="36">
        <f t="shared" si="310"/>
        <v>-20363.168493974779</v>
      </c>
      <c r="FX27" s="36">
        <f t="shared" si="310"/>
        <v>-31674.243572444655</v>
      </c>
      <c r="FY27" s="36">
        <f t="shared" si="310"/>
        <v>-38971.023890852463</v>
      </c>
      <c r="FZ27" s="36">
        <f t="shared" si="311"/>
        <v>-44719.380455072795</v>
      </c>
      <c r="GA27" s="36">
        <f t="shared" si="310"/>
        <v>-70570.757141446869</v>
      </c>
      <c r="GB27" s="36">
        <f t="shared" si="310"/>
        <v>-58507.509008948575</v>
      </c>
      <c r="GC27" s="36">
        <f t="shared" si="310"/>
        <v>-36385.890267630864</v>
      </c>
      <c r="GD27" s="257">
        <f t="shared" si="310"/>
        <v>-33664.87333308463</v>
      </c>
      <c r="GE27" s="281">
        <f t="shared" si="310"/>
        <v>-22870.901777639781</v>
      </c>
      <c r="GF27" s="281">
        <f t="shared" si="310"/>
        <v>-28603.369646229432</v>
      </c>
      <c r="GG27" s="281">
        <f t="shared" si="310"/>
        <v>-14444.576062873704</v>
      </c>
      <c r="GH27" s="281">
        <f t="shared" si="310"/>
        <v>-23486.226784803875</v>
      </c>
      <c r="GI27" s="281">
        <f t="shared" si="310"/>
        <v>-17558.353583592107</v>
      </c>
      <c r="GJ27" s="281">
        <f t="shared" ref="GJ27:GL27" si="312">GJ25-AVERAGE(EB25,EN25,EZ25,FL25,FX25)</f>
        <v>-27480.039701771224</v>
      </c>
      <c r="GK27" s="281">
        <f t="shared" ref="GK27" si="313">GK25-AVERAGE(EC25,EO25,FA25,FM25,FY25)</f>
        <v>-32913.892265965696</v>
      </c>
      <c r="GL27" s="281">
        <f t="shared" si="312"/>
        <v>-34203.918528874172</v>
      </c>
      <c r="GM27" s="281">
        <f t="shared" ref="GM27" si="314">GM25-AVERAGE(EE25,EQ25,FC25,FO25,GA25)</f>
        <v>-40484.392390294583</v>
      </c>
      <c r="GN27" s="281">
        <f t="shared" ref="GN27" si="315">GN25-AVERAGE(EF25,ER25,FD25,FP25,GB25)</f>
        <v>-42084.071732937708</v>
      </c>
      <c r="GO27" s="281">
        <f t="shared" ref="GO27" si="316">GO25-AVERAGE(EG25,ES25,FE25,FQ25,GC25)</f>
        <v>-29991.010052936792</v>
      </c>
      <c r="GP27" s="281">
        <f t="shared" ref="GP27" si="317">GP25-AVERAGE(EH25,ET25,FF25,FR25,GD25)</f>
        <v>-15073.975687402708</v>
      </c>
      <c r="GQ27" s="281">
        <f t="shared" ref="GQ27" si="318">GQ25-AVERAGE(EI25,EU25,FG25,FS25,GE25)</f>
        <v>-11227.398702696111</v>
      </c>
      <c r="GR27" s="281">
        <f t="shared" ref="GR27" si="319">GR25-AVERAGE(EJ25,EV25,FH25,FT25,GF25)</f>
        <v>-7780.1020508846559</v>
      </c>
      <c r="GS27" s="281">
        <f t="shared" ref="GS27" si="320">GS25-AVERAGE(EK25,EW25,FI25,FU25,GG25)</f>
        <v>-16230.052951678896</v>
      </c>
      <c r="GT27" s="281">
        <f t="shared" ref="GT27" si="321">GT25-AVERAGE(EL25,EX25,FJ25,FV25,GH25)</f>
        <v>-17190.114618684835</v>
      </c>
      <c r="GU27" s="281">
        <f t="shared" ref="GU27" si="322">GU25-AVERAGE(EM25,EY25,FK25,FW25,GI25)</f>
        <v>-19938.531768282846</v>
      </c>
      <c r="GV27" s="281">
        <f t="shared" ref="GV27" si="323">GV25-AVERAGE(EN25,EZ25,FL25,FX25,GJ25)</f>
        <v>-27510.795126282435</v>
      </c>
      <c r="GW27" s="281">
        <f t="shared" ref="GW27" si="324">GW25-AVERAGE(EO25,FA25,FM25,FY25,GK25)</f>
        <v>-28955.967573031085</v>
      </c>
      <c r="GX27" s="281">
        <f t="shared" ref="GX27" si="325">GX25-AVERAGE(EP25,FB25,FN25,FZ25,GL25)</f>
        <v>-51772.862300167384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58">
        <f t="shared" si="326"/>
        <v>0</v>
      </c>
      <c r="EN28" s="158">
        <f t="shared" si="326"/>
        <v>0</v>
      </c>
      <c r="EO28" s="158">
        <f t="shared" ref="EO28:FF28" si="327">EO25-EO55</f>
        <v>0</v>
      </c>
      <c r="EP28" s="177">
        <f t="shared" si="327"/>
        <v>0</v>
      </c>
      <c r="EQ28" s="177">
        <f t="shared" si="327"/>
        <v>0</v>
      </c>
      <c r="ER28" s="187">
        <f t="shared" si="327"/>
        <v>0</v>
      </c>
      <c r="ES28" s="187">
        <f t="shared" si="327"/>
        <v>0</v>
      </c>
      <c r="ET28" s="187">
        <f t="shared" si="327"/>
        <v>0</v>
      </c>
      <c r="EU28" s="187">
        <f t="shared" si="327"/>
        <v>0</v>
      </c>
      <c r="EV28" s="187">
        <f t="shared" si="327"/>
        <v>0</v>
      </c>
      <c r="EW28" s="199">
        <f t="shared" si="327"/>
        <v>0</v>
      </c>
      <c r="EX28" s="199">
        <f t="shared" si="327"/>
        <v>0</v>
      </c>
      <c r="EY28" s="199">
        <f t="shared" si="327"/>
        <v>0</v>
      </c>
      <c r="EZ28" s="199">
        <f t="shared" si="327"/>
        <v>0</v>
      </c>
      <c r="FA28" s="212">
        <f t="shared" si="327"/>
        <v>0</v>
      </c>
      <c r="FB28" s="212">
        <f t="shared" si="327"/>
        <v>0</v>
      </c>
      <c r="FC28" s="222">
        <f t="shared" si="327"/>
        <v>0</v>
      </c>
      <c r="FD28" s="222">
        <f t="shared" si="327"/>
        <v>0</v>
      </c>
      <c r="FE28" s="234">
        <f t="shared" si="327"/>
        <v>0</v>
      </c>
      <c r="FF28" s="234">
        <f t="shared" si="327"/>
        <v>0</v>
      </c>
      <c r="FG28" s="234">
        <f t="shared" ref="FG28:FH28" si="328">FG25-FG55</f>
        <v>0</v>
      </c>
      <c r="FH28" s="234">
        <f t="shared" si="328"/>
        <v>0</v>
      </c>
      <c r="FI28" s="234">
        <f t="shared" ref="FI28:FJ28" si="329">FI25-FI55</f>
        <v>0</v>
      </c>
      <c r="FJ28" s="234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0</v>
      </c>
      <c r="FP28" s="38">
        <f t="shared" si="331"/>
        <v>0</v>
      </c>
      <c r="FQ28" s="234">
        <f t="shared" ref="FQ28:FR28" si="332">FQ25-FQ55</f>
        <v>0</v>
      </c>
      <c r="FR28" s="38">
        <f t="shared" si="332"/>
        <v>0</v>
      </c>
      <c r="FS28" s="38">
        <f t="shared" ref="FS28:FT28" si="333">FS25-FS55</f>
        <v>0</v>
      </c>
      <c r="FT28" s="38">
        <f t="shared" si="333"/>
        <v>0</v>
      </c>
      <c r="FU28" s="38">
        <f t="shared" ref="FU28:FV28" si="334">FU25-FU55</f>
        <v>0</v>
      </c>
      <c r="FV28" s="38">
        <f t="shared" si="334"/>
        <v>0</v>
      </c>
      <c r="FW28" s="38">
        <f t="shared" ref="FW28:FX28" si="335">FW25-FW55</f>
        <v>0</v>
      </c>
      <c r="FX28" s="38">
        <f t="shared" si="335"/>
        <v>0</v>
      </c>
      <c r="FY28" s="38">
        <f t="shared" ref="FY28:GD28" si="336">FY25-FY55</f>
        <v>0</v>
      </c>
      <c r="FZ28" s="38">
        <f t="shared" si="336"/>
        <v>0</v>
      </c>
      <c r="GA28" s="38">
        <f t="shared" si="336"/>
        <v>0</v>
      </c>
      <c r="GB28" s="38">
        <f t="shared" si="336"/>
        <v>0</v>
      </c>
      <c r="GC28" s="38">
        <f t="shared" si="336"/>
        <v>0</v>
      </c>
      <c r="GD28" s="258">
        <f t="shared" si="336"/>
        <v>0</v>
      </c>
      <c r="GE28" s="282">
        <f t="shared" ref="GE28:GI28" si="337">GE25-GE55</f>
        <v>0</v>
      </c>
      <c r="GF28" s="282">
        <f t="shared" si="337"/>
        <v>0</v>
      </c>
      <c r="GG28" s="282">
        <f t="shared" si="337"/>
        <v>0</v>
      </c>
      <c r="GH28" s="282">
        <f t="shared" si="337"/>
        <v>0</v>
      </c>
      <c r="GI28" s="282">
        <f t="shared" si="337"/>
        <v>0</v>
      </c>
      <c r="GJ28" s="282">
        <f t="shared" ref="GJ28:GL28" si="338">GJ25-GJ55</f>
        <v>0</v>
      </c>
      <c r="GK28" s="282">
        <f t="shared" si="338"/>
        <v>0</v>
      </c>
      <c r="GL28" s="282">
        <f t="shared" si="338"/>
        <v>0</v>
      </c>
      <c r="GM28" s="282">
        <f t="shared" ref="GM28:GX28" si="339">GM25-GM55</f>
        <v>0</v>
      </c>
      <c r="GN28" s="282">
        <f t="shared" si="339"/>
        <v>0</v>
      </c>
      <c r="GO28" s="282">
        <f t="shared" si="339"/>
        <v>0</v>
      </c>
      <c r="GP28" s="282">
        <f t="shared" si="339"/>
        <v>0</v>
      </c>
      <c r="GQ28" s="282">
        <f t="shared" si="339"/>
        <v>0</v>
      </c>
      <c r="GR28" s="282">
        <f t="shared" si="339"/>
        <v>0</v>
      </c>
      <c r="GS28" s="282">
        <f t="shared" si="339"/>
        <v>0</v>
      </c>
      <c r="GT28" s="282">
        <f t="shared" si="339"/>
        <v>0</v>
      </c>
      <c r="GU28" s="282">
        <f t="shared" si="339"/>
        <v>0</v>
      </c>
      <c r="GV28" s="282">
        <f t="shared" si="339"/>
        <v>0</v>
      </c>
      <c r="GW28" s="282">
        <f t="shared" si="339"/>
        <v>0</v>
      </c>
      <c r="GX28" s="282">
        <f t="shared" si="339"/>
        <v>379722.11452853872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58"/>
      <c r="EN29" s="158"/>
      <c r="EO29" s="158"/>
      <c r="EP29" s="177"/>
      <c r="EQ29" s="177"/>
      <c r="ER29" s="187"/>
      <c r="ES29" s="187"/>
      <c r="ET29" s="187"/>
      <c r="EU29" s="187"/>
      <c r="EV29" s="187"/>
      <c r="EW29" s="199"/>
      <c r="EX29" s="199"/>
      <c r="EY29" s="199"/>
      <c r="EZ29" s="199"/>
      <c r="FA29" s="212"/>
      <c r="FB29" s="212"/>
      <c r="FC29" s="222"/>
      <c r="FD29" s="222"/>
      <c r="FE29" s="234"/>
      <c r="FF29" s="234"/>
      <c r="FG29" s="234"/>
      <c r="FH29" s="234"/>
      <c r="FI29" s="234"/>
      <c r="FJ29" s="234"/>
      <c r="FK29" s="38"/>
      <c r="FL29" s="38"/>
      <c r="FM29" s="38"/>
      <c r="FN29" s="38"/>
      <c r="FO29" s="38"/>
      <c r="FP29" s="38"/>
      <c r="FQ29" s="234"/>
      <c r="FR29" s="38"/>
      <c r="FS29" s="38"/>
      <c r="FT29" s="38"/>
      <c r="FU29" s="38"/>
      <c r="FV29" s="38"/>
      <c r="FW29" s="38"/>
      <c r="FX29" s="38"/>
      <c r="FY29" s="38"/>
      <c r="FZ29" s="38"/>
      <c r="GA29" s="40"/>
      <c r="GB29" s="40"/>
      <c r="GC29" s="40"/>
      <c r="GD29" s="259"/>
      <c r="GE29" s="283"/>
      <c r="GF29" s="283"/>
      <c r="GG29" s="282"/>
      <c r="GH29" s="282"/>
      <c r="GI29" s="282"/>
      <c r="GJ29" s="282"/>
      <c r="GK29" s="282"/>
      <c r="GL29" s="282"/>
      <c r="GM29" s="282"/>
      <c r="GN29" s="282"/>
      <c r="GO29" s="282"/>
      <c r="GP29" s="282"/>
      <c r="GQ29" s="282"/>
      <c r="GR29" s="282"/>
      <c r="GS29" s="282"/>
      <c r="GT29" s="282"/>
      <c r="GU29" s="282"/>
      <c r="GV29" s="282"/>
      <c r="GW29" s="282"/>
      <c r="GX29" s="282"/>
    </row>
    <row r="30" spans="1:206" x14ac:dyDescent="0.2">
      <c r="A30" s="14" t="s">
        <v>8</v>
      </c>
      <c r="B30" s="12" t="s">
        <v>11</v>
      </c>
      <c r="C30" s="36">
        <f>'[1]PADD2 mthly'!CH$42</f>
        <v>935.48387096774195</v>
      </c>
      <c r="D30" s="36">
        <f>'[1]PADD2 mthly'!CI$42</f>
        <v>964.28571428571433</v>
      </c>
      <c r="E30" s="36">
        <f>'[1]PADD2 mthly'!CJ$42</f>
        <v>1483.8709677419354</v>
      </c>
      <c r="F30" s="36">
        <f>'[1]PADD2 mthly'!CK$42</f>
        <v>1100</v>
      </c>
      <c r="G30" s="36">
        <f>'[1]PADD2 mthly'!CL$42</f>
        <v>1516.1290322580646</v>
      </c>
      <c r="H30" s="36">
        <f>'[1]PADD2 mthly'!CM$42</f>
        <v>2933.3333333333335</v>
      </c>
      <c r="I30" s="36">
        <f>'[1]PADD2 mthly'!CN$42</f>
        <v>2903.2258064516127</v>
      </c>
      <c r="J30" s="36">
        <f>'[1]PADD2 mthly'!CO$42</f>
        <v>1612.9032258064517</v>
      </c>
      <c r="K30" s="36">
        <f>'[1]PADD2 mthly'!CP$42</f>
        <v>1400</v>
      </c>
      <c r="L30" s="36">
        <f>'[1]PADD2 mthly'!CQ$42</f>
        <v>774.19354838709683</v>
      </c>
      <c r="M30" s="36">
        <f>'[1]PADD2 mthly'!CR$42</f>
        <v>1633.3333333333333</v>
      </c>
      <c r="N30" s="36">
        <f>'[1]PADD2 mthly'!CS$42</f>
        <v>677.41935483870964</v>
      </c>
      <c r="O30" s="36">
        <f>'[1]PADD2 mthly'!CT$42</f>
        <v>870.9677419354839</v>
      </c>
      <c r="P30" s="36">
        <f>'[1]PADD2 mthly'!CU$42</f>
        <v>1250</v>
      </c>
      <c r="Q30" s="36">
        <f>'[1]PADD2 mthly'!CV$42</f>
        <v>2225.8064516129034</v>
      </c>
      <c r="R30" s="36">
        <f>'[1]PADD2 mthly'!CW$42</f>
        <v>2233.3333333333335</v>
      </c>
      <c r="S30" s="36">
        <f>'[1]PADD2 mthly'!CX$42</f>
        <v>2193.5483870967741</v>
      </c>
      <c r="T30" s="36">
        <f>'[1]PADD2 mthly'!CY$42</f>
        <v>3466.6666666666665</v>
      </c>
      <c r="U30" s="36">
        <f>'[1]PADD2 mthly'!CZ$42</f>
        <v>2290.3225806451615</v>
      </c>
      <c r="V30" s="36">
        <f>'[1]PADD2 mthly'!DA$42</f>
        <v>2322.5806451612902</v>
      </c>
      <c r="W30" s="36">
        <f>'[1]PADD2 mthly'!DB$42</f>
        <v>1500</v>
      </c>
      <c r="X30" s="36">
        <f>'[1]PADD2 mthly'!DC$42</f>
        <v>6322.5806451612907</v>
      </c>
      <c r="Y30" s="36">
        <f>'[1]PADD2 mthly'!DD$42</f>
        <v>600</v>
      </c>
      <c r="Z30" s="36">
        <f>'[1]PADD2 mthly'!DE$42</f>
        <v>645.16129032258061</v>
      </c>
      <c r="AA30" s="36">
        <f>'[1]PADD2 mthly'!DF$42</f>
        <v>1419.3548387096773</v>
      </c>
      <c r="AB30" s="36">
        <f>'[1]PADD2 mthly'!DG$42</f>
        <v>642.85714285714289</v>
      </c>
      <c r="AC30" s="36">
        <f>'[1]PADD2 mthly'!DH$42</f>
        <v>1322.5806451612902</v>
      </c>
      <c r="AD30" s="36">
        <f>'[1]PADD2 mthly'!DI$42</f>
        <v>4733.333333333333</v>
      </c>
      <c r="AE30" s="36">
        <f>'[1]PADD2 mthly'!DJ$42</f>
        <v>2354.8387096774195</v>
      </c>
      <c r="AF30" s="36">
        <f>'[1]PADD2 mthly'!DK$42</f>
        <v>2500</v>
      </c>
      <c r="AG30" s="36">
        <f>'[1]PADD2 mthly'!DL$42</f>
        <v>3580.6451612903224</v>
      </c>
      <c r="AH30" s="36">
        <f>'[1]PADD2 mthly'!DM$42</f>
        <v>2064.516129032258</v>
      </c>
      <c r="AI30" s="36">
        <f>'[1]PADD2 mthly'!DN$42</f>
        <v>733.33333333333337</v>
      </c>
      <c r="AJ30" s="36">
        <f>'[1]PADD2 mthly'!DO$42</f>
        <v>903.22580645161293</v>
      </c>
      <c r="AK30" s="36">
        <f>'[1]PADD2 mthly'!DP$42</f>
        <v>900</v>
      </c>
      <c r="AL30" s="36">
        <f>'[1]PADD2 mthly'!DQ$42</f>
        <v>1193.5483870967741</v>
      </c>
      <c r="AM30" s="36">
        <f>'[1]PADD2 mthly'!DR$42</f>
        <v>1096.7741935483871</v>
      </c>
      <c r="AN30" s="36">
        <f>'[1]PADD2 mthly'!DS$42</f>
        <v>2310.344827586207</v>
      </c>
      <c r="AO30" s="36">
        <f>'[1]PADD2 mthly'!DT$42</f>
        <v>2322.5806451612902</v>
      </c>
      <c r="AP30" s="36">
        <f>'[1]PADD2 mthly'!DU$42</f>
        <v>2033.3333333333333</v>
      </c>
      <c r="AQ30" s="36">
        <f>'[1]PADD2 mthly'!DV$42</f>
        <v>3032.2580645161293</v>
      </c>
      <c r="AR30" s="36">
        <f>'[1]PADD2 mthly'!DW$42</f>
        <v>1433.3333333333333</v>
      </c>
      <c r="AS30" s="36">
        <f>'[1]PADD2 mthly'!DX$42</f>
        <v>806.45161290322585</v>
      </c>
      <c r="AT30" s="36">
        <f>'[1]PADD2 mthly'!DY$42</f>
        <v>935.48387096774195</v>
      </c>
      <c r="AU30" s="36">
        <f>'[1]PADD2 mthly'!DZ$42</f>
        <v>166.66666666666666</v>
      </c>
      <c r="AV30" s="36">
        <f>'[1]PADD2 mthly'!EA$42</f>
        <v>612.90322580645159</v>
      </c>
      <c r="AW30" s="36">
        <f>'[1]PADD2 mthly'!EB$42</f>
        <v>300</v>
      </c>
      <c r="AX30" s="36">
        <f>'[1]PADD2 mthly'!EC$42</f>
        <v>354.83870967741933</v>
      </c>
      <c r="AY30" s="36">
        <f>'[1]PADD2 mthly'!ED$42</f>
        <v>774.19354838709683</v>
      </c>
      <c r="AZ30" s="36">
        <f>'[1]PADD2 mthly'!EE$42</f>
        <v>785.71428571428567</v>
      </c>
      <c r="BA30" s="36">
        <f>'[1]PADD2 mthly'!EF$42</f>
        <v>580.64516129032256</v>
      </c>
      <c r="BB30" s="36">
        <f>'[1]PADD2 mthly'!EG$42</f>
        <v>1533.3333333333333</v>
      </c>
      <c r="BC30" s="36">
        <f>'[1]PADD2 mthly'!EH$42</f>
        <v>2516.1290322580644</v>
      </c>
      <c r="BD30" s="36">
        <f>'[1]PADD2 mthly'!EI$42</f>
        <v>1900</v>
      </c>
      <c r="BE30" s="36">
        <f>'[1]PADD2 mthly'!EJ$42</f>
        <v>1612.9032258064517</v>
      </c>
      <c r="BF30" s="36">
        <f>'[1]PADD2 mthly'!EK$42</f>
        <v>709.67741935483866</v>
      </c>
      <c r="BG30" s="36">
        <f>'[1]PADD2 mthly'!EL$42</f>
        <v>866.66666666666663</v>
      </c>
      <c r="BH30" s="36">
        <f>'[1]PADD2 mthly'!EM$42</f>
        <v>387.09677419354841</v>
      </c>
      <c r="BI30" s="36">
        <f>'[1]PADD2 mthly'!EN$42</f>
        <v>300</v>
      </c>
      <c r="BJ30" s="36">
        <f>'[1]PADD2 mthly'!EO$42</f>
        <v>580.64516129032256</v>
      </c>
      <c r="BK30" s="36">
        <f>'[1]PADD2 mthly'!EP$42</f>
        <v>483.87096774193549</v>
      </c>
      <c r="BL30" s="36">
        <f>'[1]PADD2 mthly'!EQ$42</f>
        <v>607.14285714285711</v>
      </c>
      <c r="BM30" s="36">
        <f>'[1]PADD2 mthly'!ER$42</f>
        <v>1129.0322580645161</v>
      </c>
      <c r="BN30" s="36">
        <f>'[1]PADD2 mthly'!ES$42</f>
        <v>3400</v>
      </c>
      <c r="BO30" s="36">
        <f>'[1]PADD2 mthly'!ET$42</f>
        <v>2774.1935483870966</v>
      </c>
      <c r="BP30" s="36">
        <f>'[1]PADD2 mthly'!EU$42</f>
        <v>2566.6666666666665</v>
      </c>
      <c r="BQ30" s="36">
        <f>'[1]PADD2 mthly'!EV$42</f>
        <v>2064.516129032258</v>
      </c>
      <c r="BR30" s="36">
        <f>'[1]PADD2 mthly'!EW$42</f>
        <v>1483.8709677419354</v>
      </c>
      <c r="BS30" s="36">
        <f>'[1]PADD2 mthly'!EX$42</f>
        <v>433.33333333333331</v>
      </c>
      <c r="BT30" s="36">
        <f>'[1]PADD2 mthly'!EY$42</f>
        <v>419.35483870967744</v>
      </c>
      <c r="BU30" s="36">
        <f>'[1]PADD2 mthly'!EZ$42</f>
        <v>166.66666666666666</v>
      </c>
      <c r="BV30" s="36">
        <f>'[1]PADD2 mthly'!FA$42</f>
        <v>290.32258064516128</v>
      </c>
      <c r="BW30" s="36">
        <f>'[1]PADD2 mthly'!FB$42</f>
        <v>419.35483870967744</v>
      </c>
      <c r="BX30" s="36">
        <f>'[1]PADD2 mthly'!FC$42</f>
        <v>2285.7142857142858</v>
      </c>
      <c r="BY30" s="36">
        <f>'[1]PADD2 mthly'!FD$42</f>
        <v>1322.5806451612902</v>
      </c>
      <c r="BZ30" s="36">
        <f>'[1]PADD2 mthly'!FE$42</f>
        <v>900</v>
      </c>
      <c r="CA30" s="36">
        <f>'[1]PADD2 mthly'!FF$42</f>
        <v>1483.8709677419354</v>
      </c>
      <c r="CB30" s="36">
        <f>'[1]PADD2 mthly'!FG$42</f>
        <v>2466.6666666666665</v>
      </c>
      <c r="CC30" s="36">
        <f>'[1]PADD2 mthly'!FH$42</f>
        <v>2193.5483870967741</v>
      </c>
      <c r="CD30" s="36">
        <f>'[1]PADD2 mthly'!FI$42</f>
        <v>935.48387096774195</v>
      </c>
      <c r="CE30" s="36">
        <f>'[1]PADD2 mthly'!FJ$42</f>
        <v>1033.3333333333333</v>
      </c>
      <c r="CF30" s="36">
        <f>'[1]PADD2 mthly'!FK$42</f>
        <v>1225.8064516129032</v>
      </c>
      <c r="CG30" s="36">
        <f>'[1]PADD2 mthly'!FL$42</f>
        <v>1600</v>
      </c>
      <c r="CH30" s="36">
        <f>'[1]PADD2 mthly'!FM$42</f>
        <v>1129.0322580645161</v>
      </c>
      <c r="CI30" s="36">
        <f>'[1]PADD2 mthly'!FN$42</f>
        <v>1032.258064516129</v>
      </c>
      <c r="CJ30" s="36">
        <f>'[1]PADD2 mthly'!FO$42</f>
        <v>1241.3793103448277</v>
      </c>
      <c r="CK30" s="36">
        <f>'[1]PADD2 mthly'!FP$42</f>
        <v>2645.1612903225805</v>
      </c>
      <c r="CL30" s="36">
        <f>'[1]PADD2 mthly'!FQ$42</f>
        <v>2100</v>
      </c>
      <c r="CM30" s="36">
        <f>'[1]PADD2 mthly'!FR$42</f>
        <v>2387.0967741935483</v>
      </c>
      <c r="CN30" s="36">
        <f>'[1]PADD2 mthly'!FS$42</f>
        <v>2100</v>
      </c>
      <c r="CO30" s="36">
        <f>'[1]PADD2 mthly'!FT$42</f>
        <v>2096.7741935483873</v>
      </c>
      <c r="CP30" s="36">
        <f>'[1]PADD2 mthly'!FU$42</f>
        <v>1064.516129032258</v>
      </c>
      <c r="CQ30" s="36">
        <f>'[1]PADD2 mthly'!FV$42</f>
        <v>766.66666666666663</v>
      </c>
      <c r="CR30" s="36">
        <f>'[1]PADD2 mthly'!FW$42</f>
        <v>1000</v>
      </c>
      <c r="CS30" s="36">
        <f>'[1]PADD2 mthly'!FX$42</f>
        <v>1400</v>
      </c>
      <c r="CT30" s="36">
        <f>'[1]PADD2 mthly'!FY$42</f>
        <v>1161.2903225806451</v>
      </c>
      <c r="CU30" s="36">
        <f>'[1]PADD2 mthly'!FZ$42</f>
        <v>2258.0645161290322</v>
      </c>
      <c r="CV30" s="36">
        <f>'[1]PADD2 mthly'!GA$42</f>
        <v>3500</v>
      </c>
      <c r="CW30" s="36">
        <f>'[1]PADD2 mthly'!GB$42</f>
        <v>2258.0645161290322</v>
      </c>
      <c r="CX30" s="36">
        <f>'[1]PADD2 mthly'!GC$42</f>
        <v>2400</v>
      </c>
      <c r="CY30" s="36">
        <f>'[1]PADD2 mthly'!GD$42</f>
        <v>4516.1290322580644</v>
      </c>
      <c r="CZ30" s="36">
        <f>'[1]PADD2 mthly'!GE$42</f>
        <v>6766.666666666667</v>
      </c>
      <c r="DA30" s="36">
        <f>'[1]PADD2 mthly'!GF$42</f>
        <v>6516.1290322580644</v>
      </c>
      <c r="DB30" s="36">
        <f>'[1]PADD2 mthly'!GG$42</f>
        <v>7225.8064516129034</v>
      </c>
      <c r="DC30" s="36">
        <f>'[1]PADD2 mthly'!GH$42</f>
        <v>6633.333333333333</v>
      </c>
      <c r="DD30" s="36">
        <f>'[1]PADD2 mthly'!GI$42</f>
        <v>3580.6451612903224</v>
      </c>
      <c r="DE30" s="36">
        <f>'[1]PADD2 mthly'!GJ$42</f>
        <v>3933.3333333333335</v>
      </c>
      <c r="DF30" s="36">
        <f>'[1]PADD2 mthly'!GK$42</f>
        <v>3419.3548387096776</v>
      </c>
      <c r="DG30" s="36">
        <f>'[1]PADD2 mthly'!GL$42</f>
        <v>4258.0645161290322</v>
      </c>
      <c r="DH30" s="36">
        <f>'[1]PADD2 mthly'!GM$42</f>
        <v>3928.5714285714284</v>
      </c>
      <c r="DI30" s="36">
        <f>'[1]PADD2 mthly'!GN$42</f>
        <v>3483.8709677419356</v>
      </c>
      <c r="DJ30" s="36">
        <f>'[1]PADD2 mthly'!GO$42</f>
        <v>7566.666666666667</v>
      </c>
      <c r="DK30" s="36">
        <f>'[1]PADD2 mthly'!GP$42</f>
        <v>10354.838709677419</v>
      </c>
      <c r="DL30" s="36">
        <f>'[1]PADD2 mthly'!GQ$42</f>
        <v>9266.6666666666661</v>
      </c>
      <c r="DM30" s="36">
        <f>'[1]PADD2 mthly'!GR$42</f>
        <v>9935.4838709677424</v>
      </c>
      <c r="DN30" s="36">
        <f>'[1]PADD2 mthly'!GS$42</f>
        <v>11129.032258064517</v>
      </c>
      <c r="DO30" s="36">
        <f>'[1]PADD2 mthly'!GT$42</f>
        <v>9033.3333333333339</v>
      </c>
      <c r="DP30" s="36">
        <f>'[1]PADD2 mthly'!GU$42</f>
        <v>9225.8064516129034</v>
      </c>
      <c r="DQ30" s="36">
        <f>'[1]PADD2 mthly'!GV$42</f>
        <v>4966.666666666667</v>
      </c>
      <c r="DR30" s="36">
        <f>'[1]PADD2 mthly'!GW$42</f>
        <v>3129.0322580645161</v>
      </c>
      <c r="DS30" s="36">
        <f>'[1]PADD2 mthly'!GX$42</f>
        <v>5032.2580645161288</v>
      </c>
      <c r="DT30" s="36">
        <f>'[1]PADD2 mthly'!GY$42</f>
        <v>5750</v>
      </c>
      <c r="DU30" s="36">
        <f>'[1]PADD2 mthly'!GZ$42</f>
        <v>4612.9032258064517</v>
      </c>
      <c r="DV30" s="36">
        <f>'[1]PADD2 mthly'!HA$42</f>
        <v>4866.666666666667</v>
      </c>
      <c r="DW30" s="36">
        <f>'[1]PADD2 mthly'!HB$42</f>
        <v>6225.8064516129034</v>
      </c>
      <c r="DX30" s="36">
        <f>'[1]PADD2 mthly'!HC$42</f>
        <v>6266.666666666667</v>
      </c>
      <c r="DY30" s="36">
        <f>'[1]PADD2 mthly'!HD$42</f>
        <v>4451.6129032258068</v>
      </c>
      <c r="DZ30" s="36">
        <f>'[1]PADD2 mthly'!HE$42</f>
        <v>2967.7419354838707</v>
      </c>
      <c r="EA30" s="36">
        <f>'[1]PADD2 mthly'!HF$42</f>
        <v>2633.3333333333335</v>
      </c>
      <c r="EB30" s="36">
        <f>'[1]PADD2 mthly'!HG$42</f>
        <v>3354.8387096774195</v>
      </c>
      <c r="EC30" s="36">
        <f>'[1]PADD2 mthly'!HH$42</f>
        <v>2733.3333333333335</v>
      </c>
      <c r="ED30" s="36">
        <f>'[1]PADD2 mthly'!HI$42</f>
        <v>2225.8064516129034</v>
      </c>
      <c r="EE30" s="36">
        <f>'[1]PADD2 mthly'!HJ$42</f>
        <v>4000</v>
      </c>
      <c r="EF30" s="36">
        <f>'[1]PADD2 mthly'!HK$42</f>
        <v>2965.5172413793102</v>
      </c>
      <c r="EG30" s="36">
        <f>'[1]PADD2 mthly'!HL$42</f>
        <v>3258.0645161290322</v>
      </c>
      <c r="EH30" s="36">
        <f>'[1]PADD2 mthly'!HM$42</f>
        <v>7500</v>
      </c>
      <c r="EI30" s="36">
        <f>'[1]PADD2 mthly'!HN$42</f>
        <v>12967.741935483871</v>
      </c>
      <c r="EJ30" s="36">
        <f>'[1]PADD2 mthly'!HO$42</f>
        <v>10300</v>
      </c>
      <c r="EK30" s="36">
        <f>'[1]PADD2 mthly'!HP$42</f>
        <v>9032.2580645161288</v>
      </c>
      <c r="EL30" s="36">
        <f>'[1]PADD2 mthly'!HQ$42</f>
        <v>8354.8387096774186</v>
      </c>
      <c r="EM30" s="157">
        <f>'[1]PADD2 mthly'!HR$42</f>
        <v>8400</v>
      </c>
      <c r="EN30" s="157">
        <f>'[1]PADD2 mthly'!HS$42</f>
        <v>3838.7096774193546</v>
      </c>
      <c r="EO30" s="157">
        <f>'[1]PADD2 mthly'!HT$42</f>
        <v>2033.3333333333333</v>
      </c>
      <c r="EP30" s="176">
        <f>'[1]PADD2 mthly'!HU$42</f>
        <v>2258.0645161290322</v>
      </c>
      <c r="EQ30" s="176">
        <f>'[1]PADD2 mthly'!HV$42</f>
        <v>3548.3870967741937</v>
      </c>
      <c r="ER30" s="186">
        <f>'[1]PADD2 mthly'!HW$42</f>
        <v>2357.1428571428573</v>
      </c>
      <c r="ES30" s="186">
        <f>'[1]PADD2 mthly'!HX$42</f>
        <v>7612.9032258064517</v>
      </c>
      <c r="ET30" s="186">
        <f>'[1]PADD2 mthly'!HY$42</f>
        <v>9733.3333333333339</v>
      </c>
      <c r="EU30" s="186">
        <f>'[1]PADD2 mthly'!HZ$42</f>
        <v>11419.354838709678</v>
      </c>
      <c r="EV30" s="186">
        <f>'[1]PADD2 mthly'!IA$42</f>
        <v>9466.6666666666661</v>
      </c>
      <c r="EW30" s="198">
        <f>'[1]PADD2 mthly'!IB$42</f>
        <v>9032.2580645161306</v>
      </c>
      <c r="EX30" s="198">
        <f>'[1]PADD2 mthly'!IC$42</f>
        <v>8129.0322580645161</v>
      </c>
      <c r="EY30" s="198">
        <f>'[1]PADD2 mthly'!ID$42</f>
        <v>4666.666666666667</v>
      </c>
      <c r="EZ30" s="198">
        <f>'[1]PADD2 mthly'!IE$42</f>
        <v>4129.0322580645161</v>
      </c>
      <c r="FA30" s="211">
        <f>'[1]PADD2 mthly'!IF$42</f>
        <v>5133.3333333333339</v>
      </c>
      <c r="FB30" s="211">
        <f>'[1]PADD2 mthly'!IG$42</f>
        <v>2838.7096774193551</v>
      </c>
      <c r="FC30" s="221">
        <f>'[1]PADD2 mthly'!IH$42</f>
        <v>4709.677419354839</v>
      </c>
      <c r="FD30" s="221">
        <f>'[1]PADD2 mthly'!II$42</f>
        <v>5107.1428571428569</v>
      </c>
      <c r="FE30" s="233">
        <f>'[1]PADD2 mthly'!IJ$42</f>
        <v>5451.6129032258059</v>
      </c>
      <c r="FF30" s="233">
        <f>'[1]PADD2 mthly'!IK$42</f>
        <v>7933.3333333333339</v>
      </c>
      <c r="FG30" s="233">
        <f>'[1]PADD2 mthly'!IL$42</f>
        <v>5322.5806451612898</v>
      </c>
      <c r="FH30" s="233">
        <f>'[1]PADD2 mthly'!IM$42</f>
        <v>6600</v>
      </c>
      <c r="FI30" s="233">
        <f>'[1]PADD2 mthly'!IN$42</f>
        <v>3774.1935483870971</v>
      </c>
      <c r="FJ30" s="233">
        <f>'[1]PADD2 mthly'!IO$42</f>
        <v>2709.6774193548385</v>
      </c>
      <c r="FK30" s="36">
        <f>'[1]PADD2 mthly'!IP$42</f>
        <v>1266.6666666666665</v>
      </c>
      <c r="FL30" s="36">
        <f>'[1]PADD2 mthly'!IQ$42</f>
        <v>2483.8709677419356</v>
      </c>
      <c r="FM30" s="36">
        <f>'[1]PADD2 mthly'!IR$42</f>
        <v>5300</v>
      </c>
      <c r="FN30" s="36">
        <f>'[1]PADD2 mthly'!IS$42</f>
        <v>2483.8709677419356</v>
      </c>
      <c r="FO30" s="36">
        <f>'[1]PADD2 mthly'!IT$42</f>
        <v>2387.0967741935483</v>
      </c>
      <c r="FP30" s="36">
        <f>'[1]PADD2 mthly'!IU$42</f>
        <v>4142.8571428571431</v>
      </c>
      <c r="FQ30" s="233">
        <f>'[1]PADD2 mthly'!IV$42</f>
        <v>2870.9677419354839</v>
      </c>
      <c r="FR30" s="36">
        <f>'[1]PADD2 mthly'!IW$42</f>
        <v>2966.666666666667</v>
      </c>
      <c r="FS30" s="36">
        <f>'[1]PADD2 mthly'!IX$42</f>
        <v>3161.2903225806449</v>
      </c>
      <c r="FT30" s="36">
        <f>'[1]PADD2 mthly'!IY$42</f>
        <v>2866.6666666666665</v>
      </c>
      <c r="FU30" s="36">
        <f>'[1]PADD2 mthly'!IZ$42</f>
        <v>4129.0322580645161</v>
      </c>
      <c r="FV30" s="36">
        <f>'[1]PADD2 mthly'!JA$42</f>
        <v>3677.4193548387093</v>
      </c>
      <c r="FW30" s="36">
        <f>'[1]PADD2 mthly'!JB$42</f>
        <v>2766.6666666666665</v>
      </c>
      <c r="FX30" s="36">
        <f>'[1]PADD2 mthly'!JC$42</f>
        <v>7129.0322580645161</v>
      </c>
      <c r="FY30" s="36">
        <f>'[1]PADD2 mthly'!JD$42</f>
        <v>5133.3333333333339</v>
      </c>
      <c r="FZ30" s="36">
        <f>'[1]PADD2 mthly'!JE$42</f>
        <v>6451.6129032258059</v>
      </c>
      <c r="GA30" s="36">
        <f>'[1]PADD2 mthly'!JF$42</f>
        <v>3000</v>
      </c>
      <c r="GB30" s="36">
        <f>'[1]PADD2 mthly'!JG$42</f>
        <v>6379.3103448275861</v>
      </c>
      <c r="GC30" s="36">
        <f>'[1]PADD2 mthly'!JH$42</f>
        <v>5225.8064516129034</v>
      </c>
      <c r="GD30" s="257">
        <f>'[1]PADD2 mthly'!JI$42</f>
        <v>2899.3874290099598</v>
      </c>
      <c r="GE30" s="281">
        <f>'[1]PADD2 mthly'!JJ$42</f>
        <v>2161.7006332211022</v>
      </c>
      <c r="GF30" s="281">
        <f>'[1]PADD2 mthly'!JK$42</f>
        <v>2195.247251901289</v>
      </c>
      <c r="GG30" s="281">
        <f>'[1]PADD2 mthly'!JL$42</f>
        <v>2415.9679264467995</v>
      </c>
      <c r="GH30" s="281">
        <f>'[1]PADD2 mthly'!JM$42</f>
        <v>2791.9773327456087</v>
      </c>
      <c r="GI30" s="281">
        <f>'[1]PADD2 mthly'!JN$42</f>
        <v>3054.8627897942947</v>
      </c>
      <c r="GJ30" s="281">
        <f>'[1]PADD2 mthly'!JO$42</f>
        <v>4473.6280688513689</v>
      </c>
      <c r="GK30" s="281">
        <f>'[1]PADD2 mthly'!JP$42</f>
        <v>5343.8458796422401</v>
      </c>
      <c r="GL30" s="281">
        <f>'[1]PADD2 mthly'!JQ$42</f>
        <v>5607.3785320902698</v>
      </c>
      <c r="GM30" s="281">
        <f>'[1]PADD2 mthly'!JR$42</f>
        <v>6402.8380230720677</v>
      </c>
      <c r="GN30" s="281">
        <f>'[1]PADD2 mthly'!JS$42</f>
        <v>5843.7259600325051</v>
      </c>
      <c r="GO30" s="281">
        <f>'[1]PADD2 mthly'!JT$42</f>
        <v>4292.8337755494458</v>
      </c>
      <c r="GP30" s="281">
        <f>'[1]PADD2 mthly'!JU$42</f>
        <v>2899.3874290099598</v>
      </c>
      <c r="GQ30" s="281">
        <f>'[1]PADD2 mthly'!JV$42</f>
        <v>2161.7006332211022</v>
      </c>
      <c r="GR30" s="281">
        <f>'[1]PADD2 mthly'!JW$42</f>
        <v>2195.247251901289</v>
      </c>
      <c r="GS30" s="281">
        <f>'[1]PADD2 mthly'!JX$42</f>
        <v>2415.9679264467995</v>
      </c>
      <c r="GT30" s="281">
        <f>'[1]PADD2 mthly'!JY$42</f>
        <v>2791.9773327456087</v>
      </c>
      <c r="GU30" s="281">
        <f>'[1]PADD2 mthly'!JZ$42</f>
        <v>3054.8627897942947</v>
      </c>
      <c r="GV30" s="281">
        <f>'[1]PADD2 mthly'!KA$42</f>
        <v>4473.6280688513689</v>
      </c>
      <c r="GW30" s="281">
        <f>'[1]PADD2 mthly'!KB$42</f>
        <v>5343.8458796422401</v>
      </c>
      <c r="GX30" s="281">
        <f>'[1]PADD2 mthly'!KC$42</f>
        <v>5607.3785320902698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57">
        <f t="shared" si="344"/>
        <v>5766.6666666666661</v>
      </c>
      <c r="EN31" s="157">
        <f t="shared" si="344"/>
        <v>483.87096774193515</v>
      </c>
      <c r="EO31" s="157">
        <f t="shared" si="344"/>
        <v>-700.00000000000023</v>
      </c>
      <c r="EP31" s="176">
        <f t="shared" si="344"/>
        <v>32.258064516128798</v>
      </c>
      <c r="EQ31" s="176">
        <f t="shared" si="344"/>
        <v>-451.61290322580635</v>
      </c>
      <c r="ER31" s="186">
        <f t="shared" si="344"/>
        <v>-608.3743842364529</v>
      </c>
      <c r="ES31" s="186">
        <f t="shared" si="344"/>
        <v>4354.8387096774195</v>
      </c>
      <c r="ET31" s="186">
        <f t="shared" si="344"/>
        <v>2233.3333333333339</v>
      </c>
      <c r="EU31" s="186">
        <f t="shared" si="344"/>
        <v>-1548.3870967741932</v>
      </c>
      <c r="EV31" s="186">
        <f t="shared" si="344"/>
        <v>-833.33333333333394</v>
      </c>
      <c r="EW31" s="198">
        <f t="shared" si="344"/>
        <v>0</v>
      </c>
      <c r="EX31" s="198">
        <f t="shared" si="344"/>
        <v>-225.80645161290249</v>
      </c>
      <c r="EY31" s="198">
        <f t="shared" si="344"/>
        <v>-3733.333333333333</v>
      </c>
      <c r="EZ31" s="198">
        <f t="shared" si="344"/>
        <v>290.32258064516145</v>
      </c>
      <c r="FA31" s="211">
        <f t="shared" si="344"/>
        <v>3100.0000000000009</v>
      </c>
      <c r="FB31" s="211">
        <f t="shared" si="344"/>
        <v>580.6451612903229</v>
      </c>
      <c r="FC31" s="221">
        <f t="shared" si="344"/>
        <v>1161.2903225806454</v>
      </c>
      <c r="FD31" s="221">
        <f t="shared" si="344"/>
        <v>2749.9999999999995</v>
      </c>
      <c r="FE31" s="233">
        <f t="shared" si="344"/>
        <v>-2161.2903225806458</v>
      </c>
      <c r="FF31" s="233">
        <f t="shared" si="344"/>
        <v>-1800</v>
      </c>
      <c r="FG31" s="233">
        <f t="shared" si="344"/>
        <v>-6096.7741935483882</v>
      </c>
      <c r="FH31" s="233">
        <f t="shared" si="344"/>
        <v>-2866.6666666666661</v>
      </c>
      <c r="FI31" s="233">
        <f t="shared" si="344"/>
        <v>-5258.064516129034</v>
      </c>
      <c r="FJ31" s="233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-2322.5806451612907</v>
      </c>
      <c r="FP31" s="36">
        <f t="shared" si="345"/>
        <v>-964.28571428571377</v>
      </c>
      <c r="FQ31" s="233">
        <f t="shared" si="345"/>
        <v>-2580.645161290322</v>
      </c>
      <c r="FR31" s="36">
        <f t="shared" si="345"/>
        <v>-4966.666666666667</v>
      </c>
      <c r="FS31" s="36">
        <f t="shared" si="345"/>
        <v>-2161.2903225806449</v>
      </c>
      <c r="FT31" s="36">
        <f t="shared" si="345"/>
        <v>-3733.3333333333335</v>
      </c>
      <c r="FU31" s="36">
        <f t="shared" si="345"/>
        <v>354.83870967741905</v>
      </c>
      <c r="FV31" s="36">
        <f t="shared" si="345"/>
        <v>967.74193548387075</v>
      </c>
      <c r="FW31" s="36">
        <f t="shared" si="345"/>
        <v>1500</v>
      </c>
      <c r="FX31" s="36">
        <f t="shared" si="345"/>
        <v>4645.1612903225805</v>
      </c>
      <c r="FY31" s="36">
        <f t="shared" si="345"/>
        <v>-166.66666666666606</v>
      </c>
      <c r="FZ31" s="36">
        <f t="shared" si="346"/>
        <v>3967.7419354838703</v>
      </c>
      <c r="GA31" s="36">
        <f t="shared" si="345"/>
        <v>612.9032258064517</v>
      </c>
      <c r="GB31" s="36">
        <f t="shared" si="345"/>
        <v>2236.4532019704429</v>
      </c>
      <c r="GC31" s="36">
        <f t="shared" si="345"/>
        <v>2354.8387096774195</v>
      </c>
      <c r="GD31" s="257">
        <f t="shared" si="345"/>
        <v>-67.27923765670721</v>
      </c>
      <c r="GE31" s="281">
        <f t="shared" si="345"/>
        <v>-999.58968935954272</v>
      </c>
      <c r="GF31" s="281">
        <f t="shared" si="345"/>
        <v>-671.4194147653775</v>
      </c>
      <c r="GG31" s="281">
        <f t="shared" si="345"/>
        <v>-1713.0643316177166</v>
      </c>
      <c r="GH31" s="281">
        <f t="shared" si="345"/>
        <v>-885.4420220931006</v>
      </c>
      <c r="GI31" s="281">
        <f t="shared" si="345"/>
        <v>288.1961231276282</v>
      </c>
      <c r="GJ31" s="281">
        <f t="shared" ref="GJ31:GL31" si="347">GJ30-FX30</f>
        <v>-2655.4041892131472</v>
      </c>
      <c r="GK31" s="281">
        <f t="shared" ref="GK31" si="348">GK30-FY30</f>
        <v>210.51254630890617</v>
      </c>
      <c r="GL31" s="281">
        <f t="shared" si="347"/>
        <v>-844.23437113553609</v>
      </c>
      <c r="GM31" s="281">
        <f t="shared" ref="GM31" si="349">GM30-GA30</f>
        <v>3402.8380230720677</v>
      </c>
      <c r="GN31" s="281">
        <f t="shared" ref="GN31" si="350">GN30-GB30</f>
        <v>-535.58438479508095</v>
      </c>
      <c r="GO31" s="281">
        <f t="shared" ref="GO31" si="351">GO30-GC30</f>
        <v>-932.97267606345758</v>
      </c>
      <c r="GP31" s="281">
        <f t="shared" ref="GP31" si="352">GP30-GD30</f>
        <v>0</v>
      </c>
      <c r="GQ31" s="281">
        <f t="shared" ref="GQ31" si="353">GQ30-GE30</f>
        <v>0</v>
      </c>
      <c r="GR31" s="281">
        <f t="shared" ref="GR31" si="354">GR30-GF30</f>
        <v>0</v>
      </c>
      <c r="GS31" s="281">
        <f t="shared" ref="GS31" si="355">GS30-GG30</f>
        <v>0</v>
      </c>
      <c r="GT31" s="281">
        <f t="shared" ref="GT31" si="356">GT30-GH30</f>
        <v>0</v>
      </c>
      <c r="GU31" s="281">
        <f t="shared" ref="GU31" si="357">GU30-GI30</f>
        <v>0</v>
      </c>
      <c r="GV31" s="281">
        <f t="shared" ref="GV31" si="358">GV30-GJ30</f>
        <v>0</v>
      </c>
      <c r="GW31" s="281">
        <f t="shared" ref="GW31" si="359">GW30-GK30</f>
        <v>0</v>
      </c>
      <c r="GX31" s="281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57">
        <f t="shared" si="364"/>
        <v>4380.0000000000009</v>
      </c>
      <c r="EN32" s="157">
        <f t="shared" si="364"/>
        <v>161.2903225806449</v>
      </c>
      <c r="EO32" s="157">
        <f t="shared" si="364"/>
        <v>-893.33333333333371</v>
      </c>
      <c r="EP32" s="176">
        <f t="shared" si="364"/>
        <v>45.161290322580498</v>
      </c>
      <c r="EQ32" s="176">
        <f t="shared" si="364"/>
        <v>232.25806451612925</v>
      </c>
      <c r="ER32" s="186">
        <f t="shared" si="364"/>
        <v>-1119.9507389162563</v>
      </c>
      <c r="ES32" s="186">
        <f t="shared" si="364"/>
        <v>4361.2903225806458</v>
      </c>
      <c r="ET32" s="186">
        <f t="shared" si="364"/>
        <v>4846.666666666667</v>
      </c>
      <c r="EU32" s="186">
        <f t="shared" si="364"/>
        <v>4129.032258064517</v>
      </c>
      <c r="EV32" s="186">
        <f t="shared" si="364"/>
        <v>2526.6666666666661</v>
      </c>
      <c r="EW32" s="198">
        <f t="shared" si="364"/>
        <v>2625.8064516129052</v>
      </c>
      <c r="EX32" s="198">
        <f t="shared" si="364"/>
        <v>1980.645161290322</v>
      </c>
      <c r="EY32" s="198">
        <f t="shared" si="364"/>
        <v>-826.66666666666697</v>
      </c>
      <c r="EZ32" s="198">
        <f t="shared" si="364"/>
        <v>-70.9677419354839</v>
      </c>
      <c r="FA32" s="211">
        <f t="shared" si="364"/>
        <v>2120.0000000000005</v>
      </c>
      <c r="FB32" s="211">
        <f t="shared" si="364"/>
        <v>400</v>
      </c>
      <c r="FC32" s="221">
        <f t="shared" si="364"/>
        <v>890.32258064516191</v>
      </c>
      <c r="FD32" s="221">
        <f t="shared" si="364"/>
        <v>1406.8965517241381</v>
      </c>
      <c r="FE32" s="233">
        <f t="shared" si="364"/>
        <v>1206.4516129032245</v>
      </c>
      <c r="FF32" s="233">
        <f t="shared" si="364"/>
        <v>1520</v>
      </c>
      <c r="FG32" s="233">
        <f t="shared" si="364"/>
        <v>-3774.1935483870984</v>
      </c>
      <c r="FH32" s="233">
        <f t="shared" si="364"/>
        <v>-1813.3333333333321</v>
      </c>
      <c r="FI32" s="233">
        <f t="shared" si="364"/>
        <v>-4019.3548387096776</v>
      </c>
      <c r="FJ32" s="233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-1922.5806451612907</v>
      </c>
      <c r="FP32" s="36">
        <f t="shared" si="365"/>
        <v>121.18226600985327</v>
      </c>
      <c r="FQ32" s="233">
        <f t="shared" si="365"/>
        <v>-2012.9032258064517</v>
      </c>
      <c r="FR32" s="36">
        <f t="shared" si="365"/>
        <v>-4553.3333333333348</v>
      </c>
      <c r="FS32" s="36">
        <f t="shared" si="365"/>
        <v>-6096.7741935483873</v>
      </c>
      <c r="FT32" s="36">
        <f t="shared" si="365"/>
        <v>-5513.3333333333339</v>
      </c>
      <c r="FU32" s="36">
        <f t="shared" si="365"/>
        <v>-3116.1290322580653</v>
      </c>
      <c r="FV32" s="36">
        <f t="shared" si="365"/>
        <v>-2980.6451612903229</v>
      </c>
      <c r="FW32" s="36">
        <f t="shared" si="365"/>
        <v>-2433.3333333333344</v>
      </c>
      <c r="FX32" s="36">
        <f t="shared" si="365"/>
        <v>2522.5806451612907</v>
      </c>
      <c r="FY32" s="36">
        <f t="shared" si="365"/>
        <v>1100.0000000000005</v>
      </c>
      <c r="FZ32" s="36">
        <f t="shared" si="366"/>
        <v>3864.5161290322576</v>
      </c>
      <c r="GA32" s="36">
        <f t="shared" si="365"/>
        <v>-935.4838709677415</v>
      </c>
      <c r="GB32" s="36">
        <f t="shared" si="365"/>
        <v>2314.7783251231526</v>
      </c>
      <c r="GC32" s="36">
        <f t="shared" si="365"/>
        <v>464.5161290322576</v>
      </c>
      <c r="GD32" s="257">
        <f t="shared" si="365"/>
        <v>-3700.6125709900402</v>
      </c>
      <c r="GE32" s="281">
        <f t="shared" si="365"/>
        <v>-5657.6542054885749</v>
      </c>
      <c r="GF32" s="281">
        <f t="shared" si="365"/>
        <v>-4904.752748098711</v>
      </c>
      <c r="GG32" s="281">
        <f t="shared" si="365"/>
        <v>-3667.903041295137</v>
      </c>
      <c r="GH32" s="281">
        <f t="shared" si="365"/>
        <v>-2375.7646027382616</v>
      </c>
      <c r="GI32" s="281">
        <f t="shared" si="365"/>
        <v>-891.80387687237226</v>
      </c>
      <c r="GJ32" s="281">
        <f t="shared" ref="GJ32:GL32" si="367">GJ30-AVERAGE(EB30,EN30,EZ30,FL30,FX30)</f>
        <v>286.53129465782058</v>
      </c>
      <c r="GK32" s="281">
        <f t="shared" ref="GK32" si="368">GK30-AVERAGE(EC30,EO30,FA30,FM30,FY30)</f>
        <v>1277.1792129755731</v>
      </c>
      <c r="GL32" s="281">
        <f t="shared" si="367"/>
        <v>2355.765628864463</v>
      </c>
      <c r="GM32" s="281">
        <f t="shared" ref="GM32" si="369">GM30-AVERAGE(EE30,EQ30,FC30,FO30,GA30)</f>
        <v>2873.8057650075516</v>
      </c>
      <c r="GN32" s="281">
        <f t="shared" ref="GN32" si="370">GN30-AVERAGE(EF30,ER30,FD30,FP30,GB30)</f>
        <v>1653.331871362554</v>
      </c>
      <c r="GO32" s="281">
        <f t="shared" ref="GO32" si="371">GO30-AVERAGE(EG30,ES30,FE30,FQ30,GC30)</f>
        <v>-591.03719219249069</v>
      </c>
      <c r="GP32" s="281">
        <f t="shared" ref="GP32" si="372">GP30-AVERAGE(EH30,ET30,FF30,FR30,GD30)</f>
        <v>-3307.1567234586996</v>
      </c>
      <c r="GQ32" s="281">
        <f t="shared" ref="GQ32" si="373">GQ30-AVERAGE(EI30,EU30,FG30,FS30,GE30)</f>
        <v>-4844.833041810215</v>
      </c>
      <c r="GR32" s="281">
        <f t="shared" ref="GR32" si="374">GR30-AVERAGE(EJ30,EV30,FH30,FT30,GF30)</f>
        <v>-4090.4688651456354</v>
      </c>
      <c r="GS32" s="281">
        <f t="shared" ref="GS32" si="375">GS30-AVERAGE(EK30,EW30,FI30,FU30,GG30)</f>
        <v>-3260.7740459393344</v>
      </c>
      <c r="GT32" s="281">
        <f t="shared" ref="GT32" si="376">GT30-AVERAGE(EL30,EX30,FJ30,FV30,GH30)</f>
        <v>-2340.6116821906098</v>
      </c>
      <c r="GU32" s="281">
        <f t="shared" ref="GU32" si="377">GU30-AVERAGE(EM30,EY30,FK30,FW30,GI30)</f>
        <v>-976.10976816456377</v>
      </c>
      <c r="GV32" s="281">
        <f t="shared" ref="GV32" si="378">GV30-AVERAGE(EN30,EZ30,FL30,FX30,GJ30)</f>
        <v>62.773422823031069</v>
      </c>
      <c r="GW32" s="281">
        <f t="shared" ref="GW32" si="379">GW30-AVERAGE(EO30,FA30,FM30,FY30,GK30)</f>
        <v>755.07670371379209</v>
      </c>
      <c r="GX32" s="281">
        <f t="shared" ref="GX32" si="380">GX30-AVERAGE(EP30,FB30,FN30,FZ30,GL30)</f>
        <v>1679.4512127689904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59">
        <f t="shared" si="382"/>
        <v>0</v>
      </c>
      <c r="EN33" s="159">
        <f t="shared" si="382"/>
        <v>0</v>
      </c>
      <c r="EO33" s="159">
        <f t="shared" ref="EO33:FF33" si="383">EO30-EO56</f>
        <v>0</v>
      </c>
      <c r="EP33" s="178">
        <f t="shared" si="383"/>
        <v>0</v>
      </c>
      <c r="EQ33" s="178">
        <f t="shared" si="383"/>
        <v>0</v>
      </c>
      <c r="ER33" s="188">
        <f t="shared" si="383"/>
        <v>0</v>
      </c>
      <c r="ES33" s="188">
        <f t="shared" si="383"/>
        <v>0</v>
      </c>
      <c r="ET33" s="188">
        <f t="shared" si="383"/>
        <v>0</v>
      </c>
      <c r="EU33" s="188">
        <f t="shared" si="383"/>
        <v>0</v>
      </c>
      <c r="EV33" s="188">
        <f t="shared" si="383"/>
        <v>0</v>
      </c>
      <c r="EW33" s="200">
        <f t="shared" si="383"/>
        <v>0</v>
      </c>
      <c r="EX33" s="200">
        <f t="shared" si="383"/>
        <v>0</v>
      </c>
      <c r="EY33" s="200">
        <f t="shared" si="383"/>
        <v>0</v>
      </c>
      <c r="EZ33" s="200">
        <f t="shared" si="383"/>
        <v>0</v>
      </c>
      <c r="FA33" s="213">
        <f t="shared" si="383"/>
        <v>0</v>
      </c>
      <c r="FB33" s="213">
        <f t="shared" si="383"/>
        <v>0</v>
      </c>
      <c r="FC33" s="223">
        <f t="shared" si="383"/>
        <v>0</v>
      </c>
      <c r="FD33" s="223">
        <f t="shared" si="383"/>
        <v>0</v>
      </c>
      <c r="FE33" s="235">
        <f t="shared" si="383"/>
        <v>0</v>
      </c>
      <c r="FF33" s="235">
        <f t="shared" si="383"/>
        <v>0</v>
      </c>
      <c r="FG33" s="235">
        <f t="shared" ref="FG33:FH33" si="384">FG30-FG56</f>
        <v>0</v>
      </c>
      <c r="FH33" s="235">
        <f t="shared" si="384"/>
        <v>0</v>
      </c>
      <c r="FI33" s="235">
        <f t="shared" ref="FI33:FJ33" si="385">FI30-FI56</f>
        <v>0</v>
      </c>
      <c r="FJ33" s="235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0</v>
      </c>
      <c r="FP33" s="40">
        <f t="shared" si="387"/>
        <v>0</v>
      </c>
      <c r="FQ33" s="235">
        <f t="shared" ref="FQ33:FR33" si="388">FQ30-FQ56</f>
        <v>0</v>
      </c>
      <c r="FR33" s="40">
        <f t="shared" si="388"/>
        <v>0</v>
      </c>
      <c r="FS33" s="40">
        <f t="shared" ref="FS33:FT33" si="389">FS30-FS56</f>
        <v>0</v>
      </c>
      <c r="FT33" s="40">
        <f t="shared" si="389"/>
        <v>0</v>
      </c>
      <c r="FU33" s="40">
        <f t="shared" ref="FU33:FV33" si="390">FU30-FU56</f>
        <v>0</v>
      </c>
      <c r="FV33" s="40">
        <f t="shared" si="390"/>
        <v>0</v>
      </c>
      <c r="FW33" s="40">
        <f t="shared" ref="FW33:FX33" si="391">FW30-FW56</f>
        <v>0</v>
      </c>
      <c r="FX33" s="40">
        <f t="shared" si="391"/>
        <v>0</v>
      </c>
      <c r="FY33" s="40">
        <f t="shared" ref="FY33:GD33" si="392">FY30-FY56</f>
        <v>0</v>
      </c>
      <c r="FZ33" s="40">
        <f t="shared" si="392"/>
        <v>0</v>
      </c>
      <c r="GA33" s="40">
        <f t="shared" si="392"/>
        <v>0</v>
      </c>
      <c r="GB33" s="40">
        <f t="shared" si="392"/>
        <v>535.58438479508095</v>
      </c>
      <c r="GC33" s="40">
        <f t="shared" si="392"/>
        <v>932.97267606345758</v>
      </c>
      <c r="GD33" s="259">
        <f t="shared" si="392"/>
        <v>0</v>
      </c>
      <c r="GE33" s="283">
        <f t="shared" ref="GE33:GI33" si="393">GE30-GE56</f>
        <v>0</v>
      </c>
      <c r="GF33" s="283">
        <f t="shared" si="393"/>
        <v>0</v>
      </c>
      <c r="GG33" s="283">
        <f t="shared" si="393"/>
        <v>0</v>
      </c>
      <c r="GH33" s="283">
        <f t="shared" si="393"/>
        <v>0</v>
      </c>
      <c r="GI33" s="283">
        <f t="shared" si="393"/>
        <v>0</v>
      </c>
      <c r="GJ33" s="283">
        <f t="shared" ref="GJ33:GL33" si="394">GJ30-GJ56</f>
        <v>0</v>
      </c>
      <c r="GK33" s="283">
        <f t="shared" si="394"/>
        <v>0</v>
      </c>
      <c r="GL33" s="283">
        <f t="shared" si="394"/>
        <v>0</v>
      </c>
      <c r="GM33" s="283">
        <f t="shared" ref="GM33:GX33" si="395">GM30-GM56</f>
        <v>0</v>
      </c>
      <c r="GN33" s="283">
        <f t="shared" si="395"/>
        <v>0</v>
      </c>
      <c r="GO33" s="283">
        <f t="shared" si="395"/>
        <v>0</v>
      </c>
      <c r="GP33" s="283">
        <f t="shared" si="395"/>
        <v>0</v>
      </c>
      <c r="GQ33" s="283">
        <f t="shared" si="395"/>
        <v>0</v>
      </c>
      <c r="GR33" s="283">
        <f t="shared" si="395"/>
        <v>0</v>
      </c>
      <c r="GS33" s="283">
        <f t="shared" si="395"/>
        <v>0</v>
      </c>
      <c r="GT33" s="283">
        <f t="shared" si="395"/>
        <v>0</v>
      </c>
      <c r="GU33" s="283">
        <f t="shared" si="395"/>
        <v>0</v>
      </c>
      <c r="GV33" s="283">
        <f t="shared" si="395"/>
        <v>0</v>
      </c>
      <c r="GW33" s="283">
        <f t="shared" si="395"/>
        <v>0</v>
      </c>
      <c r="GX33" s="283">
        <f t="shared" si="395"/>
        <v>5607.3785320902698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s="4" customFormat="1" x14ac:dyDescent="0.2">
      <c r="A35" s="15" t="s">
        <v>44</v>
      </c>
      <c r="B35" s="12" t="s">
        <v>11</v>
      </c>
      <c r="C35" s="30">
        <f>'[1]PADD2 mthly'!CH$47</f>
        <v>13537</v>
      </c>
      <c r="D35" s="30">
        <f>'[1]PADD2 mthly'!CI$47</f>
        <v>10562</v>
      </c>
      <c r="E35" s="30">
        <f>'[1]PADD2 mthly'!CJ$47</f>
        <v>8424</v>
      </c>
      <c r="F35" s="30">
        <f>'[1]PADD2 mthly'!CK$47</f>
        <v>11793</v>
      </c>
      <c r="G35" s="30">
        <f>'[1]PADD2 mthly'!CL$47</f>
        <v>14502</v>
      </c>
      <c r="H35" s="30">
        <f>'[1]PADD2 mthly'!CM$47</f>
        <v>17606</v>
      </c>
      <c r="I35" s="30">
        <f>'[1]PADD2 mthly'!CN$47</f>
        <v>20607</v>
      </c>
      <c r="J35" s="30">
        <f>'[1]PADD2 mthly'!CO$47</f>
        <v>22811</v>
      </c>
      <c r="K35" s="30">
        <f>'[1]PADD2 mthly'!CP$47</f>
        <v>23096</v>
      </c>
      <c r="L35" s="30">
        <f>'[1]PADD2 mthly'!CQ$47</f>
        <v>24042</v>
      </c>
      <c r="M35" s="30">
        <f>'[1]PADD2 mthly'!CR$47</f>
        <v>23675</v>
      </c>
      <c r="N35" s="30">
        <f>'[1]PADD2 mthly'!CS$47</f>
        <v>18009</v>
      </c>
      <c r="O35" s="30">
        <f>'[1]PADD2 mthly'!CT$47</f>
        <v>15650</v>
      </c>
      <c r="P35" s="30">
        <f>'[1]PADD2 mthly'!CU$47</f>
        <v>12361</v>
      </c>
      <c r="Q35" s="30">
        <f>'[1]PADD2 mthly'!CV$47</f>
        <v>11278</v>
      </c>
      <c r="R35" s="30">
        <f>'[1]PADD2 mthly'!CW$47</f>
        <v>14715</v>
      </c>
      <c r="S35" s="30">
        <f>'[1]PADD2 mthly'!CX$47</f>
        <v>17707</v>
      </c>
      <c r="T35" s="30">
        <f>'[1]PADD2 mthly'!CY$47</f>
        <v>20643</v>
      </c>
      <c r="U35" s="30">
        <f>'[1]PADD2 mthly'!CZ$47</f>
        <v>23035</v>
      </c>
      <c r="V35" s="30">
        <f>'[1]PADD2 mthly'!DA$47</f>
        <v>25350</v>
      </c>
      <c r="W35" s="30">
        <f>'[1]PADD2 mthly'!DB$47</f>
        <v>26353</v>
      </c>
      <c r="X35" s="30">
        <f>'[1]PADD2 mthly'!DC$47</f>
        <v>25118</v>
      </c>
      <c r="Y35" s="30">
        <f>'[1]PADD2 mthly'!DD$47</f>
        <v>24417</v>
      </c>
      <c r="Z35" s="30">
        <f>'[1]PADD2 mthly'!DE$47</f>
        <v>22661</v>
      </c>
      <c r="AA35" s="30">
        <f>'[1]PADD2 mthly'!DF$47</f>
        <v>16991</v>
      </c>
      <c r="AB35" s="30">
        <f>'[1]PADD2 mthly'!DG$47</f>
        <v>10029</v>
      </c>
      <c r="AC35" s="30">
        <f>'[1]PADD2 mthly'!DH$47</f>
        <v>8591</v>
      </c>
      <c r="AD35" s="30">
        <f>'[1]PADD2 mthly'!DI$47</f>
        <v>10019</v>
      </c>
      <c r="AE35" s="30">
        <f>'[1]PADD2 mthly'!DJ$47</f>
        <v>13533</v>
      </c>
      <c r="AF35" s="30">
        <f>'[1]PADD2 mthly'!DK$47</f>
        <v>16593</v>
      </c>
      <c r="AG35" s="30">
        <f>'[1]PADD2 mthly'!DL$47</f>
        <v>20304</v>
      </c>
      <c r="AH35" s="30">
        <f>'[1]PADD2 mthly'!DM$47</f>
        <v>22080</v>
      </c>
      <c r="AI35" s="30">
        <f>'[1]PADD2 mthly'!DN$47</f>
        <v>23457</v>
      </c>
      <c r="AJ35" s="30">
        <f>'[1]PADD2 mthly'!DO$47</f>
        <v>23311</v>
      </c>
      <c r="AK35" s="30">
        <f>'[1]PADD2 mthly'!DP$47</f>
        <v>21658</v>
      </c>
      <c r="AL35" s="30">
        <f>'[1]PADD2 mthly'!DQ$47</f>
        <v>19402</v>
      </c>
      <c r="AM35" s="30">
        <f>'[1]PADD2 mthly'!DR$47</f>
        <v>13444</v>
      </c>
      <c r="AN35" s="30">
        <f>'[1]PADD2 mthly'!DS$47</f>
        <v>8744</v>
      </c>
      <c r="AO35" s="30">
        <f>'[1]PADD2 mthly'!DT$47</f>
        <v>8982</v>
      </c>
      <c r="AP35" s="30">
        <f>'[1]PADD2 mthly'!DU$47</f>
        <v>10909</v>
      </c>
      <c r="AQ35" s="30">
        <f>'[1]PADD2 mthly'!DV$47</f>
        <v>14730</v>
      </c>
      <c r="AR35" s="30">
        <f>'[1]PADD2 mthly'!DW$47</f>
        <v>17827</v>
      </c>
      <c r="AS35" s="30">
        <f>'[1]PADD2 mthly'!DX$47</f>
        <v>20458</v>
      </c>
      <c r="AT35" s="30">
        <f>'[1]PADD2 mthly'!DY$47</f>
        <v>22487</v>
      </c>
      <c r="AU35" s="30">
        <f>'[1]PADD2 mthly'!DZ$47</f>
        <v>24508</v>
      </c>
      <c r="AV35" s="30">
        <f>'[1]PADD2 mthly'!EA$47</f>
        <v>22707</v>
      </c>
      <c r="AW35" s="30">
        <f>'[1]PADD2 mthly'!EB$47</f>
        <v>21605</v>
      </c>
      <c r="AX35" s="30">
        <f>'[1]PADD2 mthly'!EC$47</f>
        <v>18380</v>
      </c>
      <c r="AY35" s="30">
        <f>'[1]PADD2 mthly'!ED$47</f>
        <v>13730</v>
      </c>
      <c r="AZ35" s="30">
        <f>'[1]PADD2 mthly'!EE$47</f>
        <v>13151</v>
      </c>
      <c r="BA35" s="30">
        <f>'[1]PADD2 mthly'!EF$47</f>
        <v>13427</v>
      </c>
      <c r="BB35" s="30">
        <f>'[1]PADD2 mthly'!EG$47</f>
        <v>15378</v>
      </c>
      <c r="BC35" s="30">
        <f>'[1]PADD2 mthly'!EH$47</f>
        <v>19635</v>
      </c>
      <c r="BD35" s="30">
        <f>'[1]PADD2 mthly'!EI$47</f>
        <v>24343</v>
      </c>
      <c r="BE35" s="30">
        <f>'[1]PADD2 mthly'!EJ$47</f>
        <v>28923</v>
      </c>
      <c r="BF35" s="30">
        <f>'[1]PADD2 mthly'!EK$47</f>
        <v>30711</v>
      </c>
      <c r="BG35" s="30">
        <f>'[1]PADD2 mthly'!EL$47</f>
        <v>31584.999999999996</v>
      </c>
      <c r="BH35" s="30">
        <f>'[1]PADD2 mthly'!EM$47</f>
        <v>29100</v>
      </c>
      <c r="BI35" s="30">
        <f>'[1]PADD2 mthly'!EN$47</f>
        <v>23942</v>
      </c>
      <c r="BJ35" s="30">
        <f>'[1]PADD2 mthly'!EO$47</f>
        <v>19374</v>
      </c>
      <c r="BK35" s="30">
        <f>'[1]PADD2 mthly'!EP$47</f>
        <v>14121</v>
      </c>
      <c r="BL35" s="30">
        <f>'[1]PADD2 mthly'!EQ$47</f>
        <v>10258</v>
      </c>
      <c r="BM35" s="30">
        <f>'[1]PADD2 mthly'!ER$47</f>
        <v>10086</v>
      </c>
      <c r="BN35" s="30">
        <f>'[1]PADD2 mthly'!ES$47</f>
        <v>13608</v>
      </c>
      <c r="BO35" s="30">
        <f>'[1]PADD2 mthly'!ET$47</f>
        <v>17318</v>
      </c>
      <c r="BP35" s="30">
        <f>'[1]PADD2 mthly'!EU$47</f>
        <v>20077</v>
      </c>
      <c r="BQ35" s="30">
        <f>'[1]PADD2 mthly'!EV$47</f>
        <v>22507</v>
      </c>
      <c r="BR35" s="30">
        <f>'[1]PADD2 mthly'!EW$47</f>
        <v>24698</v>
      </c>
      <c r="BS35" s="30">
        <f>'[1]PADD2 mthly'!EX$47</f>
        <v>26072</v>
      </c>
      <c r="BT35" s="30">
        <f>'[1]PADD2 mthly'!EY$47</f>
        <v>26708</v>
      </c>
      <c r="BU35" s="30">
        <f>'[1]PADD2 mthly'!EZ$47</f>
        <v>26760</v>
      </c>
      <c r="BV35" s="30">
        <f>'[1]PADD2 mthly'!FA$47</f>
        <v>20599</v>
      </c>
      <c r="BW35" s="30">
        <f>'[1]PADD2 mthly'!FB$47</f>
        <v>14605</v>
      </c>
      <c r="BX35" s="30">
        <f>'[1]PADD2 mthly'!FC$47</f>
        <v>9513</v>
      </c>
      <c r="BY35" s="30">
        <f>'[1]PADD2 mthly'!FD$47</f>
        <v>9003</v>
      </c>
      <c r="BZ35" s="30">
        <f>'[1]PADD2 mthly'!FE$47</f>
        <v>10279</v>
      </c>
      <c r="CA35" s="30">
        <f>'[1]PADD2 mthly'!FF$47</f>
        <v>13276</v>
      </c>
      <c r="CB35" s="30">
        <f>'[1]PADD2 mthly'!FG$47</f>
        <v>16546.000000000004</v>
      </c>
      <c r="CC35" s="30">
        <f>'[1]PADD2 mthly'!FH$47</f>
        <v>20331</v>
      </c>
      <c r="CD35" s="30">
        <f>'[1]PADD2 mthly'!FI$47</f>
        <v>23132</v>
      </c>
      <c r="CE35" s="30">
        <f>'[1]PADD2 mthly'!FJ$47</f>
        <v>24664</v>
      </c>
      <c r="CF35" s="30">
        <f>'[1]PADD2 mthly'!FK$47</f>
        <v>25388</v>
      </c>
      <c r="CG35" s="30">
        <f>'[1]PADD2 mthly'!FL$47</f>
        <v>25207</v>
      </c>
      <c r="CH35" s="30">
        <f>'[1]PADD2 mthly'!FM$47</f>
        <v>23134</v>
      </c>
      <c r="CI35" s="30">
        <f>'[1]PADD2 mthly'!FN$47</f>
        <v>19747</v>
      </c>
      <c r="CJ35" s="30">
        <f>'[1]PADD2 mthly'!FO$47</f>
        <v>16276</v>
      </c>
      <c r="CK35" s="30">
        <f>'[1]PADD2 mthly'!FP$47</f>
        <v>17024</v>
      </c>
      <c r="CL35" s="30">
        <f>'[1]PADD2 mthly'!FQ$47</f>
        <v>19130</v>
      </c>
      <c r="CM35" s="30">
        <f>'[1]PADD2 mthly'!FR$47</f>
        <v>21738</v>
      </c>
      <c r="CN35" s="30">
        <f>'[1]PADD2 mthly'!FS$47</f>
        <v>24399</v>
      </c>
      <c r="CO35" s="30">
        <f>'[1]PADD2 mthly'!FT$47</f>
        <v>26336</v>
      </c>
      <c r="CP35" s="30">
        <f>'[1]PADD2 mthly'!FU$47</f>
        <v>27018</v>
      </c>
      <c r="CQ35" s="30">
        <f>'[1]PADD2 mthly'!FV$47</f>
        <v>27902</v>
      </c>
      <c r="CR35" s="30">
        <f>'[1]PADD2 mthly'!FW$47</f>
        <v>27250</v>
      </c>
      <c r="CS35" s="30">
        <f>'[1]PADD2 mthly'!FX$47</f>
        <v>26107</v>
      </c>
      <c r="CT35" s="30">
        <f>'[1]PADD2 mthly'!FY$47</f>
        <v>22020</v>
      </c>
      <c r="CU35" s="30">
        <f>'[1]PADD2 mthly'!FZ$47</f>
        <v>15595</v>
      </c>
      <c r="CV35" s="30">
        <f>'[1]PADD2 mthly'!GA$47</f>
        <v>11515</v>
      </c>
      <c r="CW35" s="30">
        <f>'[1]PADD2 mthly'!GB$47</f>
        <v>9551</v>
      </c>
      <c r="CX35" s="30">
        <f>'[1]PADD2 mthly'!GC$47</f>
        <v>11022</v>
      </c>
      <c r="CY35" s="30">
        <f>'[1]PADD2 mthly'!GD$47</f>
        <v>14120</v>
      </c>
      <c r="CZ35" s="30">
        <f>'[1]PADD2 mthly'!GE$47</f>
        <v>17032</v>
      </c>
      <c r="DA35" s="30">
        <f>'[1]PADD2 mthly'!GF$47</f>
        <v>19537</v>
      </c>
      <c r="DB35" s="30">
        <f>'[1]PADD2 mthly'!GG$47</f>
        <v>22460</v>
      </c>
      <c r="DC35" s="30">
        <f>'[1]PADD2 mthly'!GH$47</f>
        <v>24448</v>
      </c>
      <c r="DD35" s="30">
        <f>'[1]PADD2 mthly'!GI$47</f>
        <v>20375</v>
      </c>
      <c r="DE35" s="30">
        <f>'[1]PADD2 mthly'!GJ$47</f>
        <v>18829</v>
      </c>
      <c r="DF35" s="30">
        <f>'[1]PADD2 mthly'!GK$47</f>
        <v>13834</v>
      </c>
      <c r="DG35" s="30">
        <f>'[1]PADD2 mthly'!GL$47</f>
        <v>9825</v>
      </c>
      <c r="DH35" s="30">
        <f>'[1]PADD2 mthly'!GM$47</f>
        <v>8646</v>
      </c>
      <c r="DI35" s="56">
        <f>'[1]PADD2 mthly'!GN$47</f>
        <v>8440</v>
      </c>
      <c r="DJ35" s="30">
        <f>'[1]PADD2 mthly'!GO$47</f>
        <v>11621</v>
      </c>
      <c r="DK35" s="30">
        <f>'[1]PADD2 mthly'!GP$47</f>
        <v>16326.999999999998</v>
      </c>
      <c r="DL35" s="30">
        <f>'[1]PADD2 mthly'!GQ$47</f>
        <v>19439</v>
      </c>
      <c r="DM35" s="30">
        <f>'[1]PADD2 mthly'!GR$47</f>
        <v>22688</v>
      </c>
      <c r="DN35" s="30">
        <f>'[1]PADD2 mthly'!GS$47</f>
        <v>26466</v>
      </c>
      <c r="DO35" s="30">
        <f>'[1]PADD2 mthly'!GT$47</f>
        <v>28675</v>
      </c>
      <c r="DP35" s="30">
        <f>'[1]PADD2 mthly'!GU$47</f>
        <v>27752</v>
      </c>
      <c r="DQ35" s="30">
        <f>'[1]PADD2 mthly'!GV$47</f>
        <v>27466</v>
      </c>
      <c r="DR35" s="30">
        <f>'[1]PADD2 mthly'!GW$47</f>
        <v>26733</v>
      </c>
      <c r="DS35" s="30">
        <f>'[1]PADD2 mthly'!GX$47</f>
        <v>22058</v>
      </c>
      <c r="DT35" s="30">
        <f>'[1]PADD2 mthly'!GY$47</f>
        <v>16527</v>
      </c>
      <c r="DU35" s="30">
        <f>'[1]PADD2 mthly'!GZ$47</f>
        <v>16072</v>
      </c>
      <c r="DV35" s="30">
        <f>'[1]PADD2 mthly'!HA$47</f>
        <v>18639</v>
      </c>
      <c r="DW35" s="30">
        <f>'[1]PADD2 mthly'!HB$47</f>
        <v>20425</v>
      </c>
      <c r="DX35" s="30">
        <f>'[1]PADD2 mthly'!HC$47</f>
        <v>23056</v>
      </c>
      <c r="DY35" s="30">
        <f>'[1]PADD2 mthly'!HD$47</f>
        <v>25661</v>
      </c>
      <c r="DZ35" s="30">
        <f>'[1]PADD2 mthly'!HE$47</f>
        <v>27305</v>
      </c>
      <c r="EA35" s="30">
        <f>'[1]PADD2 mthly'!HF$47</f>
        <v>27731</v>
      </c>
      <c r="EB35" s="30">
        <f>'[1]PADD2 mthly'!HG$47</f>
        <v>28499</v>
      </c>
      <c r="EC35" s="30">
        <f>'[1]PADD2 mthly'!HH$47</f>
        <v>29723</v>
      </c>
      <c r="ED35" s="30">
        <f>'[1]PADD2 mthly'!HI$47</f>
        <v>25352</v>
      </c>
      <c r="EE35" s="30">
        <f>'[1]PADD2 mthly'!HJ$47</f>
        <v>19312</v>
      </c>
      <c r="EF35" s="30">
        <f>'[1]PADD2 mthly'!HK$47</f>
        <v>16387</v>
      </c>
      <c r="EG35" s="30">
        <f>'[1]PADD2 mthly'!HL$47</f>
        <v>15792</v>
      </c>
      <c r="EH35" s="30">
        <f>'[1]PADD2 mthly'!HM$47</f>
        <v>17220</v>
      </c>
      <c r="EI35" s="30">
        <f>'[1]PADD2 mthly'!HN$47</f>
        <v>20336</v>
      </c>
      <c r="EJ35" s="30">
        <f>'[1]PADD2 mthly'!HO$47</f>
        <v>25544</v>
      </c>
      <c r="EK35" s="30">
        <f>'[1]PADD2 mthly'!HP$47</f>
        <v>28810</v>
      </c>
      <c r="EL35" s="30">
        <f>'[1]PADD2 mthly'!HQ$47</f>
        <v>29030</v>
      </c>
      <c r="EM35" s="141">
        <f>'[1]PADD2 mthly'!HR$47</f>
        <v>28882</v>
      </c>
      <c r="EN35" s="141">
        <f>'[1]PADD2 mthly'!HS$47</f>
        <v>27621</v>
      </c>
      <c r="EO35" s="141">
        <f>'[1]PADD2 mthly'!HT$47</f>
        <v>26746</v>
      </c>
      <c r="EP35" s="141">
        <f>'[1]PADD2 mthly'!HU$47</f>
        <v>22134</v>
      </c>
      <c r="EQ35" s="141">
        <f>'[1]PADD2 mthly'!HV$47</f>
        <v>16252</v>
      </c>
      <c r="ER35" s="141">
        <f>'[1]PADD2 mthly'!HW$47</f>
        <v>13644</v>
      </c>
      <c r="ES35" s="141">
        <f>'[1]PADD2 mthly'!HX$47</f>
        <v>11578</v>
      </c>
      <c r="ET35" s="141">
        <f>'[1]PADD2 mthly'!HY$47</f>
        <v>12385</v>
      </c>
      <c r="EU35" s="141">
        <f>'[1]PADD2 mthly'!HZ$47</f>
        <v>15243</v>
      </c>
      <c r="EV35" s="141">
        <f>'[1]PADD2 mthly'!IA$47</f>
        <v>18398</v>
      </c>
      <c r="EW35" s="141">
        <f>'[1]PADD2 mthly'!IB$47</f>
        <v>21723</v>
      </c>
      <c r="EX35" s="141">
        <f>'[1]PADD2 mthly'!IC$47</f>
        <v>23800</v>
      </c>
      <c r="EY35" s="141">
        <f>'[1]PADD2 mthly'!ID$47</f>
        <v>25925</v>
      </c>
      <c r="EZ35" s="141">
        <f>'[1]PADD2 mthly'!IE$47</f>
        <v>26377</v>
      </c>
      <c r="FA35" s="141">
        <f>'[1]PADD2 mthly'!IF$47</f>
        <v>24390</v>
      </c>
      <c r="FB35" s="141">
        <f>'[1]PADD2 mthly'!IG$47</f>
        <v>20301</v>
      </c>
      <c r="FC35" s="141">
        <f>'[1]PADD2 mthly'!IH$47</f>
        <v>13509</v>
      </c>
      <c r="FD35" s="141">
        <f>'[1]PADD2 mthly'!II$47</f>
        <v>10420</v>
      </c>
      <c r="FE35" s="141">
        <f>'[1]PADD2 mthly'!IJ$47</f>
        <v>10005</v>
      </c>
      <c r="FF35" s="141">
        <f>'[1]PADD2 mthly'!IK$47</f>
        <v>10503</v>
      </c>
      <c r="FG35" s="141">
        <f>'[1]PADD2 mthly'!IL$47</f>
        <v>14463</v>
      </c>
      <c r="FH35" s="141">
        <f>'[1]PADD2 mthly'!IM$47</f>
        <v>18319</v>
      </c>
      <c r="FI35" s="141">
        <f>'[1]PADD2 mthly'!IN$47</f>
        <v>21577</v>
      </c>
      <c r="FJ35" s="141">
        <f>'[1]PADD2 mthly'!IO$47</f>
        <v>24695</v>
      </c>
      <c r="FK35" s="30">
        <f>'[1]PADD2 mthly'!IP$47</f>
        <v>27516</v>
      </c>
      <c r="FL35" s="30">
        <f>'[1]PADD2 mthly'!IQ$47</f>
        <v>26752</v>
      </c>
      <c r="FM35" s="30">
        <f>'[1]PADD2 mthly'!IR$47</f>
        <v>24404</v>
      </c>
      <c r="FN35" s="30">
        <f>'[1]PADD2 mthly'!IS$47</f>
        <v>21052</v>
      </c>
      <c r="FO35" s="30">
        <f>'[1]PADD2 mthly'!IT$47</f>
        <v>16421</v>
      </c>
      <c r="FP35" s="30">
        <f>'[1]PADD2 mthly'!IU$47</f>
        <v>11316</v>
      </c>
      <c r="FQ35" s="141">
        <f>'[1]PADD2 mthly'!IV$47</f>
        <v>9929</v>
      </c>
      <c r="FR35" s="30">
        <f>'[1]PADD2 mthly'!IW$47</f>
        <v>12160</v>
      </c>
      <c r="FS35" s="30">
        <f>'[1]PADD2 mthly'!IX$47</f>
        <v>16384</v>
      </c>
      <c r="FT35" s="30">
        <f>'[1]PADD2 mthly'!IY$47</f>
        <v>20429</v>
      </c>
      <c r="FU35" s="30">
        <f>'[1]PADD2 mthly'!IZ$47</f>
        <v>23329</v>
      </c>
      <c r="FV35" s="30">
        <f>'[1]PADD2 mthly'!JA$47</f>
        <v>25604</v>
      </c>
      <c r="FW35" s="30">
        <f>'[1]PADD2 mthly'!JB$47</f>
        <v>27839</v>
      </c>
      <c r="FX35" s="30">
        <f>'[1]PADD2 mthly'!JC$47</f>
        <v>26159</v>
      </c>
      <c r="FY35" s="30">
        <f>'[1]PADD2 mthly'!JD$47</f>
        <v>22829</v>
      </c>
      <c r="FZ35" s="30">
        <f>'[1]PADD2 mthly'!JE$47</f>
        <v>20349</v>
      </c>
      <c r="GA35" s="10">
        <f>'[1]PADD2 mthly'!JF$47</f>
        <v>16416</v>
      </c>
      <c r="GB35" s="10">
        <f>'[1]PADD2 mthly'!JG$47</f>
        <v>12035</v>
      </c>
      <c r="GC35" s="10">
        <f>'[1]PADD2 mthly'!JH$47</f>
        <v>11153</v>
      </c>
      <c r="GD35" s="262">
        <f>'[1]PADD2 mthly'!JI$47</f>
        <v>11988.000000000002</v>
      </c>
      <c r="GE35" s="306">
        <f>'[1]PADD2 mthly'!JJ$47</f>
        <v>14697.000000000004</v>
      </c>
      <c r="GF35" s="306">
        <f>'[1]PADD2 mthly'!JK$47</f>
        <v>17392.045382785793</v>
      </c>
      <c r="GG35" s="278">
        <f>'[1]PADD2 mthly'!JL$47</f>
        <v>19893.608564891085</v>
      </c>
      <c r="GH35" s="278">
        <f>'[1]PADD2 mthly'!JM$47</f>
        <v>21803.510646181276</v>
      </c>
      <c r="GI35" s="278">
        <f>'[1]PADD2 mthly'!JN$47</f>
        <v>23569.487642035489</v>
      </c>
      <c r="GJ35" s="278">
        <f>'[1]PADD2 mthly'!JO$47</f>
        <v>23662.230730361422</v>
      </c>
      <c r="GK35" s="278">
        <f>'[1]PADD2 mthly'!JP$47</f>
        <v>22777.103501672678</v>
      </c>
      <c r="GL35" s="278">
        <f>'[1]PADD2 mthly'!JQ$47</f>
        <v>19489.425148501035</v>
      </c>
      <c r="GM35" s="278">
        <f>'[1]PADD2 mthly'!JR$47</f>
        <v>19489.425148501035</v>
      </c>
      <c r="GN35" s="278">
        <f>'[1]PADD2 mthly'!JS$47</f>
        <v>19489.425148501035</v>
      </c>
      <c r="GO35" s="278">
        <f>'[1]PADD2 mthly'!JT$47</f>
        <v>19489.425148501035</v>
      </c>
      <c r="GP35" s="278">
        <f>'[1]PADD2 mthly'!JU$47</f>
        <v>19489.425148501035</v>
      </c>
      <c r="GQ35" s="278">
        <f>'[1]PADD2 mthly'!JV$47</f>
        <v>19489.425148501035</v>
      </c>
      <c r="GR35" s="278">
        <f>'[1]PADD2 mthly'!JW$47</f>
        <v>19489.425148501035</v>
      </c>
      <c r="GS35" s="278">
        <f>'[1]PADD2 mthly'!JX$47</f>
        <v>19489.425148501035</v>
      </c>
      <c r="GT35" s="278">
        <f>'[1]PADD2 mthly'!JY$47</f>
        <v>19489.425148501035</v>
      </c>
      <c r="GU35" s="278">
        <f>'[1]PADD2 mthly'!JZ$47</f>
        <v>19489.425148501035</v>
      </c>
      <c r="GV35" s="278">
        <f>'[1]PADD2 mthly'!KA$47</f>
        <v>19489.425148501035</v>
      </c>
      <c r="GW35" s="278">
        <f>'[1]PADD2 mthly'!KB$47</f>
        <v>19489.425148501035</v>
      </c>
      <c r="GX35" s="278">
        <f>'[1]PADD2 mthly'!KC$47</f>
        <v>19489.425148501035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57">
        <f t="shared" si="400"/>
        <v>1151</v>
      </c>
      <c r="EN36" s="157">
        <f t="shared" si="400"/>
        <v>-878</v>
      </c>
      <c r="EO36" s="157">
        <f t="shared" si="400"/>
        <v>-2977</v>
      </c>
      <c r="EP36" s="176">
        <f t="shared" si="400"/>
        <v>-3218</v>
      </c>
      <c r="EQ36" s="176">
        <f t="shared" si="400"/>
        <v>-3060</v>
      </c>
      <c r="ER36" s="186">
        <f t="shared" si="400"/>
        <v>-2743</v>
      </c>
      <c r="ES36" s="186">
        <f t="shared" si="400"/>
        <v>-4214</v>
      </c>
      <c r="ET36" s="186">
        <f t="shared" si="400"/>
        <v>-4835</v>
      </c>
      <c r="EU36" s="186">
        <f t="shared" si="400"/>
        <v>-5093</v>
      </c>
      <c r="EV36" s="186">
        <f t="shared" si="400"/>
        <v>-7146</v>
      </c>
      <c r="EW36" s="198">
        <f t="shared" si="400"/>
        <v>-7087</v>
      </c>
      <c r="EX36" s="198">
        <f t="shared" si="400"/>
        <v>-5230</v>
      </c>
      <c r="EY36" s="198">
        <f t="shared" si="400"/>
        <v>-2957</v>
      </c>
      <c r="EZ36" s="198">
        <f t="shared" si="400"/>
        <v>-1244</v>
      </c>
      <c r="FA36" s="211">
        <f t="shared" si="400"/>
        <v>-2356</v>
      </c>
      <c r="FB36" s="211">
        <f t="shared" si="400"/>
        <v>-1833</v>
      </c>
      <c r="FC36" s="221">
        <f t="shared" si="400"/>
        <v>-2743</v>
      </c>
      <c r="FD36" s="221">
        <f t="shared" si="400"/>
        <v>-3224</v>
      </c>
      <c r="FE36" s="233">
        <f t="shared" si="400"/>
        <v>-1573</v>
      </c>
      <c r="FF36" s="233">
        <f t="shared" si="400"/>
        <v>-1882</v>
      </c>
      <c r="FG36" s="233">
        <f t="shared" si="400"/>
        <v>-780</v>
      </c>
      <c r="FH36" s="233">
        <f t="shared" si="400"/>
        <v>-79</v>
      </c>
      <c r="FI36" s="233">
        <f t="shared" si="400"/>
        <v>-146</v>
      </c>
      <c r="FJ36" s="233">
        <f t="shared" si="400"/>
        <v>895</v>
      </c>
      <c r="FK36" s="36">
        <f t="shared" si="400"/>
        <v>1591</v>
      </c>
      <c r="FL36" s="36">
        <f t="shared" si="400"/>
        <v>375</v>
      </c>
      <c r="FM36" s="36">
        <f t="shared" si="400"/>
        <v>14</v>
      </c>
      <c r="FN36" s="36">
        <f t="shared" ref="FN36:GI36" si="401">FN35-FB35</f>
        <v>751</v>
      </c>
      <c r="FO36" s="36">
        <f t="shared" ref="FO36:FZ36" si="402">FO35-FC35</f>
        <v>2912</v>
      </c>
      <c r="FP36" s="36">
        <f t="shared" si="401"/>
        <v>896</v>
      </c>
      <c r="FQ36" s="233">
        <f t="shared" si="401"/>
        <v>-76</v>
      </c>
      <c r="FR36" s="36">
        <f t="shared" si="401"/>
        <v>1657</v>
      </c>
      <c r="FS36" s="36">
        <f t="shared" si="401"/>
        <v>1921</v>
      </c>
      <c r="FT36" s="36">
        <f t="shared" si="401"/>
        <v>2110</v>
      </c>
      <c r="FU36" s="36">
        <f t="shared" si="401"/>
        <v>1752</v>
      </c>
      <c r="FV36" s="36">
        <f t="shared" si="401"/>
        <v>909</v>
      </c>
      <c r="FW36" s="36">
        <f t="shared" si="401"/>
        <v>323</v>
      </c>
      <c r="FX36" s="36">
        <f t="shared" si="401"/>
        <v>-593</v>
      </c>
      <c r="FY36" s="36">
        <f t="shared" si="401"/>
        <v>-1575</v>
      </c>
      <c r="FZ36" s="36">
        <f t="shared" si="402"/>
        <v>-703</v>
      </c>
      <c r="GA36" s="30">
        <f t="shared" si="401"/>
        <v>-5</v>
      </c>
      <c r="GB36" s="30">
        <f t="shared" si="401"/>
        <v>719</v>
      </c>
      <c r="GC36" s="30">
        <f t="shared" si="401"/>
        <v>1224</v>
      </c>
      <c r="GD36" s="254">
        <f t="shared" si="401"/>
        <v>-171.99999999999818</v>
      </c>
      <c r="GE36" s="278">
        <f t="shared" si="401"/>
        <v>-1686.9999999999964</v>
      </c>
      <c r="GF36" s="278">
        <f t="shared" si="401"/>
        <v>-3036.9546172142072</v>
      </c>
      <c r="GG36" s="281">
        <f t="shared" si="401"/>
        <v>-3435.3914351089152</v>
      </c>
      <c r="GH36" s="281">
        <f t="shared" si="401"/>
        <v>-3800.4893538187243</v>
      </c>
      <c r="GI36" s="281">
        <f t="shared" si="401"/>
        <v>-4269.5123579645115</v>
      </c>
      <c r="GJ36" s="281">
        <f t="shared" ref="GJ36:GL36" si="403">GJ35-FX35</f>
        <v>-2496.7692696385784</v>
      </c>
      <c r="GK36" s="281">
        <f t="shared" ref="GK36" si="404">GK35-FY35</f>
        <v>-51.896498327321751</v>
      </c>
      <c r="GL36" s="281">
        <f t="shared" si="403"/>
        <v>-859.57485149896456</v>
      </c>
      <c r="GM36" s="281">
        <f t="shared" ref="GM36" si="405">GM35-GA35</f>
        <v>3073.4251485010354</v>
      </c>
      <c r="GN36" s="281">
        <f t="shared" ref="GN36" si="406">GN35-GB35</f>
        <v>7454.4251485010354</v>
      </c>
      <c r="GO36" s="281">
        <f t="shared" ref="GO36" si="407">GO35-GC35</f>
        <v>8336.4251485010354</v>
      </c>
      <c r="GP36" s="281">
        <f t="shared" ref="GP36" si="408">GP35-GD35</f>
        <v>7501.4251485010336</v>
      </c>
      <c r="GQ36" s="281">
        <f t="shared" ref="GQ36" si="409">GQ35-GE35</f>
        <v>4792.4251485010318</v>
      </c>
      <c r="GR36" s="281">
        <f t="shared" ref="GR36" si="410">GR35-GF35</f>
        <v>2097.3797657152427</v>
      </c>
      <c r="GS36" s="281">
        <f t="shared" ref="GS36" si="411">GS35-GG35</f>
        <v>-404.18341639004939</v>
      </c>
      <c r="GT36" s="281">
        <f t="shared" ref="GT36" si="412">GT35-GH35</f>
        <v>-2314.0854976802402</v>
      </c>
      <c r="GU36" s="281">
        <f t="shared" ref="GU36" si="413">GU35-GI35</f>
        <v>-4080.0624935344531</v>
      </c>
      <c r="GV36" s="281">
        <f t="shared" ref="GV36" si="414">GV35-GJ35</f>
        <v>-4172.8055818603862</v>
      </c>
      <c r="GW36" s="281">
        <f t="shared" ref="GW36" si="415">GW35-GK35</f>
        <v>-3287.6783531716428</v>
      </c>
      <c r="GX36" s="281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57">
        <f t="shared" si="419"/>
        <v>2198</v>
      </c>
      <c r="EN37" s="157">
        <f t="shared" si="419"/>
        <v>1768.2000000000007</v>
      </c>
      <c r="EO37" s="157">
        <f t="shared" si="419"/>
        <v>1279.5999999999985</v>
      </c>
      <c r="EP37" s="176">
        <f t="shared" si="419"/>
        <v>-80.599999999998545</v>
      </c>
      <c r="EQ37" s="176">
        <f t="shared" si="419"/>
        <v>-1055.4000000000015</v>
      </c>
      <c r="ER37" s="186">
        <f t="shared" si="419"/>
        <v>-226.20000000000073</v>
      </c>
      <c r="ES37" s="186">
        <f t="shared" si="419"/>
        <v>-1797.7999999999993</v>
      </c>
      <c r="ET37" s="186">
        <f t="shared" si="419"/>
        <v>-3141.3999999999996</v>
      </c>
      <c r="EU37" s="186">
        <f t="shared" si="419"/>
        <v>-3346.2000000000007</v>
      </c>
      <c r="EV37" s="186">
        <f t="shared" si="419"/>
        <v>-3496</v>
      </c>
      <c r="EW37" s="198">
        <f t="shared" si="419"/>
        <v>-2883.4000000000015</v>
      </c>
      <c r="EX37" s="198">
        <f t="shared" si="419"/>
        <v>-2655.7999999999993</v>
      </c>
      <c r="EY37" s="198">
        <f t="shared" si="419"/>
        <v>-1602.5999999999985</v>
      </c>
      <c r="EZ37" s="198">
        <f t="shared" si="419"/>
        <v>77.599999999998545</v>
      </c>
      <c r="FA37" s="211">
        <f t="shared" si="419"/>
        <v>-1384.2000000000007</v>
      </c>
      <c r="FB37" s="211">
        <f t="shared" si="419"/>
        <v>-1713.5999999999985</v>
      </c>
      <c r="FC37" s="221">
        <f t="shared" si="419"/>
        <v>-3099.4000000000015</v>
      </c>
      <c r="FD37" s="221">
        <f t="shared" si="419"/>
        <v>-2923.7999999999993</v>
      </c>
      <c r="FE37" s="233">
        <f t="shared" si="419"/>
        <v>-2281.6000000000004</v>
      </c>
      <c r="FF37" s="233">
        <f t="shared" si="419"/>
        <v>-3674.3999999999996</v>
      </c>
      <c r="FG37" s="233">
        <f t="shared" si="419"/>
        <v>-2827.2000000000007</v>
      </c>
      <c r="FH37" s="233">
        <f t="shared" si="419"/>
        <v>-2374.7999999999993</v>
      </c>
      <c r="FI37" s="233">
        <f t="shared" si="419"/>
        <v>-2106.7999999999993</v>
      </c>
      <c r="FJ37" s="233">
        <f t="shared" si="419"/>
        <v>-1117.2000000000007</v>
      </c>
      <c r="FK37" s="36">
        <f t="shared" si="419"/>
        <v>383.79999999999927</v>
      </c>
      <c r="FL37" s="36">
        <f t="shared" si="419"/>
        <v>627.20000000000073</v>
      </c>
      <c r="FM37" s="36">
        <f t="shared" si="419"/>
        <v>-1026.7999999999993</v>
      </c>
      <c r="FN37" s="36">
        <f t="shared" ref="FN37:GI37" si="420">FN35-AVERAGE(DF35,DR35,ED35,EP35,FB35)</f>
        <v>-618.79999999999927</v>
      </c>
      <c r="FO37" s="36">
        <f t="shared" ref="FO37:FZ37" si="421">FO35-AVERAGE(DG35,DS35,EE35,EQ35,FC35)</f>
        <v>229.79999999999927</v>
      </c>
      <c r="FP37" s="36">
        <f t="shared" si="420"/>
        <v>-1808.7999999999993</v>
      </c>
      <c r="FQ37" s="233">
        <f t="shared" si="420"/>
        <v>-2448.3999999999996</v>
      </c>
      <c r="FR37" s="36">
        <f t="shared" si="420"/>
        <v>-1913.6000000000004</v>
      </c>
      <c r="FS37" s="36">
        <f t="shared" si="420"/>
        <v>-974.79999999999927</v>
      </c>
      <c r="FT37" s="36">
        <f t="shared" si="420"/>
        <v>-522.20000000000073</v>
      </c>
      <c r="FU37" s="36">
        <f t="shared" si="420"/>
        <v>-762.79999999999927</v>
      </c>
      <c r="FV37" s="36">
        <f t="shared" si="420"/>
        <v>-655.20000000000073</v>
      </c>
      <c r="FW37" s="36">
        <f t="shared" si="420"/>
        <v>93.200000000000728</v>
      </c>
      <c r="FX37" s="36">
        <f t="shared" si="420"/>
        <v>-1241.2000000000007</v>
      </c>
      <c r="FY37" s="36">
        <f t="shared" si="420"/>
        <v>-3716.7999999999993</v>
      </c>
      <c r="FZ37" s="36">
        <f t="shared" si="421"/>
        <v>-2765.4000000000015</v>
      </c>
      <c r="GA37" s="30">
        <f t="shared" si="420"/>
        <v>-1094.4000000000015</v>
      </c>
      <c r="GB37" s="30">
        <f t="shared" si="420"/>
        <v>-1623.7999999999993</v>
      </c>
      <c r="GC37" s="30">
        <f t="shared" si="420"/>
        <v>-1522.2000000000007</v>
      </c>
      <c r="GD37" s="254">
        <f t="shared" si="420"/>
        <v>-2193.3999999999978</v>
      </c>
      <c r="GE37" s="278">
        <f t="shared" si="420"/>
        <v>-2673.1999999999971</v>
      </c>
      <c r="GF37" s="278">
        <f t="shared" si="420"/>
        <v>-3757.154617214208</v>
      </c>
      <c r="GG37" s="281">
        <f t="shared" si="420"/>
        <v>-4326.3914351089152</v>
      </c>
      <c r="GH37" s="281">
        <f t="shared" si="420"/>
        <v>-4283.2893538187236</v>
      </c>
      <c r="GI37" s="281">
        <f t="shared" si="420"/>
        <v>-4009.11235796451</v>
      </c>
      <c r="GJ37" s="281">
        <f t="shared" ref="GJ37:GL37" si="422">GJ35-AVERAGE(EB35,EN35,EZ35,FL35,FX35)</f>
        <v>-3419.369269638577</v>
      </c>
      <c r="GK37" s="281">
        <f t="shared" ref="GK37" si="423">GK35-AVERAGE(EC35,EO35,FA35,FM35,FY35)</f>
        <v>-2841.2964983273232</v>
      </c>
      <c r="GL37" s="281">
        <f t="shared" si="422"/>
        <v>-2348.1748514989631</v>
      </c>
      <c r="GM37" s="281">
        <f t="shared" ref="GM37" si="424">GM35-AVERAGE(EE35,EQ35,FC35,FO35,GA35)</f>
        <v>3107.4251485010354</v>
      </c>
      <c r="GN37" s="281">
        <f t="shared" ref="GN37" si="425">GN35-AVERAGE(EF35,ER35,FD35,FP35,GB35)</f>
        <v>6729.0251485010358</v>
      </c>
      <c r="GO37" s="281">
        <f t="shared" ref="GO37" si="426">GO35-AVERAGE(EG35,ES35,FE35,FQ35,GC35)</f>
        <v>7798.0251485010358</v>
      </c>
      <c r="GP37" s="281">
        <f t="shared" ref="GP37" si="427">GP35-AVERAGE(EH35,ET35,FF35,FR35,GD35)</f>
        <v>6638.2251485010347</v>
      </c>
      <c r="GQ37" s="281">
        <f t="shared" ref="GQ37" si="428">GQ35-AVERAGE(EI35,EU35,FG35,FS35,GE35)</f>
        <v>3264.8251485010351</v>
      </c>
      <c r="GR37" s="281">
        <f t="shared" ref="GR37" si="429">GR35-AVERAGE(EJ35,EV35,FH35,FT35,GF35)</f>
        <v>-526.98392805612093</v>
      </c>
      <c r="GS37" s="281">
        <f t="shared" ref="GS37" si="430">GS35-AVERAGE(EK35,EW35,FI35,FU35,GG35)</f>
        <v>-3577.0965644771823</v>
      </c>
      <c r="GT37" s="281">
        <f t="shared" ref="GT37" si="431">GT35-AVERAGE(EL35,EX35,FJ35,FV35,GH35)</f>
        <v>-5497.076980735219</v>
      </c>
      <c r="GU37" s="281">
        <f t="shared" ref="GU37" si="432">GU35-AVERAGE(EM35,EY35,FK35,FW35,GI35)</f>
        <v>-7256.8723799060645</v>
      </c>
      <c r="GV37" s="281">
        <f t="shared" ref="GV37" si="433">GV35-AVERAGE(EN35,EZ35,FL35,FX35,GJ35)</f>
        <v>-6624.8209975712489</v>
      </c>
      <c r="GW37" s="281">
        <f t="shared" ref="GW37" si="434">GW35-AVERAGE(EO35,FA35,FM35,FY35,GK35)</f>
        <v>-4739.7955518335002</v>
      </c>
      <c r="GX37" s="281">
        <f t="shared" ref="GX37" si="435">GX35-AVERAGE(EP35,FB35,FN35,FZ35,GL35)</f>
        <v>-1175.6598811991717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29">
        <f>DZ35-MIN($C35:$ED35)</f>
        <v>18881</v>
      </c>
      <c r="EA38" s="129">
        <f t="shared" si="438"/>
        <v>19307</v>
      </c>
      <c r="EB38" s="129">
        <f t="shared" si="438"/>
        <v>20075</v>
      </c>
      <c r="EC38" s="129">
        <f t="shared" si="438"/>
        <v>21299</v>
      </c>
      <c r="ED38" s="129">
        <f t="shared" si="438"/>
        <v>16928</v>
      </c>
      <c r="EE38" s="129">
        <f t="shared" ref="EE38:FF38" si="439">EE35-MIN($C35:$ED35)</f>
        <v>10888</v>
      </c>
      <c r="EF38" s="129">
        <f t="shared" si="439"/>
        <v>7963</v>
      </c>
      <c r="EG38" s="129">
        <f t="shared" si="439"/>
        <v>7368</v>
      </c>
      <c r="EH38" s="129">
        <f t="shared" si="439"/>
        <v>8796</v>
      </c>
      <c r="EI38" s="129">
        <f t="shared" si="439"/>
        <v>11912</v>
      </c>
      <c r="EJ38" s="129">
        <f t="shared" si="439"/>
        <v>17120</v>
      </c>
      <c r="EK38" s="129">
        <f t="shared" si="439"/>
        <v>20386</v>
      </c>
      <c r="EL38" s="129">
        <f t="shared" si="439"/>
        <v>20606</v>
      </c>
      <c r="EM38" s="157">
        <f t="shared" si="439"/>
        <v>20458</v>
      </c>
      <c r="EN38" s="157">
        <f t="shared" si="439"/>
        <v>19197</v>
      </c>
      <c r="EO38" s="157">
        <f t="shared" si="439"/>
        <v>18322</v>
      </c>
      <c r="EP38" s="176">
        <f t="shared" si="439"/>
        <v>13710</v>
      </c>
      <c r="EQ38" s="176">
        <f t="shared" si="439"/>
        <v>7828</v>
      </c>
      <c r="ER38" s="186">
        <f t="shared" si="439"/>
        <v>5220</v>
      </c>
      <c r="ES38" s="186">
        <f t="shared" si="439"/>
        <v>3154</v>
      </c>
      <c r="ET38" s="186">
        <f t="shared" si="439"/>
        <v>3961</v>
      </c>
      <c r="EU38" s="186">
        <f t="shared" si="439"/>
        <v>6819</v>
      </c>
      <c r="EV38" s="186">
        <f t="shared" si="439"/>
        <v>9974</v>
      </c>
      <c r="EW38" s="198">
        <f t="shared" si="439"/>
        <v>13299</v>
      </c>
      <c r="EX38" s="198">
        <f t="shared" si="439"/>
        <v>15376</v>
      </c>
      <c r="EY38" s="198">
        <f t="shared" si="439"/>
        <v>17501</v>
      </c>
      <c r="EZ38" s="198">
        <f t="shared" si="439"/>
        <v>17953</v>
      </c>
      <c r="FA38" s="211">
        <f t="shared" si="439"/>
        <v>15966</v>
      </c>
      <c r="FB38" s="211">
        <f t="shared" si="439"/>
        <v>11877</v>
      </c>
      <c r="FC38" s="221">
        <f t="shared" si="439"/>
        <v>5085</v>
      </c>
      <c r="FD38" s="221">
        <f t="shared" si="439"/>
        <v>1996</v>
      </c>
      <c r="FE38" s="233">
        <f t="shared" si="439"/>
        <v>1581</v>
      </c>
      <c r="FF38" s="233">
        <f t="shared" si="439"/>
        <v>2079</v>
      </c>
      <c r="FG38" s="233">
        <f t="shared" ref="FG38:FH38" si="440">FG35-MIN($C35:$ED35)</f>
        <v>6039</v>
      </c>
      <c r="FH38" s="233">
        <f t="shared" si="440"/>
        <v>9895</v>
      </c>
      <c r="FI38" s="233">
        <f t="shared" ref="FI38:FJ38" si="441">FI35-MIN($C35:$ED35)</f>
        <v>13153</v>
      </c>
      <c r="FJ38" s="233">
        <f t="shared" si="441"/>
        <v>16271</v>
      </c>
      <c r="FK38" s="36">
        <f t="shared" ref="FK38" si="442">FK35-MIN($C35:$ED35)</f>
        <v>19092</v>
      </c>
      <c r="FL38" s="36">
        <f t="shared" ref="FL38:FN38" si="443">FL35-MIN($C35:$ED35)</f>
        <v>18328</v>
      </c>
      <c r="FM38" s="36">
        <f t="shared" si="443"/>
        <v>15980</v>
      </c>
      <c r="FN38" s="36">
        <f t="shared" si="443"/>
        <v>12628</v>
      </c>
      <c r="FO38" s="36">
        <f t="shared" ref="FO38:FP38" si="444">FO35-MIN($C35:$ED35)</f>
        <v>7997</v>
      </c>
      <c r="FP38" s="36">
        <f t="shared" si="444"/>
        <v>2892</v>
      </c>
      <c r="FQ38" s="233">
        <f t="shared" ref="FQ38:FR38" si="445">FQ35-MIN($C35:$ED35)</f>
        <v>1505</v>
      </c>
      <c r="FR38" s="36">
        <f t="shared" si="445"/>
        <v>3736</v>
      </c>
      <c r="FS38" s="36">
        <f t="shared" ref="FS38:FT38" si="446">FS35-MIN($C35:$ED35)</f>
        <v>7960</v>
      </c>
      <c r="FT38" s="36">
        <f t="shared" si="446"/>
        <v>12005</v>
      </c>
      <c r="FU38" s="36">
        <f t="shared" ref="FU38:FV38" si="447">FU35-MIN($C35:$ED35)</f>
        <v>14905</v>
      </c>
      <c r="FV38" s="36">
        <f t="shared" si="447"/>
        <v>17180</v>
      </c>
      <c r="FW38" s="36">
        <f t="shared" ref="FW38:FX38" si="448">FW35-MIN($C35:$ED35)</f>
        <v>19415</v>
      </c>
      <c r="FX38" s="36">
        <f t="shared" si="448"/>
        <v>17735</v>
      </c>
      <c r="FY38" s="36">
        <f t="shared" ref="FY38:GA38" si="449">FY35-MIN($C35:$ED35)</f>
        <v>14405</v>
      </c>
      <c r="FZ38" s="36">
        <f t="shared" ref="FZ38" si="450">FZ35-MIN($C35:$ED35)</f>
        <v>11925</v>
      </c>
      <c r="GA38" s="30">
        <f t="shared" si="449"/>
        <v>7992</v>
      </c>
      <c r="GB38" s="30">
        <f t="shared" ref="GB38:GC38" si="451">GB35-MIN($C35:$ED35)</f>
        <v>3611</v>
      </c>
      <c r="GC38" s="30">
        <f t="shared" si="451"/>
        <v>2729</v>
      </c>
      <c r="GD38" s="254">
        <f t="shared" ref="GD38:GE38" si="452">GD35-MIN($C35:$ED35)</f>
        <v>3564.0000000000018</v>
      </c>
      <c r="GE38" s="278">
        <f t="shared" si="452"/>
        <v>6273.0000000000036</v>
      </c>
      <c r="GF38" s="278">
        <f t="shared" ref="GF38" si="453">GF35-MIN($C35:$ED35)</f>
        <v>8968.0453827857928</v>
      </c>
      <c r="GG38" s="281">
        <f t="shared" ref="GG38:GH38" si="454">GG35-MIN($C35:$ED35)</f>
        <v>11469.608564891085</v>
      </c>
      <c r="GH38" s="281">
        <f t="shared" si="454"/>
        <v>13379.510646181276</v>
      </c>
      <c r="GI38" s="281">
        <f t="shared" ref="GI38" si="455">GI35-MIN($C35:$ED35)</f>
        <v>15145.487642035489</v>
      </c>
      <c r="GJ38" s="281">
        <f t="shared" ref="GJ38:GK38" si="456">GJ35-MIN($C35:$ED35)</f>
        <v>15238.230730361422</v>
      </c>
      <c r="GK38" s="281">
        <f t="shared" si="456"/>
        <v>14353.103501672678</v>
      </c>
      <c r="GL38" s="281">
        <f t="shared" ref="GL38:GM38" si="457">GL35-MIN($C35:$ED35)</f>
        <v>11065.425148501035</v>
      </c>
      <c r="GM38" s="281">
        <f t="shared" si="457"/>
        <v>11065.425148501035</v>
      </c>
      <c r="GN38" s="281">
        <f t="shared" ref="GN38:GX38" si="458">GN35-MIN($C35:$ED35)</f>
        <v>11065.425148501035</v>
      </c>
      <c r="GO38" s="281">
        <f t="shared" si="458"/>
        <v>11065.425148501035</v>
      </c>
      <c r="GP38" s="281">
        <f t="shared" si="458"/>
        <v>11065.425148501035</v>
      </c>
      <c r="GQ38" s="281">
        <f t="shared" si="458"/>
        <v>11065.425148501035</v>
      </c>
      <c r="GR38" s="281">
        <f t="shared" si="458"/>
        <v>11065.425148501035</v>
      </c>
      <c r="GS38" s="281">
        <f t="shared" si="458"/>
        <v>11065.425148501035</v>
      </c>
      <c r="GT38" s="281">
        <f t="shared" si="458"/>
        <v>11065.425148501035</v>
      </c>
      <c r="GU38" s="281">
        <f t="shared" si="458"/>
        <v>11065.425148501035</v>
      </c>
      <c r="GV38" s="281">
        <f t="shared" si="458"/>
        <v>11065.425148501035</v>
      </c>
      <c r="GW38" s="281">
        <f t="shared" si="458"/>
        <v>11065.425148501035</v>
      </c>
      <c r="GX38" s="281">
        <f t="shared" si="458"/>
        <v>11065.425148501035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2">
        <f>DZ35-DZ58</f>
        <v>0</v>
      </c>
      <c r="EA39" s="132">
        <f t="shared" si="460"/>
        <v>0</v>
      </c>
      <c r="EB39" s="132">
        <f t="shared" si="460"/>
        <v>0</v>
      </c>
      <c r="EC39" s="132">
        <f t="shared" si="460"/>
        <v>0</v>
      </c>
      <c r="ED39" s="132">
        <f t="shared" si="460"/>
        <v>0</v>
      </c>
      <c r="EE39" s="132">
        <f t="shared" si="460"/>
        <v>0</v>
      </c>
      <c r="EF39" s="132">
        <f t="shared" si="460"/>
        <v>0</v>
      </c>
      <c r="EG39" s="132">
        <f t="shared" si="460"/>
        <v>0</v>
      </c>
      <c r="EH39" s="132">
        <f t="shared" si="460"/>
        <v>0</v>
      </c>
      <c r="EI39" s="132">
        <f t="shared" si="460"/>
        <v>0</v>
      </c>
      <c r="EJ39" s="132">
        <f t="shared" si="460"/>
        <v>0</v>
      </c>
      <c r="EK39" s="132">
        <f t="shared" si="460"/>
        <v>0</v>
      </c>
      <c r="EL39" s="132">
        <f t="shared" si="460"/>
        <v>0</v>
      </c>
      <c r="EM39" s="162">
        <f t="shared" si="460"/>
        <v>0</v>
      </c>
      <c r="EN39" s="162">
        <f t="shared" si="460"/>
        <v>0</v>
      </c>
      <c r="EO39" s="162">
        <f t="shared" ref="EO39:FF39" si="461">EO35-EO58</f>
        <v>0</v>
      </c>
      <c r="EP39" s="180">
        <f t="shared" si="461"/>
        <v>0</v>
      </c>
      <c r="EQ39" s="180">
        <f t="shared" si="461"/>
        <v>0</v>
      </c>
      <c r="ER39" s="190">
        <f t="shared" si="461"/>
        <v>0</v>
      </c>
      <c r="ES39" s="190">
        <f t="shared" si="461"/>
        <v>0</v>
      </c>
      <c r="ET39" s="190">
        <f t="shared" si="461"/>
        <v>0</v>
      </c>
      <c r="EU39" s="190">
        <f t="shared" si="461"/>
        <v>0</v>
      </c>
      <c r="EV39" s="190">
        <f t="shared" si="461"/>
        <v>0</v>
      </c>
      <c r="EW39" s="202">
        <f t="shared" si="461"/>
        <v>0</v>
      </c>
      <c r="EX39" s="202">
        <f t="shared" si="461"/>
        <v>0</v>
      </c>
      <c r="EY39" s="202">
        <f t="shared" si="461"/>
        <v>0</v>
      </c>
      <c r="EZ39" s="202">
        <f t="shared" si="461"/>
        <v>0</v>
      </c>
      <c r="FA39" s="215">
        <f t="shared" si="461"/>
        <v>0</v>
      </c>
      <c r="FB39" s="215">
        <f t="shared" si="461"/>
        <v>0</v>
      </c>
      <c r="FC39" s="225">
        <f t="shared" si="461"/>
        <v>0</v>
      </c>
      <c r="FD39" s="225">
        <f t="shared" si="461"/>
        <v>0</v>
      </c>
      <c r="FE39" s="237">
        <f t="shared" si="461"/>
        <v>0</v>
      </c>
      <c r="FF39" s="237">
        <f t="shared" si="461"/>
        <v>0</v>
      </c>
      <c r="FG39" s="237">
        <f t="shared" ref="FG39:FH39" si="462">FG35-FG58</f>
        <v>0</v>
      </c>
      <c r="FH39" s="237">
        <f t="shared" si="462"/>
        <v>0</v>
      </c>
      <c r="FI39" s="237">
        <f t="shared" ref="FI39:FJ39" si="463">FI35-FI58</f>
        <v>0</v>
      </c>
      <c r="FJ39" s="237">
        <f t="shared" si="463"/>
        <v>0</v>
      </c>
      <c r="FK39" s="43">
        <f t="shared" ref="FK39" si="464">FK35-FK58</f>
        <v>0</v>
      </c>
      <c r="FL39" s="43">
        <f t="shared" ref="FL39:FP39" si="465">FL35-FL58</f>
        <v>0</v>
      </c>
      <c r="FM39" s="43">
        <f t="shared" si="465"/>
        <v>0</v>
      </c>
      <c r="FN39" s="43">
        <f t="shared" si="465"/>
        <v>0</v>
      </c>
      <c r="FO39" s="43">
        <f t="shared" si="465"/>
        <v>0</v>
      </c>
      <c r="FP39" s="43">
        <f t="shared" si="465"/>
        <v>0</v>
      </c>
      <c r="FQ39" s="237">
        <f t="shared" ref="FQ39:FR39" si="466">FQ35-FQ58</f>
        <v>0</v>
      </c>
      <c r="FR39" s="43">
        <f t="shared" si="466"/>
        <v>0</v>
      </c>
      <c r="FS39" s="43">
        <f t="shared" ref="FS39:FT39" si="467">FS35-FS58</f>
        <v>0</v>
      </c>
      <c r="FT39" s="43">
        <f t="shared" si="467"/>
        <v>0</v>
      </c>
      <c r="FU39" s="43">
        <f t="shared" ref="FU39:FV39" si="468">FU35-FU58</f>
        <v>0</v>
      </c>
      <c r="FV39" s="43">
        <f t="shared" si="468"/>
        <v>0</v>
      </c>
      <c r="FW39" s="43">
        <f t="shared" ref="FW39:FX39" si="469">FW35-FW58</f>
        <v>0</v>
      </c>
      <c r="FX39" s="43">
        <f t="shared" si="469"/>
        <v>0</v>
      </c>
      <c r="FY39" s="43">
        <f t="shared" ref="FY39:GD39" si="470">FY35-FY58</f>
        <v>0</v>
      </c>
      <c r="FZ39" s="43">
        <f t="shared" si="470"/>
        <v>0</v>
      </c>
      <c r="GA39" s="36">
        <f t="shared" si="470"/>
        <v>0</v>
      </c>
      <c r="GB39" s="36">
        <f t="shared" si="470"/>
        <v>249</v>
      </c>
      <c r="GC39" s="36">
        <f t="shared" si="470"/>
        <v>526</v>
      </c>
      <c r="GD39" s="257">
        <f t="shared" si="470"/>
        <v>1229.0000000000018</v>
      </c>
      <c r="GE39" s="281">
        <f t="shared" ref="GE39:GI39" si="471">GE35-GE58</f>
        <v>2300.6248466358757</v>
      </c>
      <c r="GF39" s="281">
        <f t="shared" si="471"/>
        <v>3214.2742439948415</v>
      </c>
      <c r="GG39" s="286">
        <f t="shared" si="471"/>
        <v>3865.0414860810997</v>
      </c>
      <c r="GH39" s="286">
        <f t="shared" si="471"/>
        <v>4475.1352205769981</v>
      </c>
      <c r="GI39" s="286">
        <f t="shared" si="471"/>
        <v>5069.6992698318682</v>
      </c>
      <c r="GJ39" s="286">
        <f t="shared" ref="GJ39:GL39" si="472">GJ35-GJ58</f>
        <v>5682.2224565587458</v>
      </c>
      <c r="GK39" s="286">
        <f t="shared" si="472"/>
        <v>6274.0317120068103</v>
      </c>
      <c r="GL39" s="286">
        <f t="shared" si="472"/>
        <v>6891.400033910666</v>
      </c>
      <c r="GM39" s="286">
        <f t="shared" ref="GM39:GX39" si="473">GM35-GM58</f>
        <v>6891.400033910666</v>
      </c>
      <c r="GN39" s="286">
        <f t="shared" si="473"/>
        <v>6891.400033910666</v>
      </c>
      <c r="GO39" s="286">
        <f t="shared" si="473"/>
        <v>6891.400033910666</v>
      </c>
      <c r="GP39" s="286">
        <f t="shared" si="473"/>
        <v>6891.400033910666</v>
      </c>
      <c r="GQ39" s="286">
        <f t="shared" si="473"/>
        <v>6891.400033910666</v>
      </c>
      <c r="GR39" s="286">
        <f t="shared" si="473"/>
        <v>6891.400033910666</v>
      </c>
      <c r="GS39" s="286">
        <f t="shared" si="473"/>
        <v>6891.400033910666</v>
      </c>
      <c r="GT39" s="286">
        <f t="shared" si="473"/>
        <v>6891.400033910666</v>
      </c>
      <c r="GU39" s="286">
        <f t="shared" si="473"/>
        <v>6891.400033910666</v>
      </c>
      <c r="GV39" s="286">
        <f t="shared" si="473"/>
        <v>6891.400033910666</v>
      </c>
      <c r="GW39" s="286">
        <f t="shared" si="473"/>
        <v>6891.400033910666</v>
      </c>
      <c r="GX39" s="286">
        <f t="shared" si="473"/>
        <v>19489.425148501035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f>'[1]PADD2 mthly'!CH$50</f>
        <v>23.628844794345664</v>
      </c>
      <c r="D41" s="42">
        <f>'[1]PADD2 mthly'!CI$50</f>
        <v>21.51441646013987</v>
      </c>
      <c r="E41" s="42">
        <f>'[1]PADD2 mthly'!CJ$50</f>
        <v>21.066406076092488</v>
      </c>
      <c r="F41" s="42">
        <f>'[1]PADD2 mthly'!CK$50</f>
        <v>55.841252538245847</v>
      </c>
      <c r="G41" s="42">
        <f>'[1]PADD2 mthly'!CL$50</f>
        <v>57.818131709129737</v>
      </c>
      <c r="H41" s="42">
        <f>'[1]PADD2 mthly'!CM$50</f>
        <v>81.619510844520761</v>
      </c>
      <c r="I41" s="42">
        <f>'[1]PADD2 mthly'!CN$50</f>
        <v>90.444019972914475</v>
      </c>
      <c r="J41" s="42">
        <f>'[1]PADD2 mthly'!CO$50</f>
        <v>87.466010815172098</v>
      </c>
      <c r="K41" s="42">
        <f>'[1]PADD2 mthly'!CP$50</f>
        <v>70.966294445054359</v>
      </c>
      <c r="L41" s="42">
        <f>'[1]PADD2 mthly'!CQ$50</f>
        <v>74.831269619450325</v>
      </c>
      <c r="M41" s="42">
        <f>'[1]PADD2 mthly'!CR$50</f>
        <v>65.875420423484471</v>
      </c>
      <c r="N41" s="42">
        <f>'[1]PADD2 mthly'!CS$50</f>
        <v>32.058632295178676</v>
      </c>
      <c r="O41" s="42">
        <f>'[1]PADD2 mthly'!CT$50</f>
        <v>37.596778479975448</v>
      </c>
      <c r="P41" s="42">
        <f>'[1]PADD2 mthly'!CU$50</f>
        <v>25.498690988658026</v>
      </c>
      <c r="Q41" s="42">
        <f>'[1]PADD2 mthly'!CV$50</f>
        <v>31.001286168904649</v>
      </c>
      <c r="R41" s="42">
        <f>'[1]PADD2 mthly'!CW$50</f>
        <v>67.465244402001531</v>
      </c>
      <c r="S41" s="42">
        <f>'[1]PADD2 mthly'!CX$50</f>
        <v>88.418691192984781</v>
      </c>
      <c r="T41" s="42">
        <f>'[1]PADD2 mthly'!CY$50</f>
        <v>108.88738717375354</v>
      </c>
      <c r="U41" s="42">
        <f>'[1]PADD2 mthly'!CZ$50</f>
        <v>110.722009346731</v>
      </c>
      <c r="V41" s="42">
        <f>'[1]PADD2 mthly'!DA$50</f>
        <v>109.48867844707101</v>
      </c>
      <c r="W41" s="42">
        <f>'[1]PADD2 mthly'!DB$50</f>
        <v>82.283265761745056</v>
      </c>
      <c r="X41" s="42">
        <f>'[1]PADD2 mthly'!DC$50</f>
        <v>64.697383822339333</v>
      </c>
      <c r="Y41" s="42">
        <f>'[1]PADD2 mthly'!DD$50</f>
        <v>63.642323561821613</v>
      </c>
      <c r="Z41" s="42">
        <f>'[1]PADD2 mthly'!DE$50</f>
        <v>49.937092798610237</v>
      </c>
      <c r="AA41" s="42">
        <f>'[1]PADD2 mthly'!DF$50</f>
        <v>30.076273390899804</v>
      </c>
      <c r="AB41" s="42">
        <f>'[1]PADD2 mthly'!DG$50</f>
        <v>15.506339573842132</v>
      </c>
      <c r="AC41" s="42">
        <f>'[1]PADD2 mthly'!DH$50</f>
        <v>21.909691119343673</v>
      </c>
      <c r="AD41" s="42">
        <f>'[1]PADD2 mthly'!DI$50</f>
        <v>38.208361908531771</v>
      </c>
      <c r="AE41" s="42">
        <f>'[1]PADD2 mthly'!DJ$50</f>
        <v>72.319327270864832</v>
      </c>
      <c r="AF41" s="42">
        <f>'[1]PADD2 mthly'!DK$50</f>
        <v>85.3011690486166</v>
      </c>
      <c r="AG41" s="42">
        <f>'[1]PADD2 mthly'!DL$50</f>
        <v>91.870678884823008</v>
      </c>
      <c r="AH41" s="42">
        <f>'[1]PADD2 mthly'!DM$50</f>
        <v>82.81359070281583</v>
      </c>
      <c r="AI41" s="42">
        <f>'[1]PADD2 mthly'!DN$50</f>
        <v>85.950778097839546</v>
      </c>
      <c r="AJ41" s="42">
        <f>'[1]PADD2 mthly'!DO$50</f>
        <v>67.992660803254978</v>
      </c>
      <c r="AK41" s="42">
        <f>'[1]PADD2 mthly'!DP$50</f>
        <v>55.997694978256177</v>
      </c>
      <c r="AL41" s="42">
        <f>'[1]PADD2 mthly'!DQ$50</f>
        <v>45.310004482193754</v>
      </c>
      <c r="AM41" s="42">
        <f>'[1]PADD2 mthly'!DR$50</f>
        <v>24.181170047743809</v>
      </c>
      <c r="AN41" s="42">
        <f>'[1]PADD2 mthly'!DS$50</f>
        <v>17.161265283365182</v>
      </c>
      <c r="AO41" s="42">
        <f>'[1]PADD2 mthly'!DT$50</f>
        <v>24.64276749385126</v>
      </c>
      <c r="AP41" s="42">
        <f>'[1]PADD2 mthly'!DU$50</f>
        <v>45.70280221242902</v>
      </c>
      <c r="AQ41" s="42">
        <f>'[1]PADD2 mthly'!DV$50</f>
        <v>81.129363929576101</v>
      </c>
      <c r="AR41" s="42">
        <f>'[1]PADD2 mthly'!DW$50</f>
        <v>92.491164364562778</v>
      </c>
      <c r="AS41" s="42">
        <f>'[1]PADD2 mthly'!DX$50</f>
        <v>98.071297748490721</v>
      </c>
      <c r="AT41" s="42">
        <f>'[1]PADD2 mthly'!DY$50</f>
        <v>95.857246252057962</v>
      </c>
      <c r="AU41" s="42">
        <f>'[1]PADD2 mthly'!DZ$50</f>
        <v>107.35619697185409</v>
      </c>
      <c r="AV41" s="42">
        <f>'[1]PADD2 mthly'!EA$50</f>
        <v>59.065765796911769</v>
      </c>
      <c r="AW41" s="42">
        <f>'[1]PADD2 mthly'!EB$50</f>
        <v>53.196873601105516</v>
      </c>
      <c r="AX41" s="42">
        <f>'[1]PADD2 mthly'!EC$50</f>
        <v>41.086784661974455</v>
      </c>
      <c r="AY41" s="42">
        <f>'[1]PADD2 mthly'!ED$50</f>
        <v>26.985180024161735</v>
      </c>
      <c r="AZ41" s="42">
        <f>'[1]PADD2 mthly'!EE$50</f>
        <v>35.722767465560445</v>
      </c>
      <c r="BA41" s="42">
        <f>'[1]PADD2 mthly'!EF$50</f>
        <v>38.944111682509863</v>
      </c>
      <c r="BB41" s="42">
        <f>'[1]PADD2 mthly'!EG$50</f>
        <v>60.644971976698592</v>
      </c>
      <c r="BC41" s="42">
        <f>'[1]PADD2 mthly'!EH$50</f>
        <v>101.6558481232</v>
      </c>
      <c r="BD41" s="42">
        <f>'[1]PADD2 mthly'!EI$50</f>
        <v>146.13723859739892</v>
      </c>
      <c r="BE41" s="42">
        <f>'[1]PADD2 mthly'!EJ$50</f>
        <v>172.82815976826251</v>
      </c>
      <c r="BF41" s="42">
        <f>'[1]PADD2 mthly'!EK$50</f>
        <v>123.41279835771618</v>
      </c>
      <c r="BG41" s="42">
        <f>'[1]PADD2 mthly'!EL$50</f>
        <v>107.93242034992024</v>
      </c>
      <c r="BH41" s="42">
        <f>'[1]PADD2 mthly'!EM$50</f>
        <v>68.103518062393803</v>
      </c>
      <c r="BI41" s="42">
        <f>'[1]PADD2 mthly'!EN$50</f>
        <v>42.201261382291854</v>
      </c>
      <c r="BJ41" s="42">
        <f>'[1]PADD2 mthly'!EO$50</f>
        <v>36.692643043958974</v>
      </c>
      <c r="BK41" s="42">
        <f>'[1]PADD2 mthly'!EP$50</f>
        <v>27.706114251609861</v>
      </c>
      <c r="BL41" s="42">
        <f>'[1]PADD2 mthly'!EQ$50</f>
        <v>21.047225471418084</v>
      </c>
      <c r="BM41" s="42">
        <f>'[1]PADD2 mthly'!ER$50</f>
        <v>30.867087750052644</v>
      </c>
      <c r="BN41" s="42">
        <f>'[1]PADD2 mthly'!ES$50</f>
        <v>75.326441631937683</v>
      </c>
      <c r="BO41" s="42">
        <f>'[1]PADD2 mthly'!ET$50</f>
        <v>94.800147957971859</v>
      </c>
      <c r="BP41" s="42">
        <f>'[1]PADD2 mthly'!EU$50</f>
        <v>97.245936465609304</v>
      </c>
      <c r="BQ41" s="42">
        <f>'[1]PADD2 mthly'!EV$50</f>
        <v>101.3792548663521</v>
      </c>
      <c r="BR41" s="42">
        <f>'[1]PADD2 mthly'!EW$50</f>
        <v>105.07010355265655</v>
      </c>
      <c r="BS41" s="42">
        <f>'[1]PADD2 mthly'!EX$50</f>
        <v>96.31304920285136</v>
      </c>
      <c r="BT41" s="42">
        <f>'[1]PADD2 mthly'!EY$50</f>
        <v>89.886851137548391</v>
      </c>
      <c r="BU41" s="42">
        <f>'[1]PADD2 mthly'!EZ$50</f>
        <v>82.26241216378979</v>
      </c>
      <c r="BV41" s="42">
        <f>'[1]PADD2 mthly'!FA$50</f>
        <v>37.467251912934422</v>
      </c>
      <c r="BW41" s="42">
        <f>'[1]PADD2 mthly'!FB$50</f>
        <v>27.492220832181211</v>
      </c>
      <c r="BX41" s="42">
        <f>'[1]PADD2 mthly'!FC$50</f>
        <v>18.461783849720728</v>
      </c>
      <c r="BY41" s="42">
        <f>'[1]PADD2 mthly'!FD$50</f>
        <v>26.304645417615372</v>
      </c>
      <c r="BZ41" s="42">
        <f>'[1]PADD2 mthly'!FE$50</f>
        <v>40.490924738930197</v>
      </c>
      <c r="CA41" s="42">
        <f>'[1]PADD2 mthly'!FF$50</f>
        <v>65.423774812773345</v>
      </c>
      <c r="CB41" s="42">
        <f>'[1]PADD2 mthly'!FG$50</f>
        <v>93.50042753551881</v>
      </c>
      <c r="CC41" s="42">
        <f>'[1]PADD2 mthly'!FH$50</f>
        <v>123.07791284571914</v>
      </c>
      <c r="CD41" s="42">
        <f>'[1]PADD2 mthly'!FI$50</f>
        <v>114.68084102042427</v>
      </c>
      <c r="CE41" s="42">
        <f>'[1]PADD2 mthly'!FJ$50</f>
        <v>93.347122692138612</v>
      </c>
      <c r="CF41" s="42">
        <f>'[1]PADD2 mthly'!FK$50</f>
        <v>87.24599739336638</v>
      </c>
      <c r="CG41" s="42">
        <f>'[1]PADD2 mthly'!FL$50</f>
        <v>75.892548128431315</v>
      </c>
      <c r="CH41" s="42">
        <f>'[1]PADD2 mthly'!FM$50</f>
        <v>55.731692624175977</v>
      </c>
      <c r="CI41" s="42">
        <f>'[1]PADD2 mthly'!FN$50</f>
        <v>50.127134770881533</v>
      </c>
      <c r="CJ41" s="42">
        <f>'[1]PADD2 mthly'!FO$50</f>
        <v>41.338521000081023</v>
      </c>
      <c r="CK41" s="42">
        <f>'[1]PADD2 mthly'!FP$50</f>
        <v>76.594873185331878</v>
      </c>
      <c r="CL41" s="42">
        <f>'[1]PADD2 mthly'!FQ$50</f>
        <v>103.56925968358058</v>
      </c>
      <c r="CM41" s="42">
        <f>'[1]PADD2 mthly'!FR$50</f>
        <v>125.83290486146359</v>
      </c>
      <c r="CN41" s="42">
        <f>'[1]PADD2 mthly'!FS$50</f>
        <v>146.69751268362697</v>
      </c>
      <c r="CO41" s="42">
        <f>'[1]PADD2 mthly'!FT$50</f>
        <v>130.53017222806415</v>
      </c>
      <c r="CP41" s="42">
        <f>'[1]PADD2 mthly'!FU$50</f>
        <v>113.1642850522517</v>
      </c>
      <c r="CQ41" s="42">
        <f>'[1]PADD2 mthly'!FV$50</f>
        <v>113.79281436286658</v>
      </c>
      <c r="CR41" s="42">
        <f>'[1]PADD2 mthly'!FW$50</f>
        <v>99.365229373018707</v>
      </c>
      <c r="CS41" s="42">
        <f>'[1]PADD2 mthly'!FX$50</f>
        <v>82.08568468702525</v>
      </c>
      <c r="CT41" s="42">
        <f>'[1]PADD2 mthly'!FY$50</f>
        <v>51.096305272513447</v>
      </c>
      <c r="CU41" s="42">
        <f>'[1]PADD2 mthly'!FZ$50</f>
        <v>30.529020937707617</v>
      </c>
      <c r="CV41" s="42">
        <f>'[1]PADD2 mthly'!GA$50</f>
        <v>26.535420955025447</v>
      </c>
      <c r="CW41" s="42">
        <f>'[1]PADD2 mthly'!GB$50</f>
        <v>28.534153153456135</v>
      </c>
      <c r="CX41" s="42">
        <f>'[1]PADD2 mthly'!GC$50</f>
        <v>50.997665577949952</v>
      </c>
      <c r="CY41" s="42">
        <f>'[1]PADD2 mthly'!GD$50</f>
        <v>87.431005027767142</v>
      </c>
      <c r="CZ41" s="42">
        <f>'[1]PADD2 mthly'!GE$50</f>
        <v>94.746201617805667</v>
      </c>
      <c r="DA41" s="42">
        <f>'[1]PADD2 mthly'!GF$50</f>
        <v>93.018586972758186</v>
      </c>
      <c r="DB41" s="42">
        <f>'[1]PADD2 mthly'!GG$50</f>
        <v>120.77702551533392</v>
      </c>
      <c r="DC41" s="42">
        <f>'[1]PADD2 mthly'!GH$50</f>
        <v>106.60507278099536</v>
      </c>
      <c r="DD41" s="42">
        <f>'[1]PADD2 mthly'!GI$50</f>
        <v>59.799230249184291</v>
      </c>
      <c r="DE41" s="42">
        <f>'[1]PADD2 mthly'!GJ$50</f>
        <v>44.206840959914878</v>
      </c>
      <c r="DF41" s="42">
        <f>'[1]PADD2 mthly'!GK$50</f>
        <v>29.46992938883416</v>
      </c>
      <c r="DG41" s="42">
        <f>'[1]PADD2 mthly'!GL$50</f>
        <v>19.509711159248681</v>
      </c>
      <c r="DH41" s="42">
        <f>'[1]PADD2 mthly'!GM$50</f>
        <v>18.294101967460708</v>
      </c>
      <c r="DI41" s="42">
        <f>'[1]PADD2 mthly'!GN$50</f>
        <v>25.496784698019788</v>
      </c>
      <c r="DJ41" s="42">
        <f>'[1]PADD2 mthly'!GO$50</f>
        <v>48.560934848637842</v>
      </c>
      <c r="DK41" s="42">
        <f>'[1]PADD2 mthly'!GP$50</f>
        <v>80.655407299252673</v>
      </c>
      <c r="DL41" s="42">
        <f>'[1]PADD2 mthly'!GQ$50</f>
        <v>96.776608516666272</v>
      </c>
      <c r="DM41" s="42">
        <f>'[1]PADD2 mthly'!GR$50</f>
        <v>104.52385950609501</v>
      </c>
      <c r="DN41" s="42">
        <f>'[1]PADD2 mthly'!GS$50</f>
        <v>105.07145874369959</v>
      </c>
      <c r="DO41" s="42">
        <f>'[1]PADD2 mthly'!GT$50</f>
        <v>101.11441546856599</v>
      </c>
      <c r="DP41" s="42">
        <f>'[1]PADD2 mthly'!GU$50</f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4">
        <f t="shared" si="474"/>
        <v>125.24202813939119</v>
      </c>
      <c r="EA41" s="134">
        <f t="shared" si="474"/>
        <v>115.62122769640747</v>
      </c>
      <c r="EB41" s="134">
        <f t="shared" si="474"/>
        <v>91.15577550146233</v>
      </c>
      <c r="EC41" s="134">
        <f t="shared" si="474"/>
        <v>82.783416436111722</v>
      </c>
      <c r="ED41" s="134">
        <f t="shared" si="474"/>
        <v>57.495970605217181</v>
      </c>
      <c r="EE41" s="134">
        <f t="shared" ref="EE41:FF41" si="475">EE35*1000/EE20</f>
        <v>39.098690489798166</v>
      </c>
      <c r="EF41" s="134">
        <f t="shared" si="475"/>
        <v>35.510420126922398</v>
      </c>
      <c r="EG41" s="134">
        <f t="shared" si="475"/>
        <v>49.311585722005162</v>
      </c>
      <c r="EH41" s="134">
        <f t="shared" si="475"/>
        <v>75.505419189325764</v>
      </c>
      <c r="EI41" s="134">
        <f t="shared" si="475"/>
        <v>105.09725613193203</v>
      </c>
      <c r="EJ41" s="134">
        <f t="shared" si="475"/>
        <v>134.08495708949121</v>
      </c>
      <c r="EK41" s="134">
        <f t="shared" si="475"/>
        <v>140.562920402267</v>
      </c>
      <c r="EL41" s="134">
        <f t="shared" si="475"/>
        <v>122.05320459185567</v>
      </c>
      <c r="EM41" s="134">
        <f t="shared" si="475"/>
        <v>107.46439984715796</v>
      </c>
      <c r="EN41" s="134">
        <f t="shared" si="475"/>
        <v>79.208143199562045</v>
      </c>
      <c r="EO41" s="134">
        <f t="shared" si="475"/>
        <v>68.657331778049056</v>
      </c>
      <c r="EP41" s="134">
        <f t="shared" si="475"/>
        <v>47.975604372623842</v>
      </c>
      <c r="EQ41" s="134">
        <f t="shared" si="475"/>
        <v>32.933587498775388</v>
      </c>
      <c r="ER41" s="134">
        <f t="shared" si="475"/>
        <v>29.60540406459452</v>
      </c>
      <c r="ES41" s="134">
        <f t="shared" si="475"/>
        <v>35.668062124688959</v>
      </c>
      <c r="ET41" s="134">
        <f t="shared" si="475"/>
        <v>53.778514053898064</v>
      </c>
      <c r="EU41" s="134">
        <f t="shared" si="475"/>
        <v>79.411893724549174</v>
      </c>
      <c r="EV41" s="134">
        <f t="shared" si="475"/>
        <v>98.685445900413356</v>
      </c>
      <c r="EW41" s="134">
        <f t="shared" si="475"/>
        <v>116.8521128238508</v>
      </c>
      <c r="EX41" s="134">
        <f t="shared" si="475"/>
        <v>108.58290234183093</v>
      </c>
      <c r="EY41" s="134">
        <f t="shared" si="475"/>
        <v>105.20966625792731</v>
      </c>
      <c r="EZ41" s="134">
        <f t="shared" si="475"/>
        <v>74.829618779687834</v>
      </c>
      <c r="FA41" s="134">
        <f t="shared" si="475"/>
        <v>61.298896818931098</v>
      </c>
      <c r="FB41" s="134">
        <f t="shared" si="475"/>
        <v>46.120496977535304</v>
      </c>
      <c r="FC41" s="134">
        <f t="shared" si="475"/>
        <v>25.650991688535047</v>
      </c>
      <c r="FD41" s="134">
        <f t="shared" si="475"/>
        <v>23.682668894443815</v>
      </c>
      <c r="FE41" s="134">
        <f t="shared" si="475"/>
        <v>30.600697417401943</v>
      </c>
      <c r="FF41" s="134">
        <f t="shared" si="475"/>
        <v>36.324992318880582</v>
      </c>
      <c r="FG41" s="134">
        <f t="shared" ref="FG41:FH41" si="476">FG35*1000/FG20</f>
        <v>77.537391323713422</v>
      </c>
      <c r="FH41" s="134">
        <f t="shared" si="476"/>
        <v>74.022609031739435</v>
      </c>
      <c r="FI41" s="134">
        <f t="shared" ref="FI41:FJ41" si="477">FI35*1000/FI20</f>
        <v>107.74424065059959</v>
      </c>
      <c r="FJ41" s="134">
        <f t="shared" si="477"/>
        <v>105.741070418899</v>
      </c>
      <c r="FK41" s="272">
        <f t="shared" ref="FK41" si="478">FK35*1000/FK20</f>
        <v>108.3049831560355</v>
      </c>
      <c r="FL41" s="272">
        <f t="shared" ref="FL41:FN41" si="479">FL35*1000/FL20</f>
        <v>77.20258943886094</v>
      </c>
      <c r="FM41" s="272">
        <f t="shared" si="479"/>
        <v>61.803902906105094</v>
      </c>
      <c r="FN41" s="272">
        <f t="shared" si="479"/>
        <v>46.452328457732364</v>
      </c>
      <c r="FO41" s="272">
        <f t="shared" ref="FO41:FP41" si="480">FO35*1000/FO20</f>
        <v>30.712888670304935</v>
      </c>
      <c r="FP41" s="272">
        <f t="shared" si="480"/>
        <v>21.566281145208336</v>
      </c>
      <c r="FQ41" s="134">
        <f t="shared" ref="FQ41:FR41" si="481">FQ35*1000/FQ20</f>
        <v>32.046504803717063</v>
      </c>
      <c r="FR41" s="272">
        <f t="shared" si="481"/>
        <v>62.48463543361742</v>
      </c>
      <c r="FS41" s="272">
        <f t="shared" ref="FS41:FT41" si="482">FS35*1000/FS20</f>
        <v>86.917326295488408</v>
      </c>
      <c r="FT41" s="272">
        <f t="shared" si="482"/>
        <v>125.57669787789425</v>
      </c>
      <c r="FU41" s="272">
        <f t="shared" ref="FU41:FV41" si="483">FU35*1000/FU20</f>
        <v>130.3208819413052</v>
      </c>
      <c r="FV41" s="272">
        <f t="shared" si="483"/>
        <v>106.91339394811779</v>
      </c>
      <c r="FW41" s="272">
        <f t="shared" ref="FW41:FX41" si="484">FW35*1000/FW20</f>
        <v>118.09372431736097</v>
      </c>
      <c r="FX41" s="272">
        <f t="shared" si="484"/>
        <v>82.198247511212259</v>
      </c>
      <c r="FY41" s="272">
        <f t="shared" ref="FY41:GA41" si="485">FY35*1000/FY20</f>
        <v>64.903304181513178</v>
      </c>
      <c r="FZ41" s="272">
        <f t="shared" ref="FZ41" si="486">FZ35*1000/FZ20</f>
        <v>49.320783402045791</v>
      </c>
      <c r="GA41" s="272">
        <f t="shared" si="485"/>
        <v>37.764609445125828</v>
      </c>
      <c r="GB41" s="272">
        <f t="shared" ref="GB41:GC41" si="487">GB35*1000/GB20</f>
        <v>29.205964289061818</v>
      </c>
      <c r="GC41" s="272">
        <f t="shared" si="487"/>
        <v>39.366685542099049</v>
      </c>
      <c r="GD41" s="264">
        <f t="shared" ref="GD41:GE41" si="488">GD35*1000/GD20</f>
        <v>61.606208167897421</v>
      </c>
      <c r="GE41" s="288">
        <f t="shared" si="488"/>
        <v>92.249453616667637</v>
      </c>
      <c r="GF41" s="288">
        <f t="shared" ref="GF41" si="489">GF35*1000/GF20</f>
        <v>109.00809263571161</v>
      </c>
      <c r="GG41" s="288">
        <f t="shared" ref="GG41:GH41" si="490">GG35*1000/GG20</f>
        <v>114.08855814902195</v>
      </c>
      <c r="GH41" s="288">
        <f t="shared" si="490"/>
        <v>107.00919343977151</v>
      </c>
      <c r="GI41" s="288">
        <f t="shared" ref="GI41" si="491">GI35*1000/GI20</f>
        <v>102.24832838218678</v>
      </c>
      <c r="GJ41" s="288">
        <f t="shared" ref="GJ41:GK41" si="492">GJ35*1000/GJ20</f>
        <v>76.693898161293603</v>
      </c>
      <c r="GK41" s="288">
        <f t="shared" si="492"/>
        <v>65.643606553986928</v>
      </c>
      <c r="GL41" s="288">
        <f t="shared" ref="GL41:GM41" si="493">GL35*1000/GL20</f>
        <v>47.558208359077476</v>
      </c>
      <c r="GM41" s="288">
        <f t="shared" si="493"/>
        <v>42.454051345241012</v>
      </c>
      <c r="GN41" s="288">
        <f t="shared" ref="GN41:GX41" si="494">GN35*1000/GN20</f>
        <v>46.471023223862559</v>
      </c>
      <c r="GO41" s="288">
        <f t="shared" si="494"/>
        <v>69.011682984130871</v>
      </c>
      <c r="GP41" s="288">
        <f t="shared" si="494"/>
        <v>93.269379122600981</v>
      </c>
      <c r="GQ41" s="288">
        <f t="shared" si="494"/>
        <v>116.08687955752818</v>
      </c>
      <c r="GR41" s="288">
        <f t="shared" si="494"/>
        <v>109.82530977763635</v>
      </c>
      <c r="GS41" s="288">
        <f t="shared" si="494"/>
        <v>115.04263753003413</v>
      </c>
      <c r="GT41" s="288">
        <f t="shared" si="494"/>
        <v>94.046391009790909</v>
      </c>
      <c r="GU41" s="288">
        <f t="shared" si="494"/>
        <v>86.167208332177907</v>
      </c>
      <c r="GV41" s="288">
        <f t="shared" si="494"/>
        <v>63.390303420985553</v>
      </c>
      <c r="GW41" s="288">
        <f t="shared" si="494"/>
        <v>56.00340230024905</v>
      </c>
      <c r="GX41" s="288">
        <f t="shared" si="494"/>
        <v>50.578597017577643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2">
        <f t="shared" si="497"/>
        <v>20.170569395691601</v>
      </c>
      <c r="EA42" s="132">
        <f t="shared" si="497"/>
        <v>14.506812227841479</v>
      </c>
      <c r="EB42" s="132">
        <f t="shared" si="497"/>
        <v>17.466131649674182</v>
      </c>
      <c r="EC42" s="132">
        <f t="shared" si="497"/>
        <v>15.249098382040884</v>
      </c>
      <c r="ED42" s="132">
        <f t="shared" si="497"/>
        <v>0.80230720709855774</v>
      </c>
      <c r="EE42" s="132">
        <f>EE41-DS41</f>
        <v>-6.6382915729811671</v>
      </c>
      <c r="EF42" s="132">
        <f>EF41-DT41</f>
        <v>-0.86811921350388843</v>
      </c>
      <c r="EG42" s="132">
        <f>EG41-DU41</f>
        <v>-1.7881392636249771</v>
      </c>
      <c r="EH42" s="132">
        <f t="shared" ref="EH42:FM42" si="498">EH41-DV41</f>
        <v>-10.122561625540115</v>
      </c>
      <c r="EI42" s="132">
        <f t="shared" si="498"/>
        <v>-9.1640060782669224</v>
      </c>
      <c r="EJ42" s="132">
        <f t="shared" si="498"/>
        <v>4.6912889137404647</v>
      </c>
      <c r="EK42" s="132">
        <f t="shared" si="498"/>
        <v>7.1032427414607469</v>
      </c>
      <c r="EL42" s="132">
        <f t="shared" si="498"/>
        <v>-3.1888235475355202</v>
      </c>
      <c r="EM42" s="162">
        <f t="shared" si="498"/>
        <v>-8.1568278492495097</v>
      </c>
      <c r="EN42" s="162">
        <f t="shared" si="498"/>
        <v>-11.947632301900285</v>
      </c>
      <c r="EO42" s="162">
        <f t="shared" si="498"/>
        <v>-14.126084658062666</v>
      </c>
      <c r="EP42" s="180">
        <f t="shared" si="498"/>
        <v>-9.5203662325933394</v>
      </c>
      <c r="EQ42" s="180">
        <f t="shared" si="498"/>
        <v>-6.1651029910227777</v>
      </c>
      <c r="ER42" s="190">
        <f t="shared" si="498"/>
        <v>-5.9050160623278778</v>
      </c>
      <c r="ES42" s="190">
        <f t="shared" si="498"/>
        <v>-13.643523597316204</v>
      </c>
      <c r="ET42" s="190">
        <f t="shared" si="498"/>
        <v>-21.7269051354277</v>
      </c>
      <c r="EU42" s="190">
        <f t="shared" si="498"/>
        <v>-25.685362407382854</v>
      </c>
      <c r="EV42" s="190">
        <f t="shared" si="498"/>
        <v>-35.399511189077856</v>
      </c>
      <c r="EW42" s="202">
        <f t="shared" si="498"/>
        <v>-23.710807578416194</v>
      </c>
      <c r="EX42" s="202">
        <f t="shared" si="498"/>
        <v>-13.470302250024744</v>
      </c>
      <c r="EY42" s="202">
        <f t="shared" si="498"/>
        <v>-2.2547335892306535</v>
      </c>
      <c r="EZ42" s="202">
        <f t="shared" si="498"/>
        <v>-4.3785244198742106</v>
      </c>
      <c r="FA42" s="215">
        <f t="shared" si="498"/>
        <v>-7.3584349591179574</v>
      </c>
      <c r="FB42" s="215">
        <f t="shared" si="498"/>
        <v>-1.8551073950885382</v>
      </c>
      <c r="FC42" s="225">
        <f t="shared" si="498"/>
        <v>-7.2825958102403412</v>
      </c>
      <c r="FD42" s="225">
        <f t="shared" si="498"/>
        <v>-5.9227351701507054</v>
      </c>
      <c r="FE42" s="237">
        <f t="shared" si="498"/>
        <v>-5.067364707287016</v>
      </c>
      <c r="FF42" s="237">
        <f t="shared" si="498"/>
        <v>-17.453521735017482</v>
      </c>
      <c r="FG42" s="237">
        <f t="shared" si="498"/>
        <v>-1.8745024008357518</v>
      </c>
      <c r="FH42" s="237">
        <f t="shared" si="498"/>
        <v>-24.662836868673921</v>
      </c>
      <c r="FI42" s="237">
        <f t="shared" si="498"/>
        <v>-9.1078721732512093</v>
      </c>
      <c r="FJ42" s="237">
        <f t="shared" si="498"/>
        <v>-2.8418319229319309</v>
      </c>
      <c r="FK42" s="43">
        <f t="shared" si="498"/>
        <v>3.0953168981081944</v>
      </c>
      <c r="FL42" s="43">
        <f t="shared" si="498"/>
        <v>2.3729706591731059</v>
      </c>
      <c r="FM42" s="43">
        <f t="shared" si="498"/>
        <v>0.50500608717399587</v>
      </c>
      <c r="FN42" s="43">
        <f t="shared" ref="FN42:GI42" si="499">FN41-FB41</f>
        <v>0.3318314801970601</v>
      </c>
      <c r="FO42" s="43">
        <f t="shared" ref="FO42:FZ42" si="500">FO41-FC41</f>
        <v>5.0618969817698876</v>
      </c>
      <c r="FP42" s="43">
        <f t="shared" si="499"/>
        <v>-2.1163877492354786</v>
      </c>
      <c r="FQ42" s="237">
        <f t="shared" si="499"/>
        <v>1.4458073863151206</v>
      </c>
      <c r="FR42" s="43">
        <f t="shared" si="499"/>
        <v>26.159643114736838</v>
      </c>
      <c r="FS42" s="43">
        <f t="shared" si="499"/>
        <v>9.3799349717749863</v>
      </c>
      <c r="FT42" s="43">
        <f t="shared" si="499"/>
        <v>51.554088846154812</v>
      </c>
      <c r="FU42" s="43">
        <f t="shared" si="499"/>
        <v>22.576641290705609</v>
      </c>
      <c r="FV42" s="43">
        <f t="shared" si="499"/>
        <v>1.1723235292187866</v>
      </c>
      <c r="FW42" s="43">
        <f t="shared" si="499"/>
        <v>9.7887411613254613</v>
      </c>
      <c r="FX42" s="43">
        <f t="shared" si="499"/>
        <v>4.9956580723513184</v>
      </c>
      <c r="FY42" s="43">
        <f t="shared" si="499"/>
        <v>3.0994012754080842</v>
      </c>
      <c r="FZ42" s="43">
        <f t="shared" si="500"/>
        <v>2.8684549443134273</v>
      </c>
      <c r="GA42" s="43">
        <f t="shared" si="499"/>
        <v>7.0517207748208932</v>
      </c>
      <c r="GB42" s="43">
        <f t="shared" si="499"/>
        <v>7.6396831438534818</v>
      </c>
      <c r="GC42" s="43">
        <f t="shared" si="499"/>
        <v>7.3201807383819855</v>
      </c>
      <c r="GD42" s="265">
        <f t="shared" si="499"/>
        <v>-0.87842726571999918</v>
      </c>
      <c r="GE42" s="286">
        <f t="shared" si="499"/>
        <v>5.3321273211792288</v>
      </c>
      <c r="GF42" s="286">
        <f t="shared" si="499"/>
        <v>-16.568605242182642</v>
      </c>
      <c r="GG42" s="286">
        <f t="shared" si="499"/>
        <v>-16.232323792283253</v>
      </c>
      <c r="GH42" s="286">
        <f t="shared" si="499"/>
        <v>9.5799491653721702E-2</v>
      </c>
      <c r="GI42" s="286">
        <f t="shared" si="499"/>
        <v>-15.845395935174182</v>
      </c>
      <c r="GJ42" s="286">
        <f t="shared" ref="GJ42:GL42" si="501">GJ41-FX41</f>
        <v>-5.5043493499186553</v>
      </c>
      <c r="GK42" s="286">
        <f t="shared" ref="GK42" si="502">GK41-FY41</f>
        <v>0.74030237247374941</v>
      </c>
      <c r="GL42" s="286">
        <f t="shared" si="501"/>
        <v>-1.7625750429683151</v>
      </c>
      <c r="GM42" s="286">
        <f t="shared" ref="GM42" si="503">GM41-GA41</f>
        <v>4.6894419001151846</v>
      </c>
      <c r="GN42" s="286">
        <f t="shared" ref="GN42" si="504">GN41-GB41</f>
        <v>17.265058934800741</v>
      </c>
      <c r="GO42" s="286">
        <f t="shared" ref="GO42" si="505">GO41-GC41</f>
        <v>29.644997442031823</v>
      </c>
      <c r="GP42" s="286">
        <f t="shared" ref="GP42" si="506">GP41-GD41</f>
        <v>31.66317095470356</v>
      </c>
      <c r="GQ42" s="286">
        <f t="shared" ref="GQ42" si="507">GQ41-GE41</f>
        <v>23.837425940860541</v>
      </c>
      <c r="GR42" s="286">
        <f t="shared" ref="GR42" si="508">GR41-GF41</f>
        <v>0.81721714192474337</v>
      </c>
      <c r="GS42" s="286">
        <f t="shared" ref="GS42" si="509">GS41-GG41</f>
        <v>0.95407938101217837</v>
      </c>
      <c r="GT42" s="286">
        <f t="shared" ref="GT42" si="510">GT41-GH41</f>
        <v>-12.962802429980599</v>
      </c>
      <c r="GU42" s="286">
        <f t="shared" ref="GU42" si="511">GU41-GI41</f>
        <v>-16.081120050008877</v>
      </c>
      <c r="GV42" s="286">
        <f t="shared" ref="GV42" si="512">GV41-GJ41</f>
        <v>-13.30359474030805</v>
      </c>
      <c r="GW42" s="286">
        <f t="shared" ref="GW42" si="513">GW41-GK41</f>
        <v>-9.6402042537378776</v>
      </c>
      <c r="GX42" s="286">
        <f t="shared" ref="GX42" si="514">GX41-GL41</f>
        <v>3.0203886585001669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2">
        <f t="shared" si="516"/>
        <v>13.489285362518004</v>
      </c>
      <c r="EA43" s="132">
        <f t="shared" si="516"/>
        <v>13.386732794923901</v>
      </c>
      <c r="EB43" s="132">
        <f t="shared" si="516"/>
        <v>9.158385100481155</v>
      </c>
      <c r="EC43" s="132">
        <f t="shared" si="516"/>
        <v>12.387055637465295</v>
      </c>
      <c r="ED43" s="132">
        <f t="shared" si="516"/>
        <v>11.404202085901858</v>
      </c>
      <c r="EE43" s="132">
        <f>EE41-AVERAGE(BW41,CI41,CU41,DG41,DS41)</f>
        <v>4.4196765372384945</v>
      </c>
      <c r="EF43" s="132">
        <f>EF41-AVERAGE(BX41,CJ41,CV41,DH41,DT41)</f>
        <v>7.308746704379562</v>
      </c>
      <c r="EG43" s="132">
        <f>EG41-AVERAGE(BY41,CK41,CW41,DI41,DU41)</f>
        <v>7.7055494339945056</v>
      </c>
      <c r="EH43" s="132">
        <f t="shared" ref="EH43:FM43" si="517">EH41-AVERAGE(BZ41,CL41,CX41,DJ41,DV41)</f>
        <v>9.6560660565328789</v>
      </c>
      <c r="EI43" s="132">
        <f t="shared" si="517"/>
        <v>10.376385289640893</v>
      </c>
      <c r="EJ43" s="132">
        <f t="shared" si="517"/>
        <v>21.862073383617528</v>
      </c>
      <c r="EK43" s="132">
        <f t="shared" si="517"/>
        <v>23.640878559578468</v>
      </c>
      <c r="EL43" s="132">
        <f t="shared" si="517"/>
        <v>6.2660768976355428</v>
      </c>
      <c r="EM43" s="162">
        <f t="shared" si="517"/>
        <v>1.3682692469631519</v>
      </c>
      <c r="EN43" s="162">
        <f t="shared" si="517"/>
        <v>-3.0430320742019177</v>
      </c>
      <c r="EO43" s="162">
        <f t="shared" si="517"/>
        <v>-1.843229875061752</v>
      </c>
      <c r="EP43" s="180">
        <f t="shared" si="517"/>
        <v>-2.1219078851480404</v>
      </c>
      <c r="EQ43" s="180">
        <f t="shared" si="517"/>
        <v>-4.0667203853076757</v>
      </c>
      <c r="ER43" s="190">
        <f t="shared" si="517"/>
        <v>-2.0059966133886498</v>
      </c>
      <c r="ES43" s="190">
        <f t="shared" si="517"/>
        <v>-10.539362224199657</v>
      </c>
      <c r="ET43" s="190">
        <f t="shared" si="517"/>
        <v>-19.073737968973944</v>
      </c>
      <c r="EU43" s="190">
        <f t="shared" si="517"/>
        <v>-23.243673381573686</v>
      </c>
      <c r="EV43" s="190">
        <f t="shared" si="517"/>
        <v>-21.654343716254814</v>
      </c>
      <c r="EW43" s="202">
        <f t="shared" si="517"/>
        <v>-3.5669305301473031</v>
      </c>
      <c r="EX43" s="202">
        <f t="shared" si="517"/>
        <v>-8.67869806667548</v>
      </c>
      <c r="EY43" s="202">
        <f t="shared" si="517"/>
        <v>-3.7099197732713662</v>
      </c>
      <c r="EZ43" s="202">
        <f t="shared" si="517"/>
        <v>-5.8139856553152782</v>
      </c>
      <c r="FA43" s="215">
        <f t="shared" si="517"/>
        <v>-7.7546215641032461</v>
      </c>
      <c r="FB43" s="215">
        <f t="shared" si="517"/>
        <v>-2.4257976299261514</v>
      </c>
      <c r="FC43" s="225">
        <f t="shared" si="517"/>
        <v>-7.910606741126788</v>
      </c>
      <c r="FD43" s="225">
        <f t="shared" si="517"/>
        <v>-5.5821083964420559</v>
      </c>
      <c r="FE43" s="237">
        <f t="shared" si="517"/>
        <v>-7.4213647193580918</v>
      </c>
      <c r="FF43" s="237">
        <f t="shared" si="517"/>
        <v>-26.569110578054918</v>
      </c>
      <c r="FG43" s="237">
        <f t="shared" si="517"/>
        <v>-15.833973555026574</v>
      </c>
      <c r="FH43" s="237">
        <f t="shared" si="517"/>
        <v>-36.714767228286021</v>
      </c>
      <c r="FI43" s="237">
        <f t="shared" si="517"/>
        <v>-9.9391908225558581</v>
      </c>
      <c r="FJ43" s="237">
        <f t="shared" si="517"/>
        <v>-10.604253447523263</v>
      </c>
      <c r="FK43" s="43">
        <f t="shared" si="517"/>
        <v>1.1020267458246877</v>
      </c>
      <c r="FL43" s="43">
        <f t="shared" si="517"/>
        <v>1.4661071225240079</v>
      </c>
      <c r="FM43" s="43">
        <f t="shared" si="517"/>
        <v>-3.0922579033104256</v>
      </c>
      <c r="FN43" s="43">
        <f t="shared" ref="FN43:GI43" si="518">FN41-AVERAGE(DF41,DR41,ED41,EP41,FB41)</f>
        <v>-1.0988044907334569</v>
      </c>
      <c r="FO43" s="43">
        <f t="shared" ref="FO43:FZ43" si="519">FO41-AVERAGE(DG41,DS41,EE41,EQ41,FC41)</f>
        <v>-1.8731039095223849</v>
      </c>
      <c r="FP43" s="43">
        <f t="shared" si="518"/>
        <v>-7.1279457335612122</v>
      </c>
      <c r="FQ43" s="237">
        <f t="shared" si="518"/>
        <v>-6.3888661858321356</v>
      </c>
      <c r="FR43" s="43">
        <f t="shared" si="518"/>
        <v>2.5250671884957967</v>
      </c>
      <c r="FS43" s="43">
        <f t="shared" si="518"/>
        <v>-4.4753158424408497</v>
      </c>
      <c r="FT43" s="43">
        <f t="shared" si="518"/>
        <v>18.98404013508204</v>
      </c>
      <c r="FU43" s="43">
        <f t="shared" si="518"/>
        <v>9.6923197325814527</v>
      </c>
      <c r="FV43" s="43">
        <f t="shared" si="518"/>
        <v>-6.4247388990174699</v>
      </c>
      <c r="FW43" s="43">
        <f t="shared" si="518"/>
        <v>10.550785832142125</v>
      </c>
      <c r="FX43" s="43">
        <f t="shared" si="518"/>
        <v>2.9810933569400078</v>
      </c>
      <c r="FY43" s="43">
        <f t="shared" si="518"/>
        <v>-3.5122690171403832</v>
      </c>
      <c r="FZ43" s="43">
        <f t="shared" si="519"/>
        <v>-1.6268293601996788</v>
      </c>
      <c r="GA43" s="43">
        <f t="shared" si="518"/>
        <v>2.9379813630872533</v>
      </c>
      <c r="GB43" s="43">
        <f t="shared" si="518"/>
        <v>-0.14269842525725451</v>
      </c>
      <c r="GC43" s="43">
        <f t="shared" si="518"/>
        <v>-0.378629468589601</v>
      </c>
      <c r="GD43" s="265">
        <f t="shared" si="518"/>
        <v>-1.1381001942201152</v>
      </c>
      <c r="GE43" s="286">
        <f t="shared" si="518"/>
        <v>-0.39557232050876223</v>
      </c>
      <c r="GF43" s="286">
        <f t="shared" si="518"/>
        <v>-3.3445829793461854</v>
      </c>
      <c r="GG43" s="286">
        <f t="shared" si="518"/>
        <v>-11.699408546743825</v>
      </c>
      <c r="GH43" s="286">
        <f t="shared" si="518"/>
        <v>-6.6973264482474093</v>
      </c>
      <c r="GI43" s="286">
        <f t="shared" si="518"/>
        <v>-8.6904718727910506</v>
      </c>
      <c r="GJ43" s="286">
        <f t="shared" ref="GJ43:GL43" si="520">GJ41-AVERAGE(EB41,EN41,EZ41,FL41,FX41)</f>
        <v>-4.2249767248634669</v>
      </c>
      <c r="GK43" s="286">
        <f t="shared" ref="GK43" si="521">GK41-AVERAGE(EC41,EO41,FA41,FM41,FY41)</f>
        <v>-2.2457638701551019</v>
      </c>
      <c r="GL43" s="286">
        <f t="shared" si="520"/>
        <v>-1.9148284039534147</v>
      </c>
      <c r="GM43" s="286">
        <f t="shared" ref="GM43" si="522">GM41-AVERAGE(EE41,EQ41,FC41,FO41,GA41)</f>
        <v>9.2218977867331446</v>
      </c>
      <c r="GN43" s="286">
        <f t="shared" ref="GN43" si="523">GN41-AVERAGE(EF41,ER41,FD41,FP41,GB41)</f>
        <v>18.55687551981638</v>
      </c>
      <c r="GO43" s="286">
        <f t="shared" ref="GO43" si="524">GO41-AVERAGE(EG41,ES41,FE41,FQ41,GC41)</f>
        <v>31.612975862148431</v>
      </c>
      <c r="GP43" s="286">
        <f t="shared" ref="GP43" si="525">GP41-AVERAGE(EH41,ET41,FF41,FR41,GD41)</f>
        <v>35.329425289877122</v>
      </c>
      <c r="GQ43" s="286">
        <f t="shared" ref="GQ43" si="526">GQ41-AVERAGE(EI41,EU41,FG41,FS41,GE41)</f>
        <v>27.844215339058053</v>
      </c>
      <c r="GR43" s="286">
        <f t="shared" ref="GR43" si="527">GR41-AVERAGE(EJ41,EV41,FH41,FT41,GF41)</f>
        <v>1.5497492705863749</v>
      </c>
      <c r="GS43" s="286">
        <f t="shared" ref="GS43" si="528">GS41-AVERAGE(EK41,EW41,FI41,FU41,GG41)</f>
        <v>-6.8711052633747869</v>
      </c>
      <c r="GT43" s="286">
        <f t="shared" ref="GT43" si="529">GT41-AVERAGE(EL41,EX41,FJ41,FV41,GH41)</f>
        <v>-16.013561938304065</v>
      </c>
      <c r="GU43" s="286">
        <f t="shared" ref="GU43" si="530">GU41-AVERAGE(EM41,EY41,FK41,FW41,GI41)</f>
        <v>-22.097012059955802</v>
      </c>
      <c r="GV43" s="286">
        <f t="shared" ref="GV43" si="531">GV41-AVERAGE(EN41,EZ41,FL41,FX41,GJ41)</f>
        <v>-14.636195997137783</v>
      </c>
      <c r="GW43" s="286">
        <f t="shared" ref="GW43" si="532">GW41-AVERAGE(EO41,FA41,FM41,FY41,GK41)</f>
        <v>-8.4580061474680264</v>
      </c>
      <c r="GX43" s="286">
        <f t="shared" ref="GX43" si="533">GX41-AVERAGE(EP41,FB41,FN41,FZ41,GL41)</f>
        <v>3.0931127037746862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2">
        <f t="shared" si="536"/>
        <v>109.73568856554907</v>
      </c>
      <c r="EA44" s="132">
        <f t="shared" si="536"/>
        <v>100.11488812256535</v>
      </c>
      <c r="EB44" s="132">
        <f t="shared" si="536"/>
        <v>75.649435927620203</v>
      </c>
      <c r="EC44" s="132">
        <f t="shared" si="536"/>
        <v>67.277076862269595</v>
      </c>
      <c r="ED44" s="132">
        <f t="shared" si="536"/>
        <v>41.989631031375048</v>
      </c>
      <c r="EE44" s="132">
        <f t="shared" ref="EE44:FF44" si="537">EE41-MIN($C41:$ED41)</f>
        <v>23.592350915956033</v>
      </c>
      <c r="EF44" s="132">
        <f t="shared" si="537"/>
        <v>20.004080553080264</v>
      </c>
      <c r="EG44" s="132">
        <f t="shared" si="537"/>
        <v>33.805246148163029</v>
      </c>
      <c r="EH44" s="132">
        <f t="shared" si="537"/>
        <v>59.99907961548363</v>
      </c>
      <c r="EI44" s="132">
        <f t="shared" si="537"/>
        <v>89.590916558089901</v>
      </c>
      <c r="EJ44" s="132">
        <f t="shared" si="537"/>
        <v>118.57861751564909</v>
      </c>
      <c r="EK44" s="132">
        <f t="shared" si="537"/>
        <v>125.05658082842487</v>
      </c>
      <c r="EL44" s="132">
        <f t="shared" si="537"/>
        <v>106.54686501801355</v>
      </c>
      <c r="EM44" s="162">
        <f t="shared" si="537"/>
        <v>91.958060273315837</v>
      </c>
      <c r="EN44" s="162">
        <f t="shared" si="537"/>
        <v>63.701803625719911</v>
      </c>
      <c r="EO44" s="162">
        <f t="shared" si="537"/>
        <v>53.150992204206922</v>
      </c>
      <c r="EP44" s="180">
        <f t="shared" si="537"/>
        <v>32.469264798781708</v>
      </c>
      <c r="EQ44" s="180">
        <f t="shared" si="537"/>
        <v>17.427247924933255</v>
      </c>
      <c r="ER44" s="190">
        <f t="shared" si="537"/>
        <v>14.099064490752388</v>
      </c>
      <c r="ES44" s="190">
        <f t="shared" si="537"/>
        <v>20.161722550846825</v>
      </c>
      <c r="ET44" s="190">
        <f t="shared" si="537"/>
        <v>38.272174480055931</v>
      </c>
      <c r="EU44" s="190">
        <f t="shared" si="537"/>
        <v>63.90555415070704</v>
      </c>
      <c r="EV44" s="190">
        <f t="shared" si="537"/>
        <v>83.17910632657123</v>
      </c>
      <c r="EW44" s="202">
        <f t="shared" si="537"/>
        <v>101.34577325000868</v>
      </c>
      <c r="EX44" s="202">
        <f t="shared" si="537"/>
        <v>93.076562767988804</v>
      </c>
      <c r="EY44" s="202">
        <f t="shared" si="537"/>
        <v>89.703326684085184</v>
      </c>
      <c r="EZ44" s="202">
        <f t="shared" si="537"/>
        <v>59.323279205845701</v>
      </c>
      <c r="FA44" s="215">
        <f t="shared" si="537"/>
        <v>45.792557245088965</v>
      </c>
      <c r="FB44" s="215">
        <f t="shared" si="537"/>
        <v>30.61415740369317</v>
      </c>
      <c r="FC44" s="225">
        <f t="shared" si="537"/>
        <v>10.144652114692915</v>
      </c>
      <c r="FD44" s="225">
        <f t="shared" si="537"/>
        <v>8.1763293206016829</v>
      </c>
      <c r="FE44" s="237">
        <f t="shared" si="537"/>
        <v>15.094357843559811</v>
      </c>
      <c r="FF44" s="237">
        <f t="shared" si="537"/>
        <v>20.818652745038449</v>
      </c>
      <c r="FG44" s="237">
        <f t="shared" ref="FG44:FH44" si="538">FG41-MIN($C41:$ED41)</f>
        <v>62.031051749871288</v>
      </c>
      <c r="FH44" s="237">
        <f t="shared" si="538"/>
        <v>58.516269457897302</v>
      </c>
      <c r="FI44" s="237">
        <f t="shared" ref="FI44:FJ44" si="539">FI41-MIN($C41:$ED41)</f>
        <v>92.237901076757467</v>
      </c>
      <c r="FJ44" s="237">
        <f t="shared" si="539"/>
        <v>90.234730845056873</v>
      </c>
      <c r="FK44" s="43">
        <f t="shared" ref="FK44" si="540">FK41-MIN($C41:$ED41)</f>
        <v>92.798643582193378</v>
      </c>
      <c r="FL44" s="43">
        <f t="shared" ref="FL44:FN44" si="541">FL41-MIN($C41:$ED41)</f>
        <v>61.696249865018807</v>
      </c>
      <c r="FM44" s="43">
        <f t="shared" si="541"/>
        <v>46.297563332262961</v>
      </c>
      <c r="FN44" s="43">
        <f t="shared" si="541"/>
        <v>30.94598888389023</v>
      </c>
      <c r="FO44" s="43">
        <f t="shared" ref="FO44:FP44" si="542">FO41-MIN($C41:$ED41)</f>
        <v>15.206549096462803</v>
      </c>
      <c r="FP44" s="43">
        <f t="shared" si="542"/>
        <v>6.0599415713662044</v>
      </c>
      <c r="FQ44" s="237">
        <f t="shared" ref="FQ44:FR44" si="543">FQ41-MIN($C41:$ED41)</f>
        <v>16.54016522987493</v>
      </c>
      <c r="FR44" s="43">
        <f t="shared" si="543"/>
        <v>46.978295859775287</v>
      </c>
      <c r="FS44" s="43">
        <f t="shared" ref="FS44:FT44" si="544">FS41-MIN($C41:$ED41)</f>
        <v>71.410986721646282</v>
      </c>
      <c r="FT44" s="43">
        <f t="shared" si="544"/>
        <v>110.07035830405212</v>
      </c>
      <c r="FU44" s="43">
        <f t="shared" ref="FU44:FV44" si="545">FU41-MIN($C41:$ED41)</f>
        <v>114.81454236746308</v>
      </c>
      <c r="FV44" s="43">
        <f t="shared" si="545"/>
        <v>91.40705437427566</v>
      </c>
      <c r="FW44" s="43">
        <f t="shared" ref="FW44:FX44" si="546">FW41-MIN($C41:$ED41)</f>
        <v>102.58738474351884</v>
      </c>
      <c r="FX44" s="43">
        <f t="shared" si="546"/>
        <v>66.691907937370132</v>
      </c>
      <c r="FY44" s="43">
        <f t="shared" ref="FY44:GA44" si="547">FY41-MIN($C41:$ED41)</f>
        <v>49.396964607671045</v>
      </c>
      <c r="FZ44" s="43">
        <f t="shared" ref="FZ44" si="548">FZ41-MIN($C41:$ED41)</f>
        <v>33.814443828203657</v>
      </c>
      <c r="GA44" s="43">
        <f t="shared" si="547"/>
        <v>22.258269871283694</v>
      </c>
      <c r="GB44" s="43">
        <f t="shared" ref="GB44:GC44" si="549">GB41-MIN($C41:$ED41)</f>
        <v>13.699624715219686</v>
      </c>
      <c r="GC44" s="43">
        <f t="shared" si="549"/>
        <v>23.860345968256915</v>
      </c>
      <c r="GD44" s="265">
        <f t="shared" ref="GD44:GE44" si="550">GD41-MIN($C41:$ED41)</f>
        <v>46.099868594055287</v>
      </c>
      <c r="GE44" s="286">
        <f t="shared" si="550"/>
        <v>76.743114042825511</v>
      </c>
      <c r="GF44" s="286">
        <f t="shared" ref="GF44" si="551">GF41-MIN($C41:$ED41)</f>
        <v>93.501753061869479</v>
      </c>
      <c r="GG44" s="286">
        <f t="shared" ref="GG44:GH44" si="552">GG41-MIN($C41:$ED41)</f>
        <v>98.582218575179823</v>
      </c>
      <c r="GH44" s="286">
        <f t="shared" si="552"/>
        <v>91.502853865929382</v>
      </c>
      <c r="GI44" s="286">
        <f t="shared" ref="GI44" si="553">GI41-MIN($C41:$ED41)</f>
        <v>86.741988808344658</v>
      </c>
      <c r="GJ44" s="286">
        <f t="shared" ref="GJ44:GK44" si="554">GJ41-MIN($C41:$ED41)</f>
        <v>61.18755858745147</v>
      </c>
      <c r="GK44" s="286">
        <f t="shared" si="554"/>
        <v>50.137266980144794</v>
      </c>
      <c r="GL44" s="286">
        <f t="shared" ref="GL44:GM44" si="555">GL41-MIN($C41:$ED41)</f>
        <v>32.051868785235342</v>
      </c>
      <c r="GM44" s="286">
        <f t="shared" si="555"/>
        <v>26.947711771398879</v>
      </c>
      <c r="GN44" s="286">
        <f t="shared" ref="GN44:GX44" si="556">GN41-MIN($C41:$ED41)</f>
        <v>30.964683650020426</v>
      </c>
      <c r="GO44" s="286">
        <f t="shared" si="556"/>
        <v>53.505343410288738</v>
      </c>
      <c r="GP44" s="286">
        <f t="shared" si="556"/>
        <v>77.763039548758854</v>
      </c>
      <c r="GQ44" s="286">
        <f t="shared" si="556"/>
        <v>100.58053998368605</v>
      </c>
      <c r="GR44" s="286">
        <f t="shared" si="556"/>
        <v>94.318970203794223</v>
      </c>
      <c r="GS44" s="286">
        <f t="shared" si="556"/>
        <v>99.536297956192001</v>
      </c>
      <c r="GT44" s="286">
        <f t="shared" si="556"/>
        <v>78.540051435948783</v>
      </c>
      <c r="GU44" s="286">
        <f t="shared" si="556"/>
        <v>70.660868758335781</v>
      </c>
      <c r="GV44" s="286">
        <f t="shared" si="556"/>
        <v>47.88396384714342</v>
      </c>
      <c r="GW44" s="286">
        <f t="shared" si="556"/>
        <v>40.497062726406917</v>
      </c>
      <c r="GX44" s="286">
        <f t="shared" si="556"/>
        <v>35.072257443735509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35">
        <f t="shared" si="557"/>
        <v>0</v>
      </c>
      <c r="EA45" s="135">
        <f t="shared" si="557"/>
        <v>0</v>
      </c>
      <c r="EB45" s="135">
        <f t="shared" si="557"/>
        <v>0</v>
      </c>
      <c r="EC45" s="135">
        <f t="shared" si="557"/>
        <v>0</v>
      </c>
      <c r="ED45" s="135">
        <f t="shared" si="557"/>
        <v>0</v>
      </c>
      <c r="EE45" s="135">
        <f t="shared" si="557"/>
        <v>0</v>
      </c>
      <c r="EF45" s="135">
        <f t="shared" si="557"/>
        <v>0</v>
      </c>
      <c r="EG45" s="135">
        <f t="shared" si="557"/>
        <v>0</v>
      </c>
      <c r="EH45" s="135">
        <f t="shared" si="557"/>
        <v>0</v>
      </c>
      <c r="EI45" s="135">
        <f t="shared" si="557"/>
        <v>0</v>
      </c>
      <c r="EJ45" s="135">
        <f t="shared" si="557"/>
        <v>0</v>
      </c>
      <c r="EK45" s="135">
        <f t="shared" si="557"/>
        <v>0</v>
      </c>
      <c r="EL45" s="135">
        <f t="shared" si="557"/>
        <v>0</v>
      </c>
      <c r="EM45" s="135">
        <f t="shared" si="557"/>
        <v>0</v>
      </c>
      <c r="EN45" s="135">
        <f t="shared" si="557"/>
        <v>0</v>
      </c>
      <c r="EO45" s="135">
        <f t="shared" ref="EO45:FF45" si="558">EO41-EO59</f>
        <v>0</v>
      </c>
      <c r="EP45" s="135">
        <f t="shared" si="558"/>
        <v>0</v>
      </c>
      <c r="EQ45" s="135">
        <f t="shared" si="558"/>
        <v>0</v>
      </c>
      <c r="ER45" s="135">
        <f t="shared" si="558"/>
        <v>0</v>
      </c>
      <c r="ES45" s="135">
        <f t="shared" si="558"/>
        <v>0</v>
      </c>
      <c r="ET45" s="135">
        <f t="shared" si="558"/>
        <v>0</v>
      </c>
      <c r="EU45" s="135">
        <f t="shared" si="558"/>
        <v>0</v>
      </c>
      <c r="EV45" s="135">
        <f t="shared" si="558"/>
        <v>0</v>
      </c>
      <c r="EW45" s="135">
        <f t="shared" si="558"/>
        <v>0</v>
      </c>
      <c r="EX45" s="135">
        <f t="shared" si="558"/>
        <v>0</v>
      </c>
      <c r="EY45" s="135">
        <f t="shared" si="558"/>
        <v>0</v>
      </c>
      <c r="EZ45" s="135">
        <f t="shared" si="558"/>
        <v>0</v>
      </c>
      <c r="FA45" s="135">
        <f t="shared" si="558"/>
        <v>0</v>
      </c>
      <c r="FB45" s="135">
        <f t="shared" si="558"/>
        <v>0</v>
      </c>
      <c r="FC45" s="135">
        <f t="shared" si="558"/>
        <v>0</v>
      </c>
      <c r="FD45" s="135">
        <f t="shared" si="558"/>
        <v>0</v>
      </c>
      <c r="FE45" s="135">
        <f t="shared" si="558"/>
        <v>0</v>
      </c>
      <c r="FF45" s="135">
        <f t="shared" si="558"/>
        <v>0</v>
      </c>
      <c r="FG45" s="135">
        <f t="shared" ref="FG45:FH45" si="559">FG41-FG59</f>
        <v>0</v>
      </c>
      <c r="FH45" s="135">
        <f t="shared" si="559"/>
        <v>0</v>
      </c>
      <c r="FI45" s="135">
        <f t="shared" ref="FI45:FJ45" si="560">FI41-FI59</f>
        <v>0</v>
      </c>
      <c r="FJ45" s="135">
        <f t="shared" si="560"/>
        <v>0</v>
      </c>
      <c r="FK45" s="50">
        <f t="shared" ref="FK45" si="561">FK41-FK59</f>
        <v>0</v>
      </c>
      <c r="FL45" s="50">
        <f t="shared" ref="FL45:FP45" si="562">FL41-FL59</f>
        <v>0</v>
      </c>
      <c r="FM45" s="50">
        <f t="shared" si="562"/>
        <v>0</v>
      </c>
      <c r="FN45" s="50">
        <f t="shared" si="562"/>
        <v>0</v>
      </c>
      <c r="FO45" s="50">
        <f t="shared" si="562"/>
        <v>0</v>
      </c>
      <c r="FP45" s="50">
        <f t="shared" si="562"/>
        <v>0</v>
      </c>
      <c r="FQ45" s="135">
        <f t="shared" ref="FQ45:FR45" si="563">FQ41-FQ59</f>
        <v>0</v>
      </c>
      <c r="FR45" s="50">
        <f t="shared" si="563"/>
        <v>0</v>
      </c>
      <c r="FS45" s="50">
        <f t="shared" ref="FS45:FT45" si="564">FS41-FS59</f>
        <v>0</v>
      </c>
      <c r="FT45" s="50">
        <f t="shared" si="564"/>
        <v>0</v>
      </c>
      <c r="FU45" s="50">
        <f t="shared" ref="FU45:FV45" si="565">FU41-FU59</f>
        <v>0</v>
      </c>
      <c r="FV45" s="50">
        <f t="shared" si="565"/>
        <v>0</v>
      </c>
      <c r="FW45" s="50">
        <f t="shared" ref="FW45:FX45" si="566">FW41-FW59</f>
        <v>0</v>
      </c>
      <c r="FX45" s="50">
        <f t="shared" si="566"/>
        <v>0</v>
      </c>
      <c r="FY45" s="50">
        <f t="shared" ref="FY45:GD45" si="567">FY41-FY59</f>
        <v>0</v>
      </c>
      <c r="FZ45" s="50">
        <f t="shared" si="567"/>
        <v>0</v>
      </c>
      <c r="GA45" s="273">
        <f t="shared" si="567"/>
        <v>0</v>
      </c>
      <c r="GB45" s="273">
        <f t="shared" si="567"/>
        <v>0.56703844030664641</v>
      </c>
      <c r="GC45" s="273">
        <f t="shared" si="567"/>
        <v>1.7326865867898888</v>
      </c>
      <c r="GD45" s="266">
        <f t="shared" si="567"/>
        <v>6.3158183048336696</v>
      </c>
      <c r="GE45" s="289">
        <f t="shared" ref="GE45:GI45" si="568">GE41-GE59</f>
        <v>14.440456220935516</v>
      </c>
      <c r="GF45" s="289">
        <f t="shared" si="568"/>
        <v>20.14610109589357</v>
      </c>
      <c r="GG45" s="305">
        <f t="shared" si="568"/>
        <v>22.16576288282667</v>
      </c>
      <c r="GH45" s="305">
        <f t="shared" si="568"/>
        <v>21.963463510942944</v>
      </c>
      <c r="GI45" s="305">
        <f t="shared" si="568"/>
        <v>21.993192368603161</v>
      </c>
      <c r="GJ45" s="305">
        <f t="shared" ref="GJ45:GL45" si="569">GJ41-GJ59</f>
        <v>18.417189629292217</v>
      </c>
      <c r="GK45" s="305">
        <f t="shared" si="569"/>
        <v>18.081757813497532</v>
      </c>
      <c r="GL45" s="305">
        <f t="shared" si="569"/>
        <v>16.816434358695503</v>
      </c>
      <c r="GM45" s="305">
        <f t="shared" ref="GM45:GX45" si="570">GM41-GM59</f>
        <v>15.011620335181664</v>
      </c>
      <c r="GN45" s="305">
        <f t="shared" si="570"/>
        <v>16.432009080853817</v>
      </c>
      <c r="GO45" s="305">
        <f t="shared" si="570"/>
        <v>24.402316170605467</v>
      </c>
      <c r="GP45" s="305">
        <f t="shared" si="570"/>
        <v>32.979761976086536</v>
      </c>
      <c r="GQ45" s="305">
        <f t="shared" si="570"/>
        <v>41.047959066194551</v>
      </c>
      <c r="GR45" s="305">
        <f t="shared" si="570"/>
        <v>38.833887493293417</v>
      </c>
      <c r="GS45" s="305">
        <f t="shared" si="570"/>
        <v>40.678718337499333</v>
      </c>
      <c r="GT45" s="305">
        <f t="shared" si="570"/>
        <v>33.254510959441831</v>
      </c>
      <c r="GU45" s="305">
        <f t="shared" si="570"/>
        <v>30.468456503860985</v>
      </c>
      <c r="GV45" s="305">
        <f t="shared" si="570"/>
        <v>22.414613864513392</v>
      </c>
      <c r="GW45" s="305">
        <f t="shared" si="570"/>
        <v>19.802628634263868</v>
      </c>
      <c r="GX45" s="305">
        <f t="shared" si="570"/>
        <v>50.578597017577643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67"/>
      <c r="GE46" s="290"/>
      <c r="GF46" s="290"/>
      <c r="GG46" s="276"/>
      <c r="GH46" s="276"/>
      <c r="GI46" s="276"/>
      <c r="GJ46" s="276"/>
      <c r="GK46" s="276"/>
      <c r="GL46" s="276"/>
      <c r="GM46" s="276"/>
      <c r="GN46" s="276"/>
      <c r="GO46" s="276"/>
      <c r="GP46" s="276"/>
      <c r="GQ46" s="276"/>
      <c r="GR46" s="276"/>
      <c r="GS46" s="276"/>
      <c r="GT46" s="276"/>
      <c r="GU46" s="276"/>
      <c r="GV46" s="276"/>
      <c r="GW46" s="276"/>
      <c r="GX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</row>
    <row r="48" spans="1:206" s="15" customFormat="1" x14ac:dyDescent="0.2">
      <c r="A48" s="68" t="s">
        <v>4</v>
      </c>
      <c r="B48" s="69"/>
      <c r="C48" s="70">
        <f>'[1]US mthly'!CH$62</f>
        <v>31</v>
      </c>
      <c r="D48" s="70">
        <f>'[1]US mthly'!CI$62</f>
        <v>28</v>
      </c>
      <c r="E48" s="70">
        <f>'[1]US mthly'!CJ$62</f>
        <v>31</v>
      </c>
      <c r="F48" s="70">
        <f>'[1]US mthly'!CK$62</f>
        <v>30</v>
      </c>
      <c r="G48" s="70">
        <f>'[1]US mthly'!CL$62</f>
        <v>31</v>
      </c>
      <c r="H48" s="70">
        <f>'[1]US mthly'!CM$62</f>
        <v>30</v>
      </c>
      <c r="I48" s="70">
        <f>'[1]US mthly'!CN$62</f>
        <v>31</v>
      </c>
      <c r="J48" s="70">
        <f>'[1]US mthly'!CO$62</f>
        <v>31</v>
      </c>
      <c r="K48" s="70">
        <f>'[1]US mthly'!CP$62</f>
        <v>30</v>
      </c>
      <c r="L48" s="70">
        <f>'[1]US mthly'!CQ$62</f>
        <v>31</v>
      </c>
      <c r="M48" s="70">
        <f>'[1]US mthly'!CR$62</f>
        <v>30</v>
      </c>
      <c r="N48" s="70">
        <f>'[1]US mthly'!CS$62</f>
        <v>31</v>
      </c>
      <c r="O48" s="70">
        <f>'[1]US mthly'!CT$62</f>
        <v>31</v>
      </c>
      <c r="P48" s="70">
        <f>'[1]US mthly'!CU$62</f>
        <v>28</v>
      </c>
      <c r="Q48" s="70">
        <f>'[1]US mthly'!CV$62</f>
        <v>31</v>
      </c>
      <c r="R48" s="70">
        <f>'[1]US mthly'!CW$62</f>
        <v>30</v>
      </c>
      <c r="S48" s="70">
        <f>'[1]US mthly'!CX$62</f>
        <v>31</v>
      </c>
      <c r="T48" s="70">
        <f>'[1]US mthly'!CY$62</f>
        <v>30</v>
      </c>
      <c r="U48" s="70">
        <f>'[1]US mthly'!CZ$62</f>
        <v>31</v>
      </c>
      <c r="V48" s="70">
        <f>'[1]US mthly'!DA$62</f>
        <v>31</v>
      </c>
      <c r="W48" s="70">
        <f>'[1]US mthly'!DB$62</f>
        <v>30</v>
      </c>
      <c r="X48" s="70">
        <f>'[1]US mthly'!DC$62</f>
        <v>31</v>
      </c>
      <c r="Y48" s="70">
        <f>'[1]US mthly'!DD$62</f>
        <v>30</v>
      </c>
      <c r="Z48" s="70">
        <f>'[1]US mthly'!DE$62</f>
        <v>31</v>
      </c>
      <c r="AA48" s="70">
        <f>'[1]US mthly'!DF$62</f>
        <v>31</v>
      </c>
      <c r="AB48" s="70">
        <f>'[1]US mthly'!DG$62</f>
        <v>28</v>
      </c>
      <c r="AC48" s="70">
        <f>'[1]US mthly'!DH$62</f>
        <v>31</v>
      </c>
      <c r="AD48" s="70">
        <f>'[1]US mthly'!DI$62</f>
        <v>30</v>
      </c>
      <c r="AE48" s="70">
        <f>'[1]US mthly'!DJ$62</f>
        <v>31</v>
      </c>
      <c r="AF48" s="70">
        <f>'[1]US mthly'!DK$62</f>
        <v>30</v>
      </c>
      <c r="AG48" s="70">
        <f>'[1]US mthly'!DL$62</f>
        <v>31</v>
      </c>
      <c r="AH48" s="70">
        <f>'[1]US mthly'!DM$62</f>
        <v>31</v>
      </c>
      <c r="AI48" s="70">
        <f>'[1]US mthly'!DN$62</f>
        <v>30</v>
      </c>
      <c r="AJ48" s="70">
        <f>'[1]US mthly'!DO$62</f>
        <v>31</v>
      </c>
      <c r="AK48" s="70">
        <f>'[1]US mthly'!DP$62</f>
        <v>30</v>
      </c>
      <c r="AL48" s="70">
        <f>'[1]US mthly'!DQ$62</f>
        <v>31</v>
      </c>
      <c r="AM48" s="70">
        <f>'[1]US mthly'!DR$62</f>
        <v>31</v>
      </c>
      <c r="AN48" s="70">
        <f>'[1]US mthly'!DS$62</f>
        <v>29</v>
      </c>
      <c r="AO48" s="70">
        <f>'[1]US mthly'!DT$62</f>
        <v>31</v>
      </c>
      <c r="AP48" s="70">
        <f>'[1]US mthly'!DU$62</f>
        <v>30</v>
      </c>
      <c r="AQ48" s="70">
        <f>'[1]US mthly'!DV$62</f>
        <v>31</v>
      </c>
      <c r="AR48" s="70">
        <f>'[1]US mthly'!DW$62</f>
        <v>30</v>
      </c>
      <c r="AS48" s="70">
        <f>'[1]US mthly'!DX$62</f>
        <v>31</v>
      </c>
      <c r="AT48" s="70">
        <f>'[1]US mthly'!DY$62</f>
        <v>31</v>
      </c>
      <c r="AU48" s="70">
        <f>'[1]US mthly'!DZ$62</f>
        <v>30</v>
      </c>
      <c r="AV48" s="70">
        <f>'[1]US mthly'!EA$62</f>
        <v>31</v>
      </c>
      <c r="AW48" s="70">
        <f>'[1]US mthly'!EB$62</f>
        <v>30</v>
      </c>
      <c r="AX48" s="70">
        <f>'[1]US mthly'!EC$62</f>
        <v>31</v>
      </c>
      <c r="AY48" s="70">
        <f>'[1]US mthly'!ED$62</f>
        <v>31</v>
      </c>
      <c r="AZ48" s="70">
        <f>'[1]US mthly'!EE$62</f>
        <v>28</v>
      </c>
      <c r="BA48" s="70">
        <f>'[1]US mthly'!EF$62</f>
        <v>31</v>
      </c>
      <c r="BB48" s="70">
        <f>'[1]US mthly'!EG$62</f>
        <v>30</v>
      </c>
      <c r="BC48" s="70">
        <f>'[1]US mthly'!EH$62</f>
        <v>31</v>
      </c>
      <c r="BD48" s="70">
        <f>'[1]US mthly'!EI$62</f>
        <v>30</v>
      </c>
      <c r="BE48" s="70">
        <f>'[1]US mthly'!EJ$62</f>
        <v>31</v>
      </c>
      <c r="BF48" s="70">
        <f>'[1]US mthly'!EK$62</f>
        <v>31</v>
      </c>
      <c r="BG48" s="70">
        <f>'[1]US mthly'!EL$62</f>
        <v>30</v>
      </c>
      <c r="BH48" s="70">
        <f>'[1]US mthly'!EM$62</f>
        <v>31</v>
      </c>
      <c r="BI48" s="70">
        <f>'[1]US mthly'!EN$62</f>
        <v>30</v>
      </c>
      <c r="BJ48" s="70">
        <f>'[1]US mthly'!EO$62</f>
        <v>31</v>
      </c>
      <c r="BK48" s="70">
        <f>'[1]US mthly'!EP$62</f>
        <v>31</v>
      </c>
      <c r="BL48" s="70">
        <f>'[1]US mthly'!EQ$62</f>
        <v>28</v>
      </c>
      <c r="BM48" s="70">
        <f>'[1]US mthly'!ER$62</f>
        <v>31</v>
      </c>
      <c r="BN48" s="70">
        <f>'[1]US mthly'!ES$62</f>
        <v>30</v>
      </c>
      <c r="BO48" s="70">
        <f>'[1]US mthly'!ET$62</f>
        <v>31</v>
      </c>
      <c r="BP48" s="70">
        <f>'[1]US mthly'!EU$62</f>
        <v>30</v>
      </c>
      <c r="BQ48" s="70">
        <f>'[1]US mthly'!EV$62</f>
        <v>31</v>
      </c>
      <c r="BR48" s="70">
        <f>'[1]US mthly'!EW$62</f>
        <v>31</v>
      </c>
      <c r="BS48" s="70">
        <f>'[1]US mthly'!EX$62</f>
        <v>30</v>
      </c>
      <c r="BT48" s="70">
        <f>'[1]US mthly'!EY$62</f>
        <v>31</v>
      </c>
      <c r="BU48" s="70">
        <f>'[1]US mthly'!EZ$62</f>
        <v>30</v>
      </c>
      <c r="BV48" s="70">
        <f>'[1]US mthly'!FA$62</f>
        <v>31</v>
      </c>
      <c r="BW48" s="70">
        <f>'[1]US mthly'!FB$62</f>
        <v>31</v>
      </c>
      <c r="BX48" s="70">
        <f>'[1]US mthly'!FC$62</f>
        <v>28</v>
      </c>
      <c r="BY48" s="70">
        <f>'[1]US mthly'!FD$62</f>
        <v>31</v>
      </c>
      <c r="BZ48" s="70">
        <f>'[1]US mthly'!FE$62</f>
        <v>30</v>
      </c>
      <c r="CA48" s="70">
        <f>'[1]US mthly'!FF$62</f>
        <v>31</v>
      </c>
      <c r="CB48" s="70">
        <f>'[1]US mthly'!FG$62</f>
        <v>30</v>
      </c>
      <c r="CC48" s="70">
        <f>'[1]US mthly'!FH$62</f>
        <v>31</v>
      </c>
      <c r="CD48" s="70">
        <f>'[1]US mthly'!FI$62</f>
        <v>31</v>
      </c>
      <c r="CE48" s="70">
        <f>'[1]US mthly'!FJ$62</f>
        <v>30</v>
      </c>
      <c r="CF48" s="70">
        <f>'[1]US mthly'!FK$62</f>
        <v>31</v>
      </c>
      <c r="CG48" s="70">
        <f>'[1]US mthly'!FL$62</f>
        <v>30</v>
      </c>
      <c r="CH48" s="70">
        <f>'[1]US mthly'!FM$62</f>
        <v>31</v>
      </c>
      <c r="CI48" s="70">
        <f>'[1]US mthly'!FN$62</f>
        <v>31</v>
      </c>
      <c r="CJ48" s="70">
        <f>'[1]US mthly'!FO$62</f>
        <v>29</v>
      </c>
      <c r="CK48" s="70">
        <f>'[1]US mthly'!FP$62</f>
        <v>31</v>
      </c>
      <c r="CL48" s="70">
        <f>'[1]US mthly'!FQ$62</f>
        <v>30</v>
      </c>
      <c r="CM48" s="70">
        <f>'[1]US mthly'!FR$62</f>
        <v>31</v>
      </c>
      <c r="CN48" s="70">
        <f>'[1]US mthly'!FS$62</f>
        <v>30</v>
      </c>
      <c r="CO48" s="70">
        <f>'[1]US mthly'!FT$62</f>
        <v>31</v>
      </c>
      <c r="CP48" s="70">
        <f>'[1]US mthly'!FU$62</f>
        <v>31</v>
      </c>
      <c r="CQ48" s="70">
        <f>'[1]US mthly'!FV$62</f>
        <v>30</v>
      </c>
      <c r="CR48" s="70">
        <f>'[1]US mthly'!FW$62</f>
        <v>31</v>
      </c>
      <c r="CS48" s="70">
        <f>'[1]US mthly'!FX$62</f>
        <v>30</v>
      </c>
      <c r="CT48" s="70">
        <f>'[1]US mthly'!FY$62</f>
        <v>31</v>
      </c>
      <c r="CU48" s="70">
        <f>'[1]US mthly'!FZ$62</f>
        <v>31</v>
      </c>
      <c r="CV48" s="70">
        <f>'[1]US mthly'!GA$62</f>
        <v>28</v>
      </c>
      <c r="CW48" s="70">
        <f>'[1]US mthly'!GB$62</f>
        <v>31</v>
      </c>
      <c r="CX48" s="70">
        <f>'[1]US mthly'!GC$62</f>
        <v>30</v>
      </c>
      <c r="CY48" s="70">
        <f>'[1]US mthly'!GD$62</f>
        <v>31</v>
      </c>
      <c r="CZ48" s="70">
        <f>'[1]US mthly'!GE$62</f>
        <v>30</v>
      </c>
      <c r="DA48" s="70">
        <f>'[1]US mthly'!GF$62</f>
        <v>31</v>
      </c>
      <c r="DB48" s="70">
        <f>'[1]US mthly'!GG$62</f>
        <v>31</v>
      </c>
      <c r="DC48" s="70">
        <f>'[1]US mthly'!GH$62</f>
        <v>30</v>
      </c>
      <c r="DD48" s="70">
        <f>'[1]US mthly'!GI$62</f>
        <v>31</v>
      </c>
      <c r="DE48" s="70">
        <f>'[1]US mthly'!GJ$62</f>
        <v>30</v>
      </c>
      <c r="DF48" s="70">
        <f>'[1]US mthly'!GK$62</f>
        <v>31</v>
      </c>
      <c r="DG48" s="70">
        <f>'[1]US mthly'!GL$62</f>
        <v>31</v>
      </c>
      <c r="DH48" s="70">
        <f>'[1]US mthly'!GM$62</f>
        <v>28</v>
      </c>
      <c r="DI48" s="70">
        <f>'[1]US mthly'!GN$62</f>
        <v>31</v>
      </c>
      <c r="DJ48" s="70">
        <f>'[1]US mthly'!GO$62</f>
        <v>30</v>
      </c>
      <c r="DK48" s="70">
        <f>'[1]US mthly'!GP$62</f>
        <v>31</v>
      </c>
      <c r="DL48" s="70">
        <f>'[1]US mthly'!GQ$62</f>
        <v>30</v>
      </c>
      <c r="DM48" s="70">
        <f>'[1]US mthly'!GR$62</f>
        <v>31</v>
      </c>
      <c r="DN48" s="80">
        <f>'[1]US mthly'!GS$62</f>
        <v>31</v>
      </c>
      <c r="DO48" s="70">
        <f>'[1]US mthly'!GT$62</f>
        <v>30</v>
      </c>
      <c r="DP48" s="70">
        <f>'[1]US mthly'!GU$62</f>
        <v>31</v>
      </c>
      <c r="DQ48" s="70">
        <f>'[1]US mthly'!GV$62</f>
        <v>30</v>
      </c>
      <c r="DR48" s="70">
        <f>'[1]US mthly'!GW$62</f>
        <v>31</v>
      </c>
      <c r="DS48" s="70">
        <f>'[1]US mthly'!GX$62</f>
        <v>31</v>
      </c>
      <c r="DT48" s="70">
        <f>'[1]US mthly'!GY$62</f>
        <v>28</v>
      </c>
      <c r="DU48" s="70">
        <f>'[1]US mthly'!GZ$62</f>
        <v>31</v>
      </c>
      <c r="DV48" s="70">
        <f>'[1]US mthly'!HA$62</f>
        <v>30</v>
      </c>
      <c r="DW48" s="70">
        <f>'[1]US mthly'!HB$62</f>
        <v>31</v>
      </c>
      <c r="DX48" s="70">
        <f>'[1]US mthly'!HC$62</f>
        <v>30</v>
      </c>
      <c r="DY48" s="70">
        <f>'[1]US mthly'!HD$62</f>
        <v>31</v>
      </c>
      <c r="DZ48" s="138">
        <f>'[1]US mthly'!HE$62</f>
        <v>31</v>
      </c>
      <c r="EA48" s="138">
        <f>'[1]US mthly'!HF$62</f>
        <v>30</v>
      </c>
      <c r="EB48" s="138">
        <f>'[1]US mthly'!HG$62</f>
        <v>31</v>
      </c>
      <c r="EC48" s="138">
        <f>'[1]US mthly'!HH$62</f>
        <v>30</v>
      </c>
      <c r="ED48" s="138">
        <f>'[1]US mthly'!HI$62</f>
        <v>31</v>
      </c>
      <c r="EE48" s="138">
        <f>'[1]US mthly'!HJ$62</f>
        <v>31</v>
      </c>
      <c r="EF48" s="138">
        <f>'[1]US mthly'!HK$62</f>
        <v>29</v>
      </c>
      <c r="EG48" s="138">
        <f>'[1]US mthly'!HL$62</f>
        <v>31</v>
      </c>
      <c r="EH48" s="138">
        <f>'[1]US mthly'!HM$62</f>
        <v>30</v>
      </c>
      <c r="EI48" s="138">
        <f>'[1]US mthly'!HN$62</f>
        <v>31</v>
      </c>
      <c r="EJ48" s="138">
        <f>'[1]US mthly'!HO$62</f>
        <v>30</v>
      </c>
      <c r="EK48" s="138">
        <f>'[1]US mthly'!HP$62</f>
        <v>31</v>
      </c>
      <c r="EL48" s="138">
        <f>'[1]US mthly'!HQ$62</f>
        <v>31</v>
      </c>
      <c r="EM48" s="138">
        <f>'[1]US mthly'!HR$62</f>
        <v>30</v>
      </c>
      <c r="EN48" s="138">
        <f>'[1]US mthly'!HS$62</f>
        <v>31</v>
      </c>
      <c r="EO48" s="138">
        <f>'[1]US mthly'!HT$62</f>
        <v>30</v>
      </c>
      <c r="EP48" s="138">
        <f>'[1]US mthly'!HU$62</f>
        <v>31</v>
      </c>
      <c r="EQ48" s="138">
        <f>'[1]US mthly'!HV$62</f>
        <v>31</v>
      </c>
      <c r="ER48" s="138">
        <f>'[1]US mthly'!HW$62</f>
        <v>28</v>
      </c>
      <c r="ES48" s="138">
        <f>'[1]US mthly'!HX$62</f>
        <v>31</v>
      </c>
      <c r="ET48" s="138">
        <f>'[1]US mthly'!HY$62</f>
        <v>30</v>
      </c>
      <c r="EU48" s="138">
        <f>'[1]US mthly'!HZ$62</f>
        <v>31</v>
      </c>
      <c r="EV48" s="138">
        <f>'[1]US mthly'!IA$62</f>
        <v>30</v>
      </c>
      <c r="EW48" s="138">
        <f>'[1]US mthly'!IB$62</f>
        <v>31</v>
      </c>
      <c r="EX48" s="138">
        <f>'[1]US mthly'!IC$62</f>
        <v>31</v>
      </c>
      <c r="EY48" s="138">
        <f>'[1]US mthly'!ID$62</f>
        <v>30</v>
      </c>
      <c r="EZ48" s="138">
        <f>'[1]US mthly'!IE$62</f>
        <v>31</v>
      </c>
      <c r="FA48" s="138">
        <f>'[1]US mthly'!IF$62</f>
        <v>30</v>
      </c>
      <c r="FB48" s="138">
        <f>'[1]US mthly'!IG$62</f>
        <v>31</v>
      </c>
      <c r="FC48" s="138">
        <f>'[1]US mthly'!IH$62</f>
        <v>31</v>
      </c>
      <c r="FD48" s="138">
        <f>'[1]US mthly'!II$62</f>
        <v>28</v>
      </c>
      <c r="FE48" s="138">
        <f>'[1]US mthly'!IJ$62</f>
        <v>31</v>
      </c>
      <c r="FF48" s="138">
        <f>'[1]US mthly'!IK$62</f>
        <v>30</v>
      </c>
      <c r="FG48" s="138">
        <f>'[1]US mthly'!IL$62</f>
        <v>31</v>
      </c>
      <c r="FH48" s="138">
        <f>'[1]US mthly'!IM$62</f>
        <v>30</v>
      </c>
      <c r="FI48" s="138">
        <f>'[1]US mthly'!IN$62</f>
        <v>31</v>
      </c>
      <c r="FJ48" s="138">
        <f>'[1]US mthly'!IO$62</f>
        <v>31</v>
      </c>
      <c r="FK48" s="70">
        <f>'[1]US mthly'!IP$62</f>
        <v>30</v>
      </c>
      <c r="FL48" s="70">
        <f>'[1]US mthly'!IQ$62</f>
        <v>31</v>
      </c>
      <c r="FM48" s="70">
        <f>'[1]US mthly'!IR$62</f>
        <v>30</v>
      </c>
      <c r="FN48" s="70">
        <f>'[1]US mthly'!IS$62</f>
        <v>31</v>
      </c>
      <c r="FO48" s="70">
        <f>'[1]US mthly'!IT$62</f>
        <v>31</v>
      </c>
      <c r="FP48" s="70">
        <f>'[1]US mthly'!IU$62</f>
        <v>28</v>
      </c>
      <c r="FQ48" s="138">
        <f>'[1]US mthly'!IV$62</f>
        <v>31</v>
      </c>
      <c r="FR48" s="70">
        <f>'[1]US mthly'!IW$62</f>
        <v>30</v>
      </c>
      <c r="FS48" s="70">
        <f>'[1]US mthly'!IX$62</f>
        <v>31</v>
      </c>
      <c r="FT48" s="70">
        <f>'[1]US mthly'!IY$62</f>
        <v>30</v>
      </c>
      <c r="FU48" s="70">
        <f>'[1]US mthly'!IZ$62</f>
        <v>31</v>
      </c>
      <c r="FV48" s="70">
        <f>'[1]US mthly'!JA$62</f>
        <v>31</v>
      </c>
      <c r="FW48" s="70">
        <f>'[1]US mthly'!JB$62</f>
        <v>30</v>
      </c>
      <c r="FX48" s="70">
        <f>'[1]US mthly'!JC$62</f>
        <v>31</v>
      </c>
      <c r="FY48" s="70">
        <f>'[1]US mthly'!JD$62</f>
        <v>30</v>
      </c>
      <c r="FZ48" s="70">
        <f>'[1]US mthly'!JE$62</f>
        <v>31</v>
      </c>
      <c r="GA48" s="70">
        <f>'[1]US mthly'!JF$62</f>
        <v>31</v>
      </c>
      <c r="GB48" s="70">
        <f>'[1]US mthly'!JG$62</f>
        <v>29</v>
      </c>
      <c r="GC48" s="70">
        <f>'[1]US mthly'!JH$62</f>
        <v>31</v>
      </c>
      <c r="GD48" s="268">
        <f>'[1]US mthly'!JI$62</f>
        <v>30</v>
      </c>
      <c r="GE48" s="291">
        <f>'[1]US mthly'!JJ$62</f>
        <v>31</v>
      </c>
      <c r="GF48" s="291">
        <f>'[1]US mthly'!JK$62</f>
        <v>30</v>
      </c>
      <c r="GG48" s="291">
        <f>'[1]US mthly'!JL$62</f>
        <v>31</v>
      </c>
      <c r="GH48" s="291">
        <f>'[1]US mthly'!JM$62</f>
        <v>31</v>
      </c>
      <c r="GI48" s="291">
        <f>'[1]US mthly'!JN$62</f>
        <v>30</v>
      </c>
      <c r="GJ48" s="291">
        <f>'[1]US mthly'!JO$62</f>
        <v>31</v>
      </c>
      <c r="GK48" s="291">
        <f>'[1]US mthly'!JP$62</f>
        <v>30</v>
      </c>
      <c r="GL48" s="291">
        <f>'[1]US mthly'!JQ$62</f>
        <v>31</v>
      </c>
      <c r="GM48" s="291">
        <f>'[1]US mthly'!JR$62</f>
        <v>31</v>
      </c>
      <c r="GN48" s="291">
        <f>'[1]US mthly'!JS$62</f>
        <v>28</v>
      </c>
      <c r="GO48" s="291">
        <f>'[1]US mthly'!JT$62</f>
        <v>31</v>
      </c>
      <c r="GP48" s="291">
        <f>'[1]US mthly'!JU$62</f>
        <v>30</v>
      </c>
      <c r="GQ48" s="291">
        <f>'[1]US mthly'!JV$62</f>
        <v>31</v>
      </c>
      <c r="GR48" s="291">
        <f>'[1]US mthly'!JW$62</f>
        <v>30</v>
      </c>
      <c r="GS48" s="291">
        <f>'[1]US mthly'!JX$62</f>
        <v>31</v>
      </c>
      <c r="GT48" s="291">
        <f>'[1]US mthly'!JY$62</f>
        <v>31</v>
      </c>
      <c r="GU48" s="291">
        <f>'[1]US mthly'!JZ$62</f>
        <v>30</v>
      </c>
      <c r="GV48" s="291">
        <f>'[1]US mthly'!KA$62</f>
        <v>31</v>
      </c>
      <c r="GW48" s="291">
        <f>'[1]US mthly'!KB$62</f>
        <v>30</v>
      </c>
      <c r="GX48" s="291">
        <f>'[1]US mthly'!KC$62</f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4"/>
      <c r="FO49" s="24"/>
      <c r="FP49" s="24"/>
      <c r="FQ49" s="239"/>
      <c r="FR49" s="24"/>
      <c r="FS49" s="24"/>
      <c r="FT49" s="304"/>
      <c r="FU49" s="304"/>
      <c r="FV49" s="304"/>
      <c r="FW49" s="304"/>
      <c r="FX49" s="304"/>
      <c r="FY49" s="304"/>
      <c r="FZ49" s="304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f>'[2]PADD2 mthly rpt'!C3</f>
        <v>38367</v>
      </c>
      <c r="D50" s="54">
        <f>'[2]PADD2 mthly rpt'!D3</f>
        <v>38398</v>
      </c>
      <c r="E50" s="54">
        <f>'[2]PADD2 mthly rpt'!E3</f>
        <v>38426</v>
      </c>
      <c r="F50" s="54">
        <f>'[2]PADD2 mthly rpt'!F3</f>
        <v>38457</v>
      </c>
      <c r="G50" s="54">
        <f>'[2]PADD2 mthly rpt'!G3</f>
        <v>38487</v>
      </c>
      <c r="H50" s="54">
        <f>'[2]PADD2 mthly rpt'!H3</f>
        <v>38518</v>
      </c>
      <c r="I50" s="54">
        <f>'[2]PADD2 mthly rpt'!I3</f>
        <v>38548</v>
      </c>
      <c r="J50" s="54">
        <f>'[2]PADD2 mthly rpt'!J3</f>
        <v>38579</v>
      </c>
      <c r="K50" s="54">
        <f>'[2]PADD2 mthly rpt'!K3</f>
        <v>38610</v>
      </c>
      <c r="L50" s="54">
        <f>'[2]PADD2 mthly rpt'!L3</f>
        <v>38640</v>
      </c>
      <c r="M50" s="54">
        <f>'[2]PADD2 mthly rpt'!M3</f>
        <v>38671</v>
      </c>
      <c r="N50" s="54">
        <f>'[2]PADD2 mthly rpt'!N3</f>
        <v>38701</v>
      </c>
      <c r="O50" s="54">
        <f>'[2]PADD2 mthly rpt'!O3</f>
        <v>38732</v>
      </c>
      <c r="P50" s="54">
        <f>'[2]PADD2 mthly rpt'!P3</f>
        <v>38763</v>
      </c>
      <c r="Q50" s="54">
        <f>'[2]PADD2 mthly rpt'!Q3</f>
        <v>38791</v>
      </c>
      <c r="R50" s="54">
        <f>'[2]PADD2 mthly rpt'!R3</f>
        <v>38822</v>
      </c>
      <c r="S50" s="54">
        <f>'[2]PADD2 mthly rpt'!S3</f>
        <v>38852</v>
      </c>
      <c r="T50" s="54">
        <f>'[2]PADD2 mthly rpt'!T3</f>
        <v>38883</v>
      </c>
      <c r="U50" s="54">
        <f>'[2]PADD2 mthly rpt'!U3</f>
        <v>38913</v>
      </c>
      <c r="V50" s="54">
        <f>'[2]PADD2 mthly rpt'!V3</f>
        <v>38944</v>
      </c>
      <c r="W50" s="54">
        <f>'[2]PADD2 mthly rpt'!W3</f>
        <v>38975</v>
      </c>
      <c r="X50" s="54">
        <f>'[2]PADD2 mthly rpt'!X3</f>
        <v>39005</v>
      </c>
      <c r="Y50" s="54">
        <f>'[2]PADD2 mthly rpt'!Y3</f>
        <v>39036</v>
      </c>
      <c r="Z50" s="54">
        <f>'[2]PADD2 mthly rpt'!Z3</f>
        <v>39066</v>
      </c>
      <c r="AA50" s="54">
        <f>'[2]PADD2 mthly rpt'!AA3</f>
        <v>39097</v>
      </c>
      <c r="AB50" s="54">
        <f>'[2]PADD2 mthly rpt'!AB3</f>
        <v>39128</v>
      </c>
      <c r="AC50" s="54">
        <f>'[2]PADD2 mthly rpt'!AC3</f>
        <v>39156</v>
      </c>
      <c r="AD50" s="54">
        <f>'[2]PADD2 mthly rpt'!AD3</f>
        <v>39187</v>
      </c>
      <c r="AE50" s="54">
        <f>'[2]PADD2 mthly rpt'!AE3</f>
        <v>39217</v>
      </c>
      <c r="AF50" s="54">
        <f>'[2]PADD2 mthly rpt'!AF3</f>
        <v>39248</v>
      </c>
      <c r="AG50" s="54">
        <f>'[2]PADD2 mthly rpt'!AG3</f>
        <v>39278</v>
      </c>
      <c r="AH50" s="54">
        <f>'[2]PADD2 mthly rpt'!AH3</f>
        <v>39309</v>
      </c>
      <c r="AI50" s="54">
        <f>'[2]PADD2 mthly rpt'!AI3</f>
        <v>39340</v>
      </c>
      <c r="AJ50" s="54">
        <f>'[2]PADD2 mthly rpt'!AJ3</f>
        <v>39370</v>
      </c>
      <c r="AK50" s="54">
        <f>'[2]PADD2 mthly rpt'!AK3</f>
        <v>39401</v>
      </c>
      <c r="AL50" s="54">
        <f>'[2]PADD2 mthly rpt'!AL3</f>
        <v>39431</v>
      </c>
      <c r="AM50" s="54">
        <f>'[2]PADD2 mthly rpt'!AM3</f>
        <v>39462</v>
      </c>
      <c r="AN50" s="54">
        <f>'[2]PADD2 mthly rpt'!AN3</f>
        <v>39493</v>
      </c>
      <c r="AO50" s="54">
        <f>'[2]PADD2 mthly rpt'!AO3</f>
        <v>39522</v>
      </c>
      <c r="AP50" s="54">
        <f>'[2]PADD2 mthly rpt'!AP3</f>
        <v>39553</v>
      </c>
      <c r="AQ50" s="54">
        <f>'[2]PADD2 mthly rpt'!AQ3</f>
        <v>39583</v>
      </c>
      <c r="AR50" s="54">
        <f>'[2]PADD2 mthly rpt'!AR3</f>
        <v>39614</v>
      </c>
      <c r="AS50" s="54">
        <f>'[2]PADD2 mthly rpt'!AS3</f>
        <v>39644</v>
      </c>
      <c r="AT50" s="54">
        <f>'[2]PADD2 mthly rpt'!AT3</f>
        <v>39675</v>
      </c>
      <c r="AU50" s="54">
        <f>'[2]PADD2 mthly rpt'!AU3</f>
        <v>39706</v>
      </c>
      <c r="AV50" s="54">
        <f>'[2]PADD2 mthly rpt'!AV3</f>
        <v>39736</v>
      </c>
      <c r="AW50" s="54">
        <f>'[2]PADD2 mthly rpt'!AW3</f>
        <v>39767</v>
      </c>
      <c r="AX50" s="54">
        <f>'[2]PADD2 mthly rpt'!AX3</f>
        <v>39797</v>
      </c>
      <c r="AY50" s="54">
        <f>'[2]PADD2 mthly rpt'!AY3</f>
        <v>39828</v>
      </c>
      <c r="AZ50" s="54">
        <f>'[2]PADD2 mthly rpt'!AZ3</f>
        <v>39859</v>
      </c>
      <c r="BA50" s="54">
        <f>'[2]PADD2 mthly rpt'!BA3</f>
        <v>39887</v>
      </c>
      <c r="BB50" s="54">
        <f>'[2]PADD2 mthly rpt'!BB3</f>
        <v>39918</v>
      </c>
      <c r="BC50" s="54">
        <f>'[2]PADD2 mthly rpt'!BC3</f>
        <v>39948</v>
      </c>
      <c r="BD50" s="54">
        <f>'[2]PADD2 mthly rpt'!BD3</f>
        <v>39979</v>
      </c>
      <c r="BE50" s="54">
        <f>'[2]PADD2 mthly rpt'!BE3</f>
        <v>40009</v>
      </c>
      <c r="BF50" s="54">
        <f>'[2]PADD2 mthly rpt'!BF3</f>
        <v>40040</v>
      </c>
      <c r="BG50" s="54">
        <f>'[2]PADD2 mthly rpt'!BG3</f>
        <v>40071</v>
      </c>
      <c r="BH50" s="54">
        <f>'[2]PADD2 mthly rpt'!BH3</f>
        <v>40101</v>
      </c>
      <c r="BI50" s="54">
        <f>'[2]PADD2 mthly rpt'!BI3</f>
        <v>40132</v>
      </c>
      <c r="BJ50" s="54">
        <f>'[2]PADD2 mthly rpt'!BJ3</f>
        <v>40162</v>
      </c>
      <c r="BK50" s="54">
        <f>'[2]PADD2 mthly rpt'!BK3</f>
        <v>40193</v>
      </c>
      <c r="BL50" s="54">
        <f>'[2]PADD2 mthly rpt'!BL3</f>
        <v>40224</v>
      </c>
      <c r="BM50" s="54">
        <f>'[2]PADD2 mthly rpt'!BM3</f>
        <v>40252</v>
      </c>
      <c r="BN50" s="54">
        <f>'[2]PADD2 mthly rpt'!BN3</f>
        <v>40283</v>
      </c>
      <c r="BO50" s="54">
        <f>'[2]PADD2 mthly rpt'!BO3</f>
        <v>40313</v>
      </c>
      <c r="BP50" s="54">
        <f>'[2]PADD2 mthly rpt'!BP3</f>
        <v>40344</v>
      </c>
      <c r="BQ50" s="54">
        <f>'[2]PADD2 mthly rpt'!BQ3</f>
        <v>40374</v>
      </c>
      <c r="BR50" s="54">
        <f>'[2]PADD2 mthly rpt'!BR3</f>
        <v>40405</v>
      </c>
      <c r="BS50" s="54">
        <f>'[2]PADD2 mthly rpt'!BS3</f>
        <v>40436</v>
      </c>
      <c r="BT50" s="54">
        <f>'[2]PADD2 mthly rpt'!BT3</f>
        <v>40466</v>
      </c>
      <c r="BU50" s="54">
        <f>'[2]PADD2 mthly rpt'!BU3</f>
        <v>40497</v>
      </c>
      <c r="BV50" s="54">
        <f>'[2]PADD2 mthly rpt'!BV3</f>
        <v>40527</v>
      </c>
      <c r="BW50" s="54">
        <f>'[2]PADD2 mthly rpt'!BW3</f>
        <v>40558</v>
      </c>
      <c r="BX50" s="54">
        <f>'[2]PADD2 mthly rpt'!BX3</f>
        <v>40589</v>
      </c>
      <c r="BY50" s="54">
        <f>'[2]PADD2 mthly rpt'!BY3</f>
        <v>40617</v>
      </c>
      <c r="BZ50" s="54">
        <f>'[2]PADD2 mthly rpt'!BZ3</f>
        <v>40648</v>
      </c>
      <c r="CA50" s="54">
        <f>'[2]PADD2 mthly rpt'!CA3</f>
        <v>40678</v>
      </c>
      <c r="CB50" s="54">
        <f>'[2]PADD2 mthly rpt'!CB3</f>
        <v>40709</v>
      </c>
      <c r="CC50" s="54">
        <f>'[2]PADD2 mthly rpt'!CC3</f>
        <v>40739</v>
      </c>
      <c r="CD50" s="54">
        <f>'[2]PADD2 mthly rpt'!CD3</f>
        <v>40770</v>
      </c>
      <c r="CE50" s="54">
        <f>'[2]PADD2 mthly rpt'!CE3</f>
        <v>40801</v>
      </c>
      <c r="CF50" s="54">
        <f>'[2]PADD2 mthly rpt'!CF3</f>
        <v>40831</v>
      </c>
      <c r="CG50" s="54">
        <f>'[2]PADD2 mthly rpt'!CG3</f>
        <v>40862</v>
      </c>
      <c r="CH50" s="54">
        <f>'[2]PADD2 mthly rpt'!CH3</f>
        <v>40892</v>
      </c>
      <c r="CI50" s="54">
        <f>'[2]PADD2 mthly rpt'!CI3</f>
        <v>40923</v>
      </c>
      <c r="CJ50" s="54">
        <f>'[2]PADD2 mthly rpt'!CJ3</f>
        <v>40954</v>
      </c>
      <c r="CK50" s="54">
        <f>'[2]PADD2 mthly rpt'!CK3</f>
        <v>40983</v>
      </c>
      <c r="CL50" s="54">
        <f>'[2]PADD2 mthly rpt'!CL3</f>
        <v>41014</v>
      </c>
      <c r="CM50" s="54">
        <f>'[2]PADD2 mthly rpt'!CM3</f>
        <v>41044</v>
      </c>
      <c r="CN50" s="54">
        <f>'[2]PADD2 mthly rpt'!CN3</f>
        <v>41075</v>
      </c>
      <c r="CO50" s="54">
        <f>'[2]PADD2 mthly rpt'!CO3</f>
        <v>41105</v>
      </c>
      <c r="CP50" s="54">
        <f>'[2]PADD2 mthly rpt'!CP3</f>
        <v>41136</v>
      </c>
      <c r="CQ50" s="54">
        <f>'[2]PADD2 mthly rpt'!CQ3</f>
        <v>41167</v>
      </c>
      <c r="CR50" s="54">
        <f>'[2]PADD2 mthly rpt'!CR3</f>
        <v>41197</v>
      </c>
      <c r="CS50" s="54">
        <f>'[2]PADD2 mthly rpt'!CS3</f>
        <v>41228</v>
      </c>
      <c r="CT50" s="54">
        <f>'[2]PADD2 mthly rpt'!CT3</f>
        <v>41258</v>
      </c>
      <c r="CU50" s="54">
        <f>'[2]PADD2 mthly rpt'!CU3</f>
        <v>41289</v>
      </c>
      <c r="CV50" s="54">
        <f>'[2]PADD2 mthly rpt'!CV3</f>
        <v>41320</v>
      </c>
      <c r="CW50" s="54">
        <f>'[2]PADD2 mthly rpt'!CW3</f>
        <v>41348</v>
      </c>
      <c r="CX50" s="54">
        <f>'[2]PADD2 mthly rpt'!CX3</f>
        <v>41379</v>
      </c>
      <c r="CY50" s="54">
        <f>'[2]PADD2 mthly rpt'!CY3</f>
        <v>41409</v>
      </c>
      <c r="CZ50" s="54">
        <f>'[2]PADD2 mthly rpt'!CZ3</f>
        <v>41440</v>
      </c>
      <c r="DA50" s="54">
        <f>'[2]PADD2 mthly rpt'!DA3</f>
        <v>41470</v>
      </c>
      <c r="DB50" s="54">
        <f>'[2]PADD2 mthly rpt'!DB3</f>
        <v>41501</v>
      </c>
      <c r="DC50" s="54">
        <f>'[2]PADD2 mthly rpt'!DC3</f>
        <v>41532</v>
      </c>
      <c r="DD50" s="54">
        <f>'[2]PADD2 mthly rpt'!DD3</f>
        <v>41562</v>
      </c>
      <c r="DE50" s="54">
        <f>'[2]PADD2 mthly rpt'!DE3</f>
        <v>41593</v>
      </c>
      <c r="DF50" s="54">
        <f>'[2]PADD2 mthly rpt'!DF3</f>
        <v>41623</v>
      </c>
      <c r="DG50" s="54">
        <f>'[2]PADD2 mthly rpt'!DG3</f>
        <v>41654</v>
      </c>
      <c r="DH50" s="54">
        <f>'[2]PADD2 mthly rpt'!DH3</f>
        <v>41685</v>
      </c>
      <c r="DI50" s="54">
        <f>'[2]PADD2 mthly rpt'!DI3</f>
        <v>41713</v>
      </c>
      <c r="DJ50" s="54">
        <f>'[2]PADD2 mthly rpt'!DJ3</f>
        <v>41744</v>
      </c>
      <c r="DK50" s="54">
        <f>'[2]PADD2 mthly rpt'!DK3</f>
        <v>41774</v>
      </c>
      <c r="DL50" s="54">
        <f>'[2]PADD2 mthly rpt'!DL3</f>
        <v>41805</v>
      </c>
      <c r="DM50" s="54">
        <f>'[2]PADD2 mthly rpt'!DM3</f>
        <v>41835</v>
      </c>
      <c r="DN50" s="54">
        <f>'[2]PADD2 mthly rpt'!DN3</f>
        <v>41866</v>
      </c>
      <c r="DO50" s="54">
        <f>'[2]PADD2 mthly rpt'!DO3</f>
        <v>41897</v>
      </c>
      <c r="DP50" s="54">
        <f>'[2]PADD2 mthly rpt'!DP3</f>
        <v>41927</v>
      </c>
      <c r="DQ50" s="54">
        <f>'[2]PADD2 mthly rpt'!DQ3</f>
        <v>41958</v>
      </c>
      <c r="DR50" s="54">
        <f>'[2]PADD2 mthly rpt'!DR3</f>
        <v>41988</v>
      </c>
      <c r="DS50" s="54">
        <f>'[2]PADD2 mthly rpt'!DS3</f>
        <v>42019</v>
      </c>
      <c r="DT50" s="54">
        <f>'[2]PADD2 mthly rpt'!DT3</f>
        <v>42050</v>
      </c>
      <c r="DU50" s="54">
        <f>'[2]PADD2 mthly rpt'!DU3</f>
        <v>42078</v>
      </c>
      <c r="DV50" s="54">
        <f>'[2]PADD2 mthly rpt'!DV3</f>
        <v>42109</v>
      </c>
      <c r="DW50" s="54">
        <f>'[2]PADD2 mthly rpt'!DW3</f>
        <v>42139</v>
      </c>
      <c r="DX50" s="54">
        <f>'[2]PADD2 mthly rpt'!DX3</f>
        <v>42170</v>
      </c>
      <c r="DY50" s="54">
        <f>'[2]PADD2 mthly rpt'!DY3</f>
        <v>42200</v>
      </c>
      <c r="DZ50" s="54">
        <f>'[2]PADD2 mthly rpt'!DZ3</f>
        <v>42231</v>
      </c>
      <c r="EA50" s="54">
        <f>'[2]PADD2 mthly rpt'!EA3</f>
        <v>42262</v>
      </c>
      <c r="EB50" s="54">
        <f>'[2]PADD2 mthly rpt'!EB3</f>
        <v>42292</v>
      </c>
      <c r="EC50" s="54">
        <f>'[2]PADD2 mthly rpt'!EC3</f>
        <v>42323</v>
      </c>
      <c r="ED50" s="54">
        <f>'[2]PADD2 mthly rpt'!ED3</f>
        <v>42353</v>
      </c>
      <c r="EE50" s="54">
        <f>'[2]PADD2 mthly rpt'!EE3</f>
        <v>42384</v>
      </c>
      <c r="EF50" s="54">
        <f>'[2]PADD2 mthly rpt'!EF3</f>
        <v>42415</v>
      </c>
      <c r="EG50" s="54">
        <f>'[2]PADD2 mthly rpt'!EG3</f>
        <v>42444</v>
      </c>
      <c r="EH50" s="54">
        <f>'[2]PADD2 mthly rpt'!EH3</f>
        <v>42475</v>
      </c>
      <c r="EI50" s="54">
        <f>'[2]PADD2 mthly rpt'!EI3</f>
        <v>42505</v>
      </c>
      <c r="EJ50" s="54">
        <f>'[2]PADD2 mthly rpt'!EJ3</f>
        <v>42536</v>
      </c>
      <c r="EK50" s="54">
        <f>'[2]PADD2 mthly rpt'!EK3</f>
        <v>42566</v>
      </c>
      <c r="EL50" s="54">
        <f>'[2]PADD2 mthly rpt'!EL3</f>
        <v>42597</v>
      </c>
      <c r="EM50" s="54">
        <f>'[2]PADD2 mthly rpt'!EM3</f>
        <v>42628</v>
      </c>
      <c r="EN50" s="54">
        <f>'[2]PADD2 mthly rpt'!EN3</f>
        <v>42658</v>
      </c>
      <c r="EO50" s="54">
        <f>'[2]PADD2 mthly rpt'!EO3</f>
        <v>42689</v>
      </c>
      <c r="EP50" s="54">
        <f>'[2]PADD2 mthly rpt'!EP3</f>
        <v>42719</v>
      </c>
      <c r="EQ50" s="54">
        <f>'[2]PADD2 mthly rpt'!EQ3</f>
        <v>42750</v>
      </c>
      <c r="ER50" s="54">
        <f>'[2]PADD2 mthly rpt'!ER3</f>
        <v>42781</v>
      </c>
      <c r="ES50" s="54">
        <f>'[2]PADD2 mthly rpt'!ES3</f>
        <v>42809</v>
      </c>
      <c r="ET50" s="54">
        <f>'[2]PADD2 mthly rpt'!ET3</f>
        <v>42840</v>
      </c>
      <c r="EU50" s="54">
        <f>'[2]PADD2 mthly rpt'!EU3</f>
        <v>42870</v>
      </c>
      <c r="EV50" s="54">
        <f>'[2]PADD2 mthly rpt'!EV3</f>
        <v>42901</v>
      </c>
      <c r="EW50" s="54">
        <f>'[2]PADD2 mthly rpt'!EW3</f>
        <v>42931</v>
      </c>
      <c r="EX50" s="54">
        <f>'[2]PADD2 mthly rpt'!EX3</f>
        <v>42962</v>
      </c>
      <c r="EY50" s="54">
        <f>'[2]PADD2 mthly rpt'!EY3</f>
        <v>42993</v>
      </c>
      <c r="EZ50" s="54">
        <f>'[2]PADD2 mthly rpt'!EZ3</f>
        <v>43023</v>
      </c>
      <c r="FA50" s="54">
        <f>'[2]PADD2 mthly rpt'!FA3</f>
        <v>43054</v>
      </c>
      <c r="FB50" s="54">
        <f>'[2]PADD2 mthly rpt'!FB3</f>
        <v>43084</v>
      </c>
      <c r="FC50" s="54">
        <f>'[2]PADD2 mthly rpt'!FC3</f>
        <v>43115</v>
      </c>
      <c r="FD50" s="54">
        <f>'[2]PADD2 mthly rpt'!FD3</f>
        <v>43146</v>
      </c>
      <c r="FE50" s="54">
        <f>'[2]PADD2 mthly rpt'!FE3</f>
        <v>43174</v>
      </c>
      <c r="FF50" s="54">
        <f>'[2]PADD2 mthly rpt'!FF3</f>
        <v>43205</v>
      </c>
      <c r="FG50" s="54">
        <f>'[2]PADD2 mthly rpt'!FG3</f>
        <v>43235</v>
      </c>
      <c r="FH50" s="54">
        <f>'[2]PADD2 mthly rpt'!FH3</f>
        <v>43266</v>
      </c>
      <c r="FI50" s="54">
        <f>'[2]PADD2 mthly rpt'!FI3</f>
        <v>43296</v>
      </c>
      <c r="FJ50" s="54">
        <f>'[2]PADD2 mthly rpt'!FJ3</f>
        <v>43327</v>
      </c>
      <c r="FK50" s="54">
        <f>'[2]PADD2 mthly rpt'!FK3</f>
        <v>43358</v>
      </c>
      <c r="FL50" s="54">
        <f>'[2]PADD2 mthly rpt'!FL3</f>
        <v>43388</v>
      </c>
      <c r="FM50" s="54">
        <f>'[2]PADD2 mthly rpt'!FM3</f>
        <v>43419</v>
      </c>
      <c r="FN50" s="54">
        <f>'[2]PADD2 mthly rpt'!FN3</f>
        <v>43449</v>
      </c>
      <c r="FO50" s="54">
        <f>'[2]PADD2 mthly rpt'!FO3</f>
        <v>43480</v>
      </c>
      <c r="FP50" s="54">
        <f>'[2]PADD2 mthly rpt'!FP3</f>
        <v>43511</v>
      </c>
      <c r="FQ50" s="312">
        <f>'[2]PADD2 mthly rpt'!FQ3</f>
        <v>43539</v>
      </c>
      <c r="FR50" s="54">
        <f>'[2]PADD2 mthly rpt'!FR3</f>
        <v>43570</v>
      </c>
      <c r="FS50" s="54">
        <f>'[2]PADD2 mthly rpt'!FS3</f>
        <v>43600</v>
      </c>
      <c r="FT50" s="54">
        <f>'[2]PADD2 mthly rpt'!FT3</f>
        <v>43631</v>
      </c>
      <c r="FU50" s="54">
        <f>'[2]PADD2 mthly rpt'!FU3</f>
        <v>43661</v>
      </c>
      <c r="FV50" s="54">
        <f>'[2]PADD2 mthly rpt'!FV3</f>
        <v>43692</v>
      </c>
      <c r="FW50" s="54">
        <f>'[2]PADD2 mthly rpt'!FW3</f>
        <v>43723</v>
      </c>
      <c r="FX50" s="54">
        <f>'[2]PADD2 mthly rpt'!FX3</f>
        <v>43753</v>
      </c>
      <c r="FY50" s="54">
        <f>'[2]PADD2 mthly rpt'!FY3</f>
        <v>43784</v>
      </c>
      <c r="FZ50" s="54">
        <f>'[2]PADD2 mthly rpt'!FZ3</f>
        <v>43814</v>
      </c>
      <c r="GA50" s="54">
        <f>'[2]PADD2 mthly rpt'!GA3</f>
        <v>43845</v>
      </c>
      <c r="GB50" s="54">
        <f>'[2]PADD2 mthly rpt'!GB3</f>
        <v>43876</v>
      </c>
      <c r="GC50" s="270">
        <f>'[2]PADD2 mthly rpt'!GC3</f>
        <v>43905</v>
      </c>
      <c r="GD50" s="293">
        <f>'[2]PADD2 mthly rpt'!GD3</f>
        <v>43936</v>
      </c>
      <c r="GE50" s="293">
        <f>'[2]PADD2 mthly rpt'!GE3</f>
        <v>43966</v>
      </c>
      <c r="GF50" s="293">
        <f>'[2]PADD2 mthly rpt'!GF3</f>
        <v>43997</v>
      </c>
      <c r="GG50" s="293">
        <f>'[2]PADD2 mthly rpt'!GG3</f>
        <v>44027</v>
      </c>
      <c r="GH50" s="293">
        <f>'[2]PADD2 mthly rpt'!GH3</f>
        <v>44058</v>
      </c>
      <c r="GI50" s="293">
        <f>'[2]PADD2 mthly rpt'!GI3</f>
        <v>44089</v>
      </c>
      <c r="GJ50" s="293">
        <f>'[2]PADD2 mthly rpt'!GJ3</f>
        <v>44119</v>
      </c>
      <c r="GK50" s="293">
        <f>'[2]PADD2 mthly rpt'!GK3</f>
        <v>44150</v>
      </c>
      <c r="GL50" s="293">
        <f>'[2]PADD2 mthly rpt'!GL3</f>
        <v>44180</v>
      </c>
      <c r="GM50" s="293">
        <f>'[2]PADD2 mthly rpt'!GM3</f>
        <v>44211</v>
      </c>
      <c r="GN50" s="293">
        <f>'[2]PADD2 mthly rpt'!GN3</f>
        <v>44242</v>
      </c>
      <c r="GO50" s="293">
        <f>'[2]PADD2 mthly rpt'!GO3</f>
        <v>44270</v>
      </c>
      <c r="GP50" s="293">
        <f>'[2]PADD2 mthly rpt'!GP3</f>
        <v>44301</v>
      </c>
      <c r="GQ50" s="293">
        <f>'[2]PADD2 mthly rpt'!GQ3</f>
        <v>44331</v>
      </c>
      <c r="GR50" s="293">
        <f>'[2]PADD2 mthly rpt'!GR3</f>
        <v>44362</v>
      </c>
      <c r="GS50" s="293">
        <f>'[2]PADD2 mthly rpt'!GS3</f>
        <v>44392</v>
      </c>
      <c r="GT50" s="293">
        <f>'[2]PADD2 mthly rpt'!GT3</f>
        <v>44423</v>
      </c>
      <c r="GU50" s="293">
        <f>'[2]PADD2 mthly rpt'!GU3</f>
        <v>44454</v>
      </c>
      <c r="GV50" s="293">
        <f>'[2]PADD2 mthly rpt'!GV3</f>
        <v>44484</v>
      </c>
      <c r="GW50" s="293">
        <f>'[2]PADD2 mthly rpt'!GW3</f>
        <v>44515</v>
      </c>
    </row>
    <row r="51" spans="1:205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534661.5284636775</v>
      </c>
      <c r="FP51" s="8">
        <f t="shared" si="573"/>
        <v>524707.98854044545</v>
      </c>
      <c r="FQ51" s="150">
        <f t="shared" si="573"/>
        <v>309830.98034604819</v>
      </c>
      <c r="FR51" s="8">
        <f t="shared" si="573"/>
        <v>194607.84104147603</v>
      </c>
      <c r="FS51" s="8">
        <f t="shared" si="573"/>
        <v>188500.9663585388</v>
      </c>
      <c r="FT51" s="8">
        <f t="shared" si="573"/>
        <v>162681.45559826985</v>
      </c>
      <c r="FU51" s="8">
        <f t="shared" si="573"/>
        <v>179011.9868165646</v>
      </c>
      <c r="FV51" s="8">
        <f t="shared" si="573"/>
        <v>239483.55818191438</v>
      </c>
      <c r="FW51" s="8">
        <f t="shared" si="573"/>
        <v>235736.48947836077</v>
      </c>
      <c r="FX51" s="8">
        <f t="shared" si="573"/>
        <v>318242.79460984591</v>
      </c>
      <c r="FY51" s="8">
        <f t="shared" si="573"/>
        <v>351738.6408580186</v>
      </c>
      <c r="FZ51" s="8">
        <f t="shared" si="573"/>
        <v>412584.68735425518</v>
      </c>
      <c r="GA51" s="8">
        <f t="shared" si="573"/>
        <v>434692.6988309889</v>
      </c>
      <c r="GB51" s="8">
        <f t="shared" si="573"/>
        <v>411537.78120879817</v>
      </c>
      <c r="GC51" s="269">
        <f t="shared" si="573"/>
        <v>282377.64508150448</v>
      </c>
      <c r="GD51" s="294">
        <f t="shared" si="573"/>
        <v>194590.77837299631</v>
      </c>
      <c r="GE51" s="294">
        <f t="shared" si="573"/>
        <v>159318.01678817259</v>
      </c>
      <c r="GF51" s="294">
        <f t="shared" si="573"/>
        <v>159548.20382838321</v>
      </c>
      <c r="GG51" s="294">
        <f t="shared" ref="GG51:GH51" si="574">GG52+GG53</f>
        <v>174369.88325250061</v>
      </c>
      <c r="GH51" s="294">
        <f t="shared" si="574"/>
        <v>203753.62102372118</v>
      </c>
      <c r="GI51" s="294">
        <f t="shared" ref="GI51:GJ51" si="575">GI52+GI53</f>
        <v>230512.20508893573</v>
      </c>
      <c r="GJ51" s="294">
        <f t="shared" si="575"/>
        <v>308528.20495051373</v>
      </c>
      <c r="GK51" s="294">
        <f t="shared" ref="GK51:GW51" si="576">GK52+GK53</f>
        <v>346981.29334103881</v>
      </c>
      <c r="GL51" s="294">
        <f t="shared" si="576"/>
        <v>409801.50053909823</v>
      </c>
      <c r="GM51" s="294">
        <f t="shared" si="576"/>
        <v>459071.03164338518</v>
      </c>
      <c r="GN51" s="294">
        <f t="shared" si="576"/>
        <v>419388.76737479161</v>
      </c>
      <c r="GO51" s="294">
        <f t="shared" si="576"/>
        <v>282407.62006894685</v>
      </c>
      <c r="GP51" s="294">
        <f t="shared" si="576"/>
        <v>208958.45272951291</v>
      </c>
      <c r="GQ51" s="294">
        <f t="shared" si="576"/>
        <v>167886.54517018719</v>
      </c>
      <c r="GR51" s="294">
        <f t="shared" si="576"/>
        <v>177458.41270979645</v>
      </c>
      <c r="GS51" s="294">
        <f t="shared" si="576"/>
        <v>169410.45135037816</v>
      </c>
      <c r="GT51" s="294">
        <f t="shared" si="576"/>
        <v>207232.03664957272</v>
      </c>
      <c r="GU51" s="294">
        <f t="shared" si="576"/>
        <v>226181.4619010117</v>
      </c>
      <c r="GV51" s="294">
        <f t="shared" si="576"/>
        <v>307451.20462775702</v>
      </c>
      <c r="GW51" s="294">
        <f t="shared" si="576"/>
        <v>348004.30595293251</v>
      </c>
    </row>
    <row r="52" spans="1:205" x14ac:dyDescent="0.2">
      <c r="A52" s="14" t="s">
        <v>45</v>
      </c>
      <c r="B52" s="14"/>
      <c r="C52" s="2">
        <f>'[2]PADD2 mthly rpt'!C9</f>
        <v>418504.77999333147</v>
      </c>
      <c r="D52" s="2">
        <f>'[2]PADD2 mthly rpt'!D9</f>
        <v>388878.05188273243</v>
      </c>
      <c r="E52" s="2">
        <f>'[2]PADD2 mthly rpt'!E9</f>
        <v>335117.68321913789</v>
      </c>
      <c r="F52" s="2">
        <f>'[2]PADD2 mthly rpt'!F9</f>
        <v>327687.57569225616</v>
      </c>
      <c r="G52" s="2">
        <f>'[2]PADD2 mthly rpt'!G9</f>
        <v>342408.0057997831</v>
      </c>
      <c r="H52" s="2">
        <f>'[2]PADD2 mthly rpt'!H9</f>
        <v>323387.57569225621</v>
      </c>
      <c r="I52" s="2">
        <f>'[2]PADD2 mthly rpt'!I9</f>
        <v>328859.61870300892</v>
      </c>
      <c r="J52" s="2">
        <f>'[2]PADD2 mthly rpt'!J9</f>
        <v>336117.68321913789</v>
      </c>
      <c r="K52" s="2">
        <f>'[2]PADD2 mthly rpt'!K9</f>
        <v>339154.24235892284</v>
      </c>
      <c r="L52" s="2">
        <f>'[2]PADD2 mthly rpt'!L9</f>
        <v>355988.65096107341</v>
      </c>
      <c r="M52" s="2">
        <f>'[2]PADD2 mthly rpt'!M9</f>
        <v>351387.57569225616</v>
      </c>
      <c r="N52" s="2">
        <f>'[2]PADD2 mthly rpt'!N9</f>
        <v>383182.19934817019</v>
      </c>
      <c r="O52" s="2">
        <f>'[2]PADD2 mthly rpt'!O9</f>
        <v>346061.91444096941</v>
      </c>
      <c r="P52" s="2">
        <f>'[2]PADD2 mthly rpt'!P9</f>
        <v>373187.49047783582</v>
      </c>
      <c r="Q52" s="2">
        <f>'[2]PADD2 mthly rpt'!Q9</f>
        <v>334739.33379580814</v>
      </c>
      <c r="R52" s="2">
        <f>'[2]PADD2 mthly rpt'!R9</f>
        <v>338556.53809688345</v>
      </c>
      <c r="S52" s="2">
        <f>'[2]PADD2 mthly rpt'!S9</f>
        <v>302674.8176667759</v>
      </c>
      <c r="T52" s="2">
        <f>'[2]PADD2 mthly rpt'!T9</f>
        <v>293323.20476355008</v>
      </c>
      <c r="U52" s="2">
        <f>'[2]PADD2 mthly rpt'!U9</f>
        <v>291094.17250548553</v>
      </c>
      <c r="V52" s="2">
        <f>'[2]PADD2 mthly rpt'!V9</f>
        <v>312094.17250548559</v>
      </c>
      <c r="W52" s="2">
        <f>'[2]PADD2 mthly rpt'!W9</f>
        <v>359589.87143021671</v>
      </c>
      <c r="X52" s="2">
        <f>'[2]PADD2 mthly rpt'!X9</f>
        <v>354287.72089258232</v>
      </c>
      <c r="Y52" s="2">
        <f>'[2]PADD2 mthly rpt'!Y9</f>
        <v>366189.87143021676</v>
      </c>
      <c r="Z52" s="2">
        <f>'[2]PADD2 mthly rpt'!Z9</f>
        <v>403029.65637645329</v>
      </c>
      <c r="AA52" s="2">
        <f>'[2]PADD2 mthly rpt'!AA9</f>
        <v>383441.44810412452</v>
      </c>
      <c r="AB52" s="2">
        <f>'[2]PADD2 mthly rpt'!AB9</f>
        <v>399519.78911794943</v>
      </c>
      <c r="AC52" s="2">
        <f>'[2]PADD2 mthly rpt'!AC9</f>
        <v>347118.86745896324</v>
      </c>
      <c r="AD52" s="2">
        <f>'[2]PADD2 mthly rpt'!AD9</f>
        <v>311210.26530842559</v>
      </c>
      <c r="AE52" s="2">
        <f>'[2]PADD2 mthly rpt'!AE9</f>
        <v>301893.06100735033</v>
      </c>
      <c r="AF52" s="2">
        <f>'[2]PADD2 mthly rpt'!AF9</f>
        <v>297910.26530842565</v>
      </c>
      <c r="AG52" s="2">
        <f>'[2]PADD2 mthly rpt'!AG9</f>
        <v>342118.86745896324</v>
      </c>
      <c r="AH52" s="2">
        <f>'[2]PADD2 mthly rpt'!AH9</f>
        <v>325312.41584606003</v>
      </c>
      <c r="AI52" s="2">
        <f>'[2]PADD2 mthly rpt'!AI9</f>
        <v>320210.26530842565</v>
      </c>
      <c r="AJ52" s="2">
        <f>'[2]PADD2 mthly rpt'!AJ9</f>
        <v>339538.22229767288</v>
      </c>
      <c r="AK52" s="2">
        <f>'[2]PADD2 mthly rpt'!AK9</f>
        <v>333076.93197509227</v>
      </c>
      <c r="AL52" s="2">
        <f>'[2]PADD2 mthly rpt'!AL9</f>
        <v>356828.54487831809</v>
      </c>
      <c r="AM52" s="2">
        <f>'[2]PADD2 mthly rpt'!AM9</f>
        <v>368613.75378261978</v>
      </c>
      <c r="AN52" s="2">
        <f>'[2]PADD2 mthly rpt'!AN9</f>
        <v>352264.47680820373</v>
      </c>
      <c r="AO52" s="2">
        <f>'[2]PADD2 mthly rpt'!AO9</f>
        <v>377000.85055681336</v>
      </c>
      <c r="AP52" s="2">
        <f>'[2]PADD2 mthly rpt'!AP9</f>
        <v>307744.93657831871</v>
      </c>
      <c r="AQ52" s="2">
        <f>'[2]PADD2 mthly rpt'!AQ9</f>
        <v>309646.0118471359</v>
      </c>
      <c r="AR52" s="2">
        <f>'[2]PADD2 mthly rpt'!AR9</f>
        <v>300778.26991165208</v>
      </c>
      <c r="AS52" s="2">
        <f>'[2]PADD2 mthly rpt'!AS9</f>
        <v>298291.17313745845</v>
      </c>
      <c r="AT52" s="2">
        <f>'[2]PADD2 mthly rpt'!AT9</f>
        <v>304871.81829874881</v>
      </c>
      <c r="AU52" s="2">
        <f>'[2]PADD2 mthly rpt'!AU9</f>
        <v>300478.26991165202</v>
      </c>
      <c r="AV52" s="2">
        <f>'[2]PADD2 mthly rpt'!AV9</f>
        <v>331162.14087939396</v>
      </c>
      <c r="AW52" s="2">
        <f>'[2]PADD2 mthly rpt'!AW9</f>
        <v>374211.60324498534</v>
      </c>
      <c r="AX52" s="2">
        <f>'[2]PADD2 mthly rpt'!AX9</f>
        <v>348129.88281487784</v>
      </c>
      <c r="AY52" s="2">
        <f>'[2]PADD2 mthly rpt'!AY9</f>
        <v>362622.86623472639</v>
      </c>
      <c r="AZ52" s="2">
        <f>'[2]PADD2 mthly rpt'!AZ9</f>
        <v>351285.30863103975</v>
      </c>
      <c r="BA52" s="2">
        <f>'[2]PADD2 mthly rpt'!BA9</f>
        <v>357493.83397666184</v>
      </c>
      <c r="BB52" s="2">
        <f>'[2]PADD2 mthly rpt'!BB9</f>
        <v>322440.0705358017</v>
      </c>
      <c r="BC52" s="2">
        <f>'[2]PADD2 mthly rpt'!BC9</f>
        <v>334300.28558956512</v>
      </c>
      <c r="BD52" s="2">
        <f>'[2]PADD2 mthly rpt'!BD9</f>
        <v>327340.07053580164</v>
      </c>
      <c r="BE52" s="2">
        <f>'[2]PADD2 mthly rpt'!BE9</f>
        <v>318913.1888153716</v>
      </c>
      <c r="BF52" s="2">
        <f>'[2]PADD2 mthly rpt'!BF9</f>
        <v>310332.54365408124</v>
      </c>
      <c r="BG52" s="2">
        <f>'[2]PADD2 mthly rpt'!BG9</f>
        <v>325606.73720246833</v>
      </c>
      <c r="BH52" s="2">
        <f>'[2]PADD2 mthly rpt'!BH9</f>
        <v>350945.44687988766</v>
      </c>
      <c r="BI52" s="2">
        <f>'[2]PADD2 mthly rpt'!BI9</f>
        <v>399240.07053580164</v>
      </c>
      <c r="BJ52" s="2">
        <f>'[2]PADD2 mthly rpt'!BJ9</f>
        <v>384461.57591214578</v>
      </c>
      <c r="BK52" s="2">
        <f>'[2]PADD2 mthly rpt'!BK9</f>
        <v>340534.95737588441</v>
      </c>
      <c r="BL52" s="2">
        <f>'[2]PADD2 mthly rpt'!BL9</f>
        <v>349696.24769846507</v>
      </c>
      <c r="BM52" s="2">
        <f>'[2]PADD2 mthly rpt'!BM9</f>
        <v>321502.69931136828</v>
      </c>
      <c r="BN52" s="2">
        <f>'[2]PADD2 mthly rpt'!BN9</f>
        <v>298329.58103179839</v>
      </c>
      <c r="BO52" s="2">
        <f>'[2]PADD2 mthly rpt'!BO9</f>
        <v>302663.98963394895</v>
      </c>
      <c r="BP52" s="2">
        <f>'[2]PADD2 mthly rpt'!BP9</f>
        <v>298696.24769846501</v>
      </c>
      <c r="BQ52" s="2">
        <f>'[2]PADD2 mthly rpt'!BQ9</f>
        <v>300696.24769846507</v>
      </c>
      <c r="BR52" s="2">
        <f>'[2]PADD2 mthly rpt'!BR9</f>
        <v>306018.82834362634</v>
      </c>
      <c r="BS52" s="2">
        <f>'[2]PADD2 mthly rpt'!BS9</f>
        <v>316796.24769846507</v>
      </c>
      <c r="BT52" s="2">
        <f>'[2]PADD2 mthly rpt'!BT9</f>
        <v>317954.3122145941</v>
      </c>
      <c r="BU52" s="2">
        <f>'[2]PADD2 mthly rpt'!BU9</f>
        <v>327329.58103179839</v>
      </c>
      <c r="BV52" s="2">
        <f>'[2]PADD2 mthly rpt'!BV9</f>
        <v>351341.40898878768</v>
      </c>
      <c r="BW52" s="2">
        <f>'[2]PADD2 mthly rpt'!BW9</f>
        <v>341835.97456953459</v>
      </c>
      <c r="BX52" s="2">
        <f>'[2]PADD2 mthly rpt'!BX9</f>
        <v>337355.55982299079</v>
      </c>
      <c r="BY52" s="2">
        <f>'[2]PADD2 mthly rpt'!BY9</f>
        <v>329739.20037598617</v>
      </c>
      <c r="BZ52" s="2">
        <f>'[2]PADD2 mthly rpt'!BZ9</f>
        <v>300319.84553727653</v>
      </c>
      <c r="CA52" s="2">
        <f>'[2]PADD2 mthly rpt'!CA9</f>
        <v>303545.65198888944</v>
      </c>
      <c r="CB52" s="2">
        <f>'[2]PADD2 mthly rpt'!CB9</f>
        <v>289886.51220394322</v>
      </c>
      <c r="CC52" s="2">
        <f>'[2]PADD2 mthly rpt'!CC9</f>
        <v>291223.07134372817</v>
      </c>
      <c r="CD52" s="2">
        <f>'[2]PADD2 mthly rpt'!CD9</f>
        <v>295997.26489211526</v>
      </c>
      <c r="CE52" s="2">
        <f>'[2]PADD2 mthly rpt'!CE9</f>
        <v>319219.84553727653</v>
      </c>
      <c r="CF52" s="2">
        <f>'[2]PADD2 mthly rpt'!CF9</f>
        <v>318287.58747276041</v>
      </c>
      <c r="CG52" s="2">
        <f>'[2]PADD2 mthly rpt'!CG9</f>
        <v>330053.1788706099</v>
      </c>
      <c r="CH52" s="2">
        <f>'[2]PADD2 mthly rpt'!CH9</f>
        <v>352158.55521469592</v>
      </c>
      <c r="CI52" s="2">
        <f>'[2]PADD2 mthly rpt'!CI9</f>
        <v>289159.85518090258</v>
      </c>
      <c r="CJ52" s="2">
        <f>'[2]PADD2 mthly rpt'!CJ9</f>
        <v>278496.8963377435</v>
      </c>
      <c r="CK52" s="2">
        <f>'[2]PADD2 mthly rpt'!CK9</f>
        <v>250869.53260025737</v>
      </c>
      <c r="CL52" s="2">
        <f>'[2]PADD2 mthly rpt'!CL9</f>
        <v>259372.75840670901</v>
      </c>
      <c r="CM52" s="2">
        <f>'[2]PADD2 mthly rpt'!CM9</f>
        <v>261353.40356799937</v>
      </c>
      <c r="CN52" s="2">
        <f>'[2]PADD2 mthly rpt'!CN9</f>
        <v>259472.75840670901</v>
      </c>
      <c r="CO52" s="2">
        <f>'[2]PADD2 mthly rpt'!CO9</f>
        <v>268708.24227767671</v>
      </c>
      <c r="CP52" s="2">
        <f>'[2]PADD2 mthly rpt'!CP9</f>
        <v>265224.37130993482</v>
      </c>
      <c r="CQ52" s="2">
        <f>'[2]PADD2 mthly rpt'!CQ9</f>
        <v>279139.42507337569</v>
      </c>
      <c r="CR52" s="2">
        <f>'[2]PADD2 mthly rpt'!CR9</f>
        <v>257675.98421316064</v>
      </c>
      <c r="CS52" s="2">
        <f>'[2]PADD2 mthly rpt'!CS9</f>
        <v>284406.09174004232</v>
      </c>
      <c r="CT52" s="2">
        <f>'[2]PADD2 mthly rpt'!CT9</f>
        <v>303579.21001961222</v>
      </c>
      <c r="CU52" s="2">
        <f>'[2]PADD2 mthly rpt'!CU9</f>
        <v>280696.24392399471</v>
      </c>
      <c r="CV52" s="2">
        <f>'[2]PADD2 mthly rpt'!CV9</f>
        <v>267964.67710371816</v>
      </c>
      <c r="CW52" s="2">
        <f>'[2]PADD2 mthly rpt'!CW9</f>
        <v>253857.53424657532</v>
      </c>
      <c r="CX52" s="2">
        <f>'[2]PADD2 mthly rpt'!CX9</f>
        <v>246957.53424657532</v>
      </c>
      <c r="CY52" s="2">
        <f>'[2]PADD2 mthly rpt'!CY9</f>
        <v>243018.82456915593</v>
      </c>
      <c r="CZ52" s="2">
        <f>'[2]PADD2 mthly rpt'!CZ9</f>
        <v>258090.86757990863</v>
      </c>
      <c r="DA52" s="2">
        <f>'[2]PADD2 mthly rpt'!DA9</f>
        <v>272309.14714980114</v>
      </c>
      <c r="DB52" s="2">
        <f>'[2]PADD2 mthly rpt'!DB9</f>
        <v>255599.46973044629</v>
      </c>
      <c r="DC52" s="2">
        <f>'[2]PADD2 mthly rpt'!DC9</f>
        <v>262590.86757990869</v>
      </c>
      <c r="DD52" s="2">
        <f>'[2]PADD2 mthly rpt'!DD9</f>
        <v>314373.66327883338</v>
      </c>
      <c r="DE52" s="2">
        <f>'[2]PADD2 mthly rpt'!DE9</f>
        <v>327590.86757990863</v>
      </c>
      <c r="DF52" s="2">
        <f>'[2]PADD2 mthly rpt'!DF9</f>
        <v>277986.56650463981</v>
      </c>
      <c r="DG52" s="2">
        <f>'[2]PADD2 mthly rpt'!DG9</f>
        <v>295403.97702165268</v>
      </c>
      <c r="DH52" s="2">
        <f>'[2]PADD2 mthly rpt'!DH9</f>
        <v>321289.92172211345</v>
      </c>
      <c r="DI52" s="2">
        <f>'[2]PADD2 mthly rpt'!DI9</f>
        <v>267049.13831197523</v>
      </c>
      <c r="DJ52" s="2">
        <f>'[2]PADD2 mthly rpt'!DJ9</f>
        <v>267768.49315068492</v>
      </c>
      <c r="DK52" s="2">
        <f>'[2]PADD2 mthly rpt'!DK9</f>
        <v>279952.36411842686</v>
      </c>
      <c r="DL52" s="2">
        <f>'[2]PADD2 mthly rpt'!DL9</f>
        <v>305035.15981735155</v>
      </c>
      <c r="DM52" s="2">
        <f>'[2]PADD2 mthly rpt'!DM9</f>
        <v>303500.75121520105</v>
      </c>
      <c r="DN52" s="2">
        <f>'[2]PADD2 mthly rpt'!DN9</f>
        <v>311500.75121520105</v>
      </c>
      <c r="DO52" s="2">
        <f>'[2]PADD2 mthly rpt'!DO9</f>
        <v>315835.15981735155</v>
      </c>
      <c r="DP52" s="2">
        <f>'[2]PADD2 mthly rpt'!DP9</f>
        <v>311758.81573133008</v>
      </c>
      <c r="DQ52" s="2">
        <f>'[2]PADD2 mthly rpt'!DQ9</f>
        <v>308801.8264840183</v>
      </c>
      <c r="DR52" s="2">
        <f>'[2]PADD2 mthly rpt'!DR9</f>
        <v>344662.04153778171</v>
      </c>
      <c r="DS52" s="2">
        <f>'[2]PADD2 mthly rpt'!DS9</f>
        <v>195729.916040654</v>
      </c>
      <c r="DT52" s="2">
        <f>'[2]PADD2 mthly rpt'!DT9</f>
        <v>213289.82387475536</v>
      </c>
      <c r="DU52" s="2">
        <f>'[2]PADD2 mthly rpt'!DU9</f>
        <v>220020.23862129921</v>
      </c>
      <c r="DV52" s="2">
        <f>'[2]PADD2 mthly rpt'!DV9</f>
        <v>257870.77625570772</v>
      </c>
      <c r="DW52" s="2">
        <f>'[2]PADD2 mthly rpt'!DW9</f>
        <v>225310.56120194431</v>
      </c>
      <c r="DX52" s="2">
        <f>'[2]PADD2 mthly rpt'!DX9</f>
        <v>216704.10958904115</v>
      </c>
      <c r="DY52" s="2">
        <f>'[2]PADD2 mthly rpt'!DY9</f>
        <v>224084.7547503314</v>
      </c>
      <c r="DZ52" s="2">
        <f>'[2]PADD2 mthly rpt'!DZ9</f>
        <v>212923.46442775079</v>
      </c>
      <c r="EA52" s="2">
        <f>'[2]PADD2 mthly rpt'!EA9</f>
        <v>204737.44292237447</v>
      </c>
      <c r="EB52" s="2">
        <f>'[2]PADD2 mthly rpt'!EB9</f>
        <v>223117.01281484758</v>
      </c>
      <c r="EC52" s="2">
        <f>'[2]PADD2 mthly rpt'!EC9</f>
        <v>244504.10958904104</v>
      </c>
      <c r="ED52" s="2">
        <f>'[2]PADD2 mthly rpt'!ED9</f>
        <v>246375.07733097661</v>
      </c>
      <c r="EE52" s="2">
        <f>'[2]PADD2 mthly rpt'!EE9</f>
        <v>206511.62174105173</v>
      </c>
      <c r="EF52" s="2">
        <f>'[2]PADD2 mthly rpt'!EF9</f>
        <v>249878.69626830425</v>
      </c>
      <c r="EG52" s="2">
        <f>'[2]PADD2 mthly rpt'!EG9</f>
        <v>226124.52496685815</v>
      </c>
      <c r="EH52" s="2">
        <f>'[2]PADD2 mthly rpt'!EH9</f>
        <v>223522.37442922377</v>
      </c>
      <c r="EI52" s="2">
        <f>'[2]PADD2 mthly rpt'!EI9</f>
        <v>226189.0410958904</v>
      </c>
      <c r="EJ52" s="2">
        <f>'[2]PADD2 mthly rpt'!EJ9</f>
        <v>220222.37442922377</v>
      </c>
      <c r="EK52" s="2">
        <f>'[2]PADD2 mthly rpt'!EK9</f>
        <v>210769.6862571807</v>
      </c>
      <c r="EL52" s="2">
        <f>'[2]PADD2 mthly rpt'!EL9</f>
        <v>207866.46045072906</v>
      </c>
      <c r="EM52" s="2">
        <f>'[2]PADD2 mthly rpt'!EM9</f>
        <v>215155.70776255702</v>
      </c>
      <c r="EN52" s="2">
        <f>'[2]PADD2 mthly rpt'!EN9</f>
        <v>201318.07335395488</v>
      </c>
      <c r="EO52" s="2">
        <f>'[2]PADD2 mthly rpt'!EO9</f>
        <v>236589.0410958904</v>
      </c>
      <c r="EP52" s="2">
        <f>'[2]PADD2 mthly rpt'!EP9</f>
        <v>213479.36367653561</v>
      </c>
      <c r="EQ52" s="2">
        <f>'[2]PADD2 mthly rpt'!EQ9</f>
        <v>235309.1471498012</v>
      </c>
      <c r="ER52" s="2">
        <f>'[2]PADD2 mthly rpt'!ER9</f>
        <v>242500.39138943254</v>
      </c>
      <c r="ES52" s="2">
        <f>'[2]PADD2 mthly rpt'!ES9</f>
        <v>239115.59876270441</v>
      </c>
      <c r="ET52" s="2">
        <f>'[2]PADD2 mthly rpt'!ET9</f>
        <v>213290.86757990869</v>
      </c>
      <c r="EU52" s="2">
        <f>'[2]PADD2 mthly rpt'!EU9</f>
        <v>219502.69553689793</v>
      </c>
      <c r="EV52" s="2">
        <f>'[2]PADD2 mthly rpt'!EV9</f>
        <v>216857.53424657538</v>
      </c>
      <c r="EW52" s="2">
        <f>'[2]PADD2 mthly rpt'!EW9</f>
        <v>212663.98585947859</v>
      </c>
      <c r="EX52" s="2">
        <f>'[2]PADD2 mthly rpt'!EX9</f>
        <v>239347.50126594293</v>
      </c>
      <c r="EY52" s="2">
        <f>'[2]PADD2 mthly rpt'!EY9</f>
        <v>243443.89614589728</v>
      </c>
      <c r="EZ52" s="2">
        <f>'[2]PADD2 mthly rpt'!EZ9</f>
        <v>289470.04193027614</v>
      </c>
      <c r="FA52" s="2">
        <f>'[2]PADD2 mthly rpt'!FA9</f>
        <v>249722.62265420967</v>
      </c>
      <c r="FB52" s="2">
        <f>'[2]PADD2 mthly rpt'!FB9</f>
        <v>261656.42971845431</v>
      </c>
      <c r="FC52" s="2">
        <f>'[2]PADD2 mthly rpt'!FC9</f>
        <v>350508.64934464917</v>
      </c>
      <c r="FD52" s="2">
        <f>'[2]PADD2 mthly rpt'!FD9</f>
        <v>341225.50597104593</v>
      </c>
      <c r="FE52" s="2">
        <f>'[2]PADD2 mthly rpt'!FE9</f>
        <v>324260.00878439005</v>
      </c>
      <c r="FF52" s="2">
        <f>'[2]PADD2 mthly rpt'!FF9</f>
        <v>306560.25907550973</v>
      </c>
      <c r="FG52" s="2">
        <f>'[2]PADD2 mthly rpt'!FG9</f>
        <v>314915.82220657187</v>
      </c>
      <c r="FH52" s="2">
        <f>'[2]PADD2 mthly rpt'!FH9</f>
        <v>304917.76863175281</v>
      </c>
      <c r="FI52" s="2">
        <f>'[2]PADD2 mthly rpt'!FI9</f>
        <v>314210.80395115487</v>
      </c>
      <c r="FJ52" s="2">
        <f>'[2]PADD2 mthly rpt'!FJ9</f>
        <v>311970.40079344669</v>
      </c>
      <c r="FK52" s="2">
        <f>'[2]PADD2 mthly rpt'!FK9</f>
        <v>318859.77686010505</v>
      </c>
      <c r="FL52" s="2">
        <f>'[2]PADD2 mthly rpt'!FL9</f>
        <v>327225.38523823523</v>
      </c>
      <c r="FM52" s="2">
        <f>'[2]PADD2 mthly rpt'!FM9</f>
        <v>361103.00762039365</v>
      </c>
      <c r="FN52" s="2">
        <f>'[2]PADD2 mthly rpt'!FN9</f>
        <v>371590.29419610766</v>
      </c>
      <c r="FO52" s="2">
        <f>'[2]PADD2 mthly rpt'!FO9</f>
        <v>329300.65725263522</v>
      </c>
      <c r="FP52" s="2">
        <f>'[2]PADD2 mthly rpt'!FP9</f>
        <v>293324.04271380219</v>
      </c>
      <c r="FQ52" s="313">
        <f>'[2]PADD2 mthly rpt'!FQ9</f>
        <v>259346.16363827453</v>
      </c>
      <c r="FR52" s="2">
        <f>'[2]PADD2 mthly rpt'!FR9</f>
        <v>262599.98346269474</v>
      </c>
      <c r="FS52" s="2">
        <f>'[2]PADD2 mthly rpt'!FS9</f>
        <v>241869.42272165313</v>
      </c>
      <c r="FT52" s="2">
        <f>'[2]PADD2 mthly rpt'!FT9</f>
        <v>243413.74796421692</v>
      </c>
      <c r="FU52" s="2">
        <f>'[2]PADD2 mthly rpt'!FU9</f>
        <v>281668.36816229252</v>
      </c>
      <c r="FV52" s="2">
        <f>'[2]PADD2 mthly rpt'!FV9</f>
        <v>278267.42144526797</v>
      </c>
      <c r="FW52" s="2">
        <f>'[2]PADD2 mthly rpt'!FW9</f>
        <v>327328.39382896514</v>
      </c>
      <c r="FX52" s="2">
        <f>'[2]PADD2 mthly rpt'!FX9</f>
        <v>271974.42389419873</v>
      </c>
      <c r="FY52" s="2">
        <f>'[2]PADD2 mthly rpt'!FY9</f>
        <v>180001.49020877085</v>
      </c>
      <c r="FZ52" s="2">
        <f>'[2]PADD2 mthly rpt'!FZ9</f>
        <v>281528.70440557093</v>
      </c>
      <c r="GA52" s="2">
        <f>'[2]PADD2 mthly rpt'!GA9</f>
        <v>324507.88947618101</v>
      </c>
      <c r="GB52" s="2">
        <f>'[2]PADD2 mthly rpt'!GB9</f>
        <v>251882.60879500513</v>
      </c>
      <c r="GC52" s="299">
        <f>'[2]PADD2 mthly rpt'!GC9</f>
        <v>244990.54830731096</v>
      </c>
      <c r="GD52" s="295">
        <f>'[2]PADD2 mthly rpt'!GD9</f>
        <v>198990.77837299631</v>
      </c>
      <c r="GE52" s="295">
        <f>'[2]PADD2 mthly rpt'!GE9</f>
        <v>212136.57012249931</v>
      </c>
      <c r="GF52" s="295">
        <f>'[2]PADD2 mthly rpt'!GF9</f>
        <v>218928.07000927726</v>
      </c>
      <c r="GG52" s="295">
        <f>'[2]PADD2 mthly rpt'!GG9</f>
        <v>234072.97809182428</v>
      </c>
      <c r="GH52" s="295">
        <f>'[2]PADD2 mthly rpt'!GH9</f>
        <v>245682.92253321444</v>
      </c>
      <c r="GI52" s="295">
        <f>'[2]PADD2 mthly rpt'!GI9</f>
        <v>269559.30330891378</v>
      </c>
      <c r="GJ52" s="295">
        <f>'[2]PADD2 mthly rpt'!GJ9</f>
        <v>291761.10500209621</v>
      </c>
      <c r="GK52" s="295">
        <f>'[2]PADD2 mthly rpt'!GK9</f>
        <v>297750.07720314525</v>
      </c>
      <c r="GL52" s="295">
        <f>'[2]PADD2 mthly rpt'!GL9</f>
        <v>283832.25295601762</v>
      </c>
      <c r="GM52" s="295">
        <f>'[2]PADD2 mthly rpt'!GM9</f>
        <v>293524.73000065656</v>
      </c>
      <c r="GN52" s="295">
        <f>'[2]PADD2 mthly rpt'!GN9</f>
        <v>276587.5996748386</v>
      </c>
      <c r="GO52" s="295">
        <f>'[2]PADD2 mthly rpt'!GO9</f>
        <v>262390.76957786724</v>
      </c>
      <c r="GP52" s="295">
        <f>'[2]PADD2 mthly rpt'!GP9</f>
        <v>248316.09997561827</v>
      </c>
      <c r="GQ52" s="295">
        <f>'[2]PADD2 mthly rpt'!GQ9</f>
        <v>244510.57686565779</v>
      </c>
      <c r="GR52" s="295">
        <f>'[2]PADD2 mthly rpt'!GR9</f>
        <v>246434.00300581587</v>
      </c>
      <c r="GS52" s="295">
        <f>'[2]PADD2 mthly rpt'!GS9</f>
        <v>247525.18908265766</v>
      </c>
      <c r="GT52" s="295">
        <f>'[2]PADD2 mthly rpt'!GT9</f>
        <v>243237.24619923052</v>
      </c>
      <c r="GU52" s="295">
        <f>'[2]PADD2 mthly rpt'!GU9</f>
        <v>249054.54679688459</v>
      </c>
      <c r="GV52" s="295">
        <f>'[2]PADD2 mthly rpt'!GV9</f>
        <v>268774.71270023403</v>
      </c>
      <c r="GW52" s="295">
        <f>'[2]PADD2 mthly rpt'!GW9</f>
        <v>283154.3408428696</v>
      </c>
    </row>
    <row r="53" spans="1:205" x14ac:dyDescent="0.2">
      <c r="A53" s="14" t="s">
        <v>10</v>
      </c>
      <c r="B53" s="14"/>
      <c r="C53" s="2">
        <f>'[2]PADD2 mthly rpt'!C14</f>
        <v>154396.69351583376</v>
      </c>
      <c r="D53" s="2">
        <f>'[2]PADD2 mthly rpt'!D14</f>
        <v>102048.57954919134</v>
      </c>
      <c r="E53" s="2">
        <f>'[2]PADD2 mthly rpt'!E14</f>
        <v>64760.680920063634</v>
      </c>
      <c r="F53" s="2">
        <f>'[2]PADD2 mthly rpt'!F14</f>
        <v>-116499.61940630182</v>
      </c>
      <c r="G53" s="2">
        <f>'[2]PADD2 mthly rpt'!G14</f>
        <v>-91587.033704794594</v>
      </c>
      <c r="H53" s="2">
        <f>'[2]PADD2 mthly rpt'!H14</f>
        <v>-107679.3483599686</v>
      </c>
      <c r="I53" s="2">
        <f>'[2]PADD2 mthly rpt'!I14</f>
        <v>-101017.02605651625</v>
      </c>
      <c r="J53" s="2">
        <f>'[2]PADD2 mthly rpt'!J14</f>
        <v>-75319.233771125117</v>
      </c>
      <c r="K53" s="2">
        <f>'[2]PADD2 mthly rpt'!K14</f>
        <v>-13703.967963067582</v>
      </c>
      <c r="L53" s="2">
        <f>'[2]PADD2 mthly rpt'!L14</f>
        <v>-34705.848701215116</v>
      </c>
      <c r="M53" s="2">
        <f>'[2]PADD2 mthly rpt'!M14</f>
        <v>8002.920001034392</v>
      </c>
      <c r="N53" s="2">
        <f>'[2]PADD2 mthly rpt'!N14</f>
        <v>178569.77541428374</v>
      </c>
      <c r="O53" s="2">
        <f>'[2]PADD2 mthly rpt'!O14</f>
        <v>70197.154360241897</v>
      </c>
      <c r="P53" s="2">
        <f>'[2]PADD2 mthly rpt'!P14</f>
        <v>111582.49263613066</v>
      </c>
      <c r="Q53" s="2">
        <f>'[2]PADD2 mthly rpt'!Q14</f>
        <v>29052.024361203425</v>
      </c>
      <c r="R53" s="2">
        <f>'[2]PADD2 mthly rpt'!R14</f>
        <v>-120444.23256192505</v>
      </c>
      <c r="S53" s="2">
        <f>'[2]PADD2 mthly rpt'!S14</f>
        <v>-102411.73119615315</v>
      </c>
      <c r="T53" s="2">
        <f>'[2]PADD2 mthly rpt'!T14</f>
        <v>-103742.01877127719</v>
      </c>
      <c r="U53" s="2">
        <f>'[2]PADD2 mthly rpt'!U14</f>
        <v>-83050.621490575286</v>
      </c>
      <c r="V53" s="2">
        <f>'[2]PADD2 mthly rpt'!V14</f>
        <v>-80563.384486570081</v>
      </c>
      <c r="W53" s="2">
        <f>'[2]PADD2 mthly rpt'!W14</f>
        <v>-39318.188530484564</v>
      </c>
      <c r="X53" s="2">
        <f>'[2]PADD2 mthly rpt'!X14</f>
        <v>33950.543408408121</v>
      </c>
      <c r="Y53" s="2">
        <f>'[2]PADD2 mthly rpt'!Y14</f>
        <v>17469.910825871571</v>
      </c>
      <c r="Z53" s="2">
        <f>'[2]PADD2 mthly rpt'!Z14</f>
        <v>50761.277977471706</v>
      </c>
      <c r="AA53" s="2">
        <f>'[2]PADD2 mthly rpt'!AA14</f>
        <v>181488.91341935389</v>
      </c>
      <c r="AB53" s="2">
        <f>'[2]PADD2 mthly rpt'!AB14</f>
        <v>247247.93786502373</v>
      </c>
      <c r="AC53" s="2">
        <f>'[2]PADD2 mthly rpt'!AC14</f>
        <v>44990.722457398486</v>
      </c>
      <c r="AD53" s="2">
        <f>'[2]PADD2 mthly rpt'!AD14</f>
        <v>-48990.177883981494</v>
      </c>
      <c r="AE53" s="2">
        <f>'[2]PADD2 mthly rpt'!AE14</f>
        <v>-114764.66102495702</v>
      </c>
      <c r="AF53" s="2">
        <f>'[2]PADD2 mthly rpt'!AF14</f>
        <v>-103387.72610919175</v>
      </c>
      <c r="AG53" s="2">
        <f>'[2]PADD2 mthly rpt'!AG14</f>
        <v>-121112.55460200872</v>
      </c>
      <c r="AH53" s="2">
        <f>'[2]PADD2 mthly rpt'!AH14</f>
        <v>-58689.512375588529</v>
      </c>
      <c r="AI53" s="2">
        <f>'[2]PADD2 mthly rpt'!AI14</f>
        <v>-47298.250791251485</v>
      </c>
      <c r="AJ53" s="2">
        <f>'[2]PADD2 mthly rpt'!AJ14</f>
        <v>3307.604363725346</v>
      </c>
      <c r="AK53" s="2">
        <f>'[2]PADD2 mthly rpt'!AK14</f>
        <v>53688.98773659888</v>
      </c>
      <c r="AL53" s="2">
        <f>'[2]PADD2 mthly rpt'!AL14</f>
        <v>71377.106869624986</v>
      </c>
      <c r="AM53" s="2">
        <f>'[2]PADD2 mthly rpt'!AM14</f>
        <v>187356.03483620571</v>
      </c>
      <c r="AN53" s="2">
        <f>'[2]PADD2 mthly rpt'!AN14</f>
        <v>157255.06359979662</v>
      </c>
      <c r="AO53" s="2">
        <f>'[2]PADD2 mthly rpt'!AO14</f>
        <v>-12512.568051971146</v>
      </c>
      <c r="AP53" s="2">
        <f>'[2]PADD2 mthly rpt'!AP14</f>
        <v>-69050.601178611803</v>
      </c>
      <c r="AQ53" s="2">
        <f>'[2]PADD2 mthly rpt'!AQ14</f>
        <v>-128084.12985350538</v>
      </c>
      <c r="AR53" s="2">
        <f>'[2]PADD2 mthly rpt'!AR14</f>
        <v>-108035.53472742223</v>
      </c>
      <c r="AS53" s="2">
        <f>'[2]PADD2 mthly rpt'!AS14</f>
        <v>-89687.835874953016</v>
      </c>
      <c r="AT53" s="2">
        <f>'[2]PADD2 mthly rpt'!AT14</f>
        <v>-70283.397712681472</v>
      </c>
      <c r="AU53" s="2">
        <f>'[2]PADD2 mthly rpt'!AU14</f>
        <v>-72191.494753015024</v>
      </c>
      <c r="AV53" s="2">
        <f>'[2]PADD2 mthly rpt'!AV14</f>
        <v>53273.74501217989</v>
      </c>
      <c r="AW53" s="2">
        <f>'[2]PADD2 mthly rpt'!AW14</f>
        <v>31921.286480906652</v>
      </c>
      <c r="AX53" s="2">
        <f>'[2]PADD2 mthly rpt'!AX14</f>
        <v>99215.903700526163</v>
      </c>
      <c r="AY53" s="2">
        <f>'[2]PADD2 mthly rpt'!AY14</f>
        <v>146174.92528293486</v>
      </c>
      <c r="AZ53" s="2">
        <f>'[2]PADD2 mthly rpt'!AZ14</f>
        <v>16855.262019837101</v>
      </c>
      <c r="BA53" s="2">
        <f>'[2]PADD2 mthly rpt'!BA14</f>
        <v>-12717.706857290876</v>
      </c>
      <c r="BB53" s="2">
        <f>'[2]PADD2 mthly rpt'!BB14</f>
        <v>-68865.874707850191</v>
      </c>
      <c r="BC53" s="2">
        <f>'[2]PADD2 mthly rpt'!BC14</f>
        <v>-141148.58440850064</v>
      </c>
      <c r="BD53" s="2">
        <f>'[2]PADD2 mthly rpt'!BD14</f>
        <v>-160763.77394199645</v>
      </c>
      <c r="BE53" s="2">
        <f>'[2]PADD2 mthly rpt'!BE14</f>
        <v>-151561.9884161916</v>
      </c>
      <c r="BF53" s="2">
        <f>'[2]PADD2 mthly rpt'!BF14</f>
        <v>-61484.770905398211</v>
      </c>
      <c r="BG53" s="2">
        <f>'[2]PADD2 mthly rpt'!BG14</f>
        <v>-32969.919667936512</v>
      </c>
      <c r="BH53" s="2">
        <f>'[2]PADD2 mthly rpt'!BH14</f>
        <v>76345.254510012746</v>
      </c>
      <c r="BI53" s="2">
        <f>'[2]PADD2 mthly rpt'!BI14</f>
        <v>168088.94323738251</v>
      </c>
      <c r="BJ53" s="2">
        <f>'[2]PADD2 mthly rpt'!BJ14</f>
        <v>143546.17694417806</v>
      </c>
      <c r="BK53" s="2">
        <f>'[2]PADD2 mthly rpt'!BK14</f>
        <v>169135.93590643507</v>
      </c>
      <c r="BL53" s="2">
        <f>'[2]PADD2 mthly rpt'!BL14</f>
        <v>137683.90670384595</v>
      </c>
      <c r="BM53" s="2">
        <f>'[2]PADD2 mthly rpt'!BM14</f>
        <v>5253.102261872089</v>
      </c>
      <c r="BN53" s="2">
        <f>'[2]PADD2 mthly rpt'!BN14</f>
        <v>-117675.88619125597</v>
      </c>
      <c r="BO53" s="2">
        <f>'[2]PADD2 mthly rpt'!BO14</f>
        <v>-119984.9498535716</v>
      </c>
      <c r="BP53" s="2">
        <f>'[2]PADD2 mthly rpt'!BP14</f>
        <v>-92240.320287038805</v>
      </c>
      <c r="BQ53" s="2">
        <f>'[2]PADD2 mthly rpt'!BQ14</f>
        <v>-78688.3030783266</v>
      </c>
      <c r="BR53" s="2">
        <f>'[2]PADD2 mthly rpt'!BR14</f>
        <v>-70956.72061835471</v>
      </c>
      <c r="BS53" s="2">
        <f>'[2]PADD2 mthly rpt'!BS14</f>
        <v>-46095.649848136236</v>
      </c>
      <c r="BT53" s="2">
        <f>'[2]PADD2 mthly rpt'!BT14</f>
        <v>-20825.203095726785</v>
      </c>
      <c r="BU53" s="2">
        <f>'[2]PADD2 mthly rpt'!BU14</f>
        <v>-2029.1273237414425</v>
      </c>
      <c r="BV53" s="2">
        <f>'[2]PADD2 mthly rpt'!BV14</f>
        <v>198445.37675860326</v>
      </c>
      <c r="BW53" s="2">
        <f>'[2]PADD2 mthly rpt'!BW14</f>
        <v>189405.21140639117</v>
      </c>
      <c r="BX53" s="2">
        <f>'[2]PADD2 mthly rpt'!BX14</f>
        <v>177925.09113880148</v>
      </c>
      <c r="BY53" s="2">
        <f>'[2]PADD2 mthly rpt'!BY14</f>
        <v>12519.737430146779</v>
      </c>
      <c r="BZ53" s="2">
        <f>'[2]PADD2 mthly rpt'!BZ14</f>
        <v>-46460.491465345316</v>
      </c>
      <c r="CA53" s="2">
        <f>'[2]PADD2 mthly rpt'!CA14</f>
        <v>-100622.47860134605</v>
      </c>
      <c r="CB53" s="2">
        <f>'[2]PADD2 mthly rpt'!CB14</f>
        <v>-112924.75452947128</v>
      </c>
      <c r="CC53" s="2">
        <f>'[2]PADD2 mthly rpt'!CC14</f>
        <v>-126035.0247647668</v>
      </c>
      <c r="CD53" s="2">
        <f>'[2]PADD2 mthly rpt'!CD14</f>
        <v>-94289.640548130294</v>
      </c>
      <c r="CE53" s="2">
        <f>'[2]PADD2 mthly rpt'!CE14</f>
        <v>-55001.739090197778</v>
      </c>
      <c r="CF53" s="2">
        <f>'[2]PADD2 mthly rpt'!CF14</f>
        <v>-27294.295419108705</v>
      </c>
      <c r="CG53" s="2">
        <f>'[2]PADD2 mthly rpt'!CG14</f>
        <v>2087.4676305819885</v>
      </c>
      <c r="CH53" s="2">
        <f>'[2]PADD2 mthly rpt'!CH14</f>
        <v>62937.396670401678</v>
      </c>
      <c r="CI53" s="2">
        <f>'[2]PADD2 mthly rpt'!CI14</f>
        <v>104778.47962036915</v>
      </c>
      <c r="CJ53" s="2">
        <f>'[2]PADD2 mthly rpt'!CJ14</f>
        <v>115227.88157504395</v>
      </c>
      <c r="CK53" s="2">
        <f>'[2]PADD2 mthly rpt'!CK14</f>
        <v>-28609.225976234651</v>
      </c>
      <c r="CL53" s="2">
        <f>'[2]PADD2 mthly rpt'!CL14</f>
        <v>-74665.442177501798</v>
      </c>
      <c r="CM53" s="2">
        <f>'[2]PADD2 mthly rpt'!CM14</f>
        <v>-88600.497450695897</v>
      </c>
      <c r="CN53" s="2">
        <f>'[2]PADD2 mthly rpt'!CN14</f>
        <v>-93150.919994767115</v>
      </c>
      <c r="CO53" s="2">
        <f>'[2]PADD2 mthly rpt'!CO14</f>
        <v>-66946.461453658703</v>
      </c>
      <c r="CP53" s="2">
        <f>'[2]PADD2 mthly rpt'!CP14</f>
        <v>-26474.133215602371</v>
      </c>
      <c r="CQ53" s="2">
        <f>'[2]PADD2 mthly rpt'!CQ14</f>
        <v>-33939.408216203068</v>
      </c>
      <c r="CR53" s="2">
        <f>'[2]PADD2 mthly rpt'!CR14</f>
        <v>16564.81583272916</v>
      </c>
      <c r="CS53" s="2">
        <f>'[2]PADD2 mthly rpt'!CS14</f>
        <v>33639.619878740865</v>
      </c>
      <c r="CT53" s="2">
        <f>'[2]PADD2 mthly rpt'!CT14</f>
        <v>127371.71456407494</v>
      </c>
      <c r="CU53" s="2">
        <f>'[2]PADD2 mthly rpt'!CU14</f>
        <v>230129.17795312777</v>
      </c>
      <c r="CV53" s="2">
        <f>'[2]PADD2 mthly rpt'!CV14</f>
        <v>165983.59224978596</v>
      </c>
      <c r="CW53" s="2">
        <f>'[2]PADD2 mthly rpt'!CW14</f>
        <v>80864.156936439744</v>
      </c>
      <c r="CX53" s="2">
        <f>'[2]PADD2 mthly rpt'!CX14</f>
        <v>-30829.994385895465</v>
      </c>
      <c r="CY53" s="2">
        <f>'[2]PADD2 mthly rpt'!CY14</f>
        <v>-81520.051959649252</v>
      </c>
      <c r="CZ53" s="2">
        <f>'[2]PADD2 mthly rpt'!CZ14</f>
        <v>-78326.405161616043</v>
      </c>
      <c r="DA53" s="2">
        <f>'[2]PADD2 mthly rpt'!DA14</f>
        <v>-62275.855569896929</v>
      </c>
      <c r="DB53" s="2">
        <f>'[2]PADD2 mthly rpt'!DB14</f>
        <v>-69636.949920348241</v>
      </c>
      <c r="DC53" s="2">
        <f>'[2]PADD2 mthly rpt'!DC14</f>
        <v>-33258.441249457537</v>
      </c>
      <c r="DD53" s="2">
        <f>'[2]PADD2 mthly rpt'!DD14</f>
        <v>26349.786088275025</v>
      </c>
      <c r="DE53" s="2">
        <f>'[2]PADD2 mthly rpt'!DE14</f>
        <v>98338.685202961264</v>
      </c>
      <c r="DF53" s="2">
        <f>'[2]PADD2 mthly rpt'!DF14</f>
        <v>191441.0937204829</v>
      </c>
      <c r="DG53" s="2">
        <f>'[2]PADD2 mthly rpt'!DG14</f>
        <v>208191.38222293602</v>
      </c>
      <c r="DH53" s="2">
        <f>'[2]PADD2 mthly rpt'!DH14</f>
        <v>151321.41582145327</v>
      </c>
      <c r="DI53" s="2">
        <f>'[2]PADD2 mthly rpt'!DI14</f>
        <v>63972.992515975551</v>
      </c>
      <c r="DJ53" s="2">
        <f>'[2]PADD2 mthly rpt'!DJ14</f>
        <v>-28460.909056142409</v>
      </c>
      <c r="DK53" s="2">
        <f>'[2]PADD2 mthly rpt'!DK14</f>
        <v>-77523.282836590981</v>
      </c>
      <c r="DL53" s="2">
        <f>'[2]PADD2 mthly rpt'!DL14</f>
        <v>-104170.50566228954</v>
      </c>
      <c r="DM53" s="2">
        <f>'[2]PADD2 mthly rpt'!DM14</f>
        <v>-86440.262756324199</v>
      </c>
      <c r="DN53" s="2">
        <f>'[2]PADD2 mthly rpt'!DN14</f>
        <v>-59615.031568361359</v>
      </c>
      <c r="DO53" s="2">
        <f>'[2]PADD2 mthly rpt'!DO14</f>
        <v>-32245.526557647274</v>
      </c>
      <c r="DP53" s="2">
        <f>'[2]PADD2 mthly rpt'!DP14</f>
        <v>64847.699776026013</v>
      </c>
      <c r="DQ53" s="2">
        <f>'[2]PADD2 mthly rpt'!DQ14</f>
        <v>97895.106148211111</v>
      </c>
      <c r="DR53" s="2">
        <f>'[2]PADD2 mthly rpt'!DR14</f>
        <v>126872.13702241227</v>
      </c>
      <c r="DS53" s="2">
        <f>'[2]PADD2 mthly rpt'!DS14</f>
        <v>286549.39066399098</v>
      </c>
      <c r="DT53" s="2">
        <f>'[2]PADD2 mthly rpt'!DT14</f>
        <v>241016.48692409747</v>
      </c>
      <c r="DU53" s="2">
        <f>'[2]PADD2 mthly rpt'!DU14</f>
        <v>94502.002046720823</v>
      </c>
      <c r="DV53" s="2">
        <f>'[2]PADD2 mthly rpt'!DV14</f>
        <v>-40196.602199228248</v>
      </c>
      <c r="DW53" s="2">
        <f>'[2]PADD2 mthly rpt'!DW14</f>
        <v>-46553.565130734554</v>
      </c>
      <c r="DX53" s="2">
        <f>'[2]PADD2 mthly rpt'!DX14</f>
        <v>-38519.192776234937</v>
      </c>
      <c r="DY53" s="2">
        <f>'[2]PADD2 mthly rpt'!DY14</f>
        <v>-31809.451454465656</v>
      </c>
      <c r="DZ53" s="2">
        <f>'[2]PADD2 mthly rpt'!DZ14</f>
        <v>5094.4039000459306</v>
      </c>
      <c r="EA53" s="2">
        <f>'[2]PADD2 mthly rpt'!EA14</f>
        <v>35106.057726266765</v>
      </c>
      <c r="EB53" s="2">
        <f>'[2]PADD2 mthly rpt'!EB14</f>
        <v>89523.627267719829</v>
      </c>
      <c r="EC53" s="2">
        <f>'[2]PADD2 mthly rpt'!EC14</f>
        <v>114541.2316108935</v>
      </c>
      <c r="ED53" s="2">
        <f>'[2]PADD2 mthly rpt'!ED14</f>
        <v>194560.16966352426</v>
      </c>
      <c r="EE53" s="2">
        <f>'[2]PADD2 mthly rpt'!EE14</f>
        <v>287417.96408584417</v>
      </c>
      <c r="EF53" s="2">
        <f>'[2]PADD2 mthly rpt'!EF14</f>
        <v>211591.48463716236</v>
      </c>
      <c r="EG53" s="2">
        <f>'[2]PADD2 mthly rpt'!EG14</f>
        <v>94124.758619916916</v>
      </c>
      <c r="EH53" s="2">
        <f>'[2]PADD2 mthly rpt'!EH14</f>
        <v>4540.7260062797868</v>
      </c>
      <c r="EI53" s="2">
        <f>'[2]PADD2 mthly rpt'!EI14</f>
        <v>-32692.076965147018</v>
      </c>
      <c r="EJ53" s="2">
        <f>'[2]PADD2 mthly rpt'!EJ14</f>
        <v>-29716.291163288261</v>
      </c>
      <c r="EK53" s="2">
        <f>'[2]PADD2 mthly rpt'!EK14</f>
        <v>-5808.0938432587718</v>
      </c>
      <c r="EL53" s="2">
        <f>'[2]PADD2 mthly rpt'!EL14</f>
        <v>29980.633339851367</v>
      </c>
      <c r="EM53" s="2">
        <f>'[2]PADD2 mthly rpt'!EM14</f>
        <v>53603.062965959951</v>
      </c>
      <c r="EN53" s="2">
        <f>'[2]PADD2 mthly rpt'!EN14</f>
        <v>147396.07249352313</v>
      </c>
      <c r="EO53" s="2">
        <f>'[2]PADD2 mthly rpt'!EO14</f>
        <v>152968.77170205995</v>
      </c>
      <c r="EP53" s="2">
        <f>'[2]PADD2 mthly rpt'!EP14</f>
        <v>247880.11869884952</v>
      </c>
      <c r="EQ53" s="2">
        <f>'[2]PADD2 mthly rpt'!EQ14</f>
        <v>258168.82577386888</v>
      </c>
      <c r="ER53" s="2">
        <f>'[2]PADD2 mthly rpt'!ER14</f>
        <v>218361.41513179761</v>
      </c>
      <c r="ES53" s="2">
        <f>'[2]PADD2 mthly rpt'!ES14</f>
        <v>85488.523533748055</v>
      </c>
      <c r="ET53" s="2">
        <f>'[2]PADD2 mthly rpt'!ET14</f>
        <v>17005.566188928206</v>
      </c>
      <c r="EU53" s="2">
        <f>'[2]PADD2 mthly rpt'!EU14</f>
        <v>-27554.118502928759</v>
      </c>
      <c r="EV53" s="2">
        <f>'[2]PADD2 mthly rpt'!EV14</f>
        <v>-30426.801405118575</v>
      </c>
      <c r="EW53" s="2">
        <f>'[2]PADD2 mthly rpt'!EW14</f>
        <v>-26762.340822504164</v>
      </c>
      <c r="EX53" s="2">
        <f>'[2]PADD2 mthly rpt'!EX14</f>
        <v>-20160.138553211436</v>
      </c>
      <c r="EY53" s="2">
        <f>'[2]PADD2 mthly rpt'!EY14</f>
        <v>2968.8235413169314</v>
      </c>
      <c r="EZ53" s="2">
        <f>'[2]PADD2 mthly rpt'!EZ14</f>
        <v>63024.069761763094</v>
      </c>
      <c r="FA53" s="2">
        <f>'[2]PADD2 mthly rpt'!FA14</f>
        <v>148163.82009931753</v>
      </c>
      <c r="FB53" s="2">
        <f>'[2]PADD2 mthly rpt'!FB14</f>
        <v>178516.62413845351</v>
      </c>
      <c r="FC53" s="2">
        <f>'[2]PADD2 mthly rpt'!FC14</f>
        <v>176137.65595347993</v>
      </c>
      <c r="FD53" s="2">
        <f>'[2]PADD2 mthly rpt'!FD14</f>
        <v>98758.688650052471</v>
      </c>
      <c r="FE53" s="2">
        <f>'[2]PADD2 mthly rpt'!FE14</f>
        <v>2693.3237991469796</v>
      </c>
      <c r="FF53" s="2">
        <f>'[2]PADD2 mthly rpt'!FF14</f>
        <v>-17420.486992450722</v>
      </c>
      <c r="FG53" s="2">
        <f>'[2]PADD2 mthly rpt'!FG14</f>
        <v>-128386.46194452822</v>
      </c>
      <c r="FH53" s="2">
        <f>'[2]PADD2 mthly rpt'!FH14</f>
        <v>-57439.326036664424</v>
      </c>
      <c r="FI53" s="2">
        <f>'[2]PADD2 mthly rpt'!FI14</f>
        <v>-113949.51973113447</v>
      </c>
      <c r="FJ53" s="2">
        <f>'[2]PADD2 mthly rpt'!FJ14</f>
        <v>-78428.221750153345</v>
      </c>
      <c r="FK53" s="2">
        <f>'[2]PADD2 mthly rpt'!FK14</f>
        <v>-64799.444655837317</v>
      </c>
      <c r="FL53" s="2">
        <f>'[2]PADD2 mthly rpt'!FL14</f>
        <v>19291.489317970118</v>
      </c>
      <c r="FM53" s="2">
        <f>'[2]PADD2 mthly rpt'!FM14</f>
        <v>33758.786740320269</v>
      </c>
      <c r="FN53" s="2">
        <f>'[2]PADD2 mthly rpt'!FN14</f>
        <v>81605.502418383141</v>
      </c>
      <c r="FO53" s="2">
        <f>'[2]PADD2 mthly rpt'!FO14</f>
        <v>205360.87121104228</v>
      </c>
      <c r="FP53" s="2">
        <f>'[2]PADD2 mthly rpt'!FP14</f>
        <v>231383.94582664326</v>
      </c>
      <c r="FQ53" s="313">
        <f>'[2]PADD2 mthly rpt'!FQ14</f>
        <v>50484.816707773658</v>
      </c>
      <c r="FR53" s="2">
        <f>'[2]PADD2 mthly rpt'!FR14</f>
        <v>-67992.142421218712</v>
      </c>
      <c r="FS53" s="2">
        <f>'[2]PADD2 mthly rpt'!FS14</f>
        <v>-53368.456363114325</v>
      </c>
      <c r="FT53" s="2">
        <f>'[2]PADD2 mthly rpt'!FT14</f>
        <v>-80732.292365947069</v>
      </c>
      <c r="FU53" s="2">
        <f>'[2]PADD2 mthly rpt'!FU14</f>
        <v>-102656.38134572792</v>
      </c>
      <c r="FV53" s="2">
        <f>'[2]PADD2 mthly rpt'!FV14</f>
        <v>-38783.863263353589</v>
      </c>
      <c r="FW53" s="2">
        <f>'[2]PADD2 mthly rpt'!FW14</f>
        <v>-91591.904350604367</v>
      </c>
      <c r="FX53" s="2">
        <f>'[2]PADD2 mthly rpt'!FX14</f>
        <v>46268.370715647179</v>
      </c>
      <c r="FY53" s="2">
        <f>'[2]PADD2 mthly rpt'!FY14</f>
        <v>171737.15064924775</v>
      </c>
      <c r="FZ53" s="2">
        <f>'[2]PADD2 mthly rpt'!FZ14</f>
        <v>131055.98294868425</v>
      </c>
      <c r="GA53" s="2">
        <f>'[2]PADD2 mthly rpt'!GA14</f>
        <v>110184.80935480789</v>
      </c>
      <c r="GB53" s="2">
        <f>'[2]PADD2 mthly rpt'!GB14</f>
        <v>159655.17241379304</v>
      </c>
      <c r="GC53" s="299">
        <f>'[2]PADD2 mthly rpt'!GC14</f>
        <v>37387.096774193516</v>
      </c>
      <c r="GD53" s="295">
        <f>'[2]PADD2 mthly rpt'!GD14</f>
        <v>-4400</v>
      </c>
      <c r="GE53" s="295">
        <f>'[2]PADD2 mthly rpt'!GE14</f>
        <v>-52818.553334326716</v>
      </c>
      <c r="GF53" s="295">
        <f>'[2]PADD2 mthly rpt'!GF14</f>
        <v>-59379.866180894052</v>
      </c>
      <c r="GG53" s="295">
        <f>'[2]PADD2 mthly rpt'!GG14</f>
        <v>-59703.094839323661</v>
      </c>
      <c r="GH53" s="295">
        <f>'[2]PADD2 mthly rpt'!GH14</f>
        <v>-41929.301509493263</v>
      </c>
      <c r="GI53" s="295">
        <f>'[2]PADD2 mthly rpt'!GI14</f>
        <v>-39047.098219978041</v>
      </c>
      <c r="GJ53" s="295">
        <f>'[2]PADD2 mthly rpt'!GJ14</f>
        <v>16767.099948417512</v>
      </c>
      <c r="GK53" s="295">
        <f>'[2]PADD2 mthly rpt'!GK14</f>
        <v>49231.216137893556</v>
      </c>
      <c r="GL53" s="295">
        <f>'[2]PADD2 mthly rpt'!GL14</f>
        <v>125969.24758308061</v>
      </c>
      <c r="GM53" s="295">
        <f>'[2]PADD2 mthly rpt'!GM14</f>
        <v>165546.30164272862</v>
      </c>
      <c r="GN53" s="295">
        <f>'[2]PADD2 mthly rpt'!GN14</f>
        <v>142801.16769995302</v>
      </c>
      <c r="GO53" s="295">
        <f>'[2]PADD2 mthly rpt'!GO14</f>
        <v>20016.850491079618</v>
      </c>
      <c r="GP53" s="295">
        <f>'[2]PADD2 mthly rpt'!GP14</f>
        <v>-39357.647246105364</v>
      </c>
      <c r="GQ53" s="295">
        <f>'[2]PADD2 mthly rpt'!GQ14</f>
        <v>-76624.031695470592</v>
      </c>
      <c r="GR53" s="295">
        <f>'[2]PADD2 mthly rpt'!GR14</f>
        <v>-68975.590296019422</v>
      </c>
      <c r="GS53" s="295">
        <f>'[2]PADD2 mthly rpt'!GS14</f>
        <v>-78114.737732279493</v>
      </c>
      <c r="GT53" s="295">
        <f>'[2]PADD2 mthly rpt'!GT14</f>
        <v>-36005.209549657797</v>
      </c>
      <c r="GU53" s="295">
        <f>'[2]PADD2 mthly rpt'!GU14</f>
        <v>-22873.084895872889</v>
      </c>
      <c r="GV53" s="295">
        <f>'[2]PADD2 mthly rpt'!GV14</f>
        <v>38676.491927522991</v>
      </c>
      <c r="GW53" s="295">
        <f>'[2]PADD2 mthly rpt'!GW14</f>
        <v>64849.965110062913</v>
      </c>
    </row>
    <row r="54" spans="1:205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534661.5284636775</v>
      </c>
      <c r="FP54" s="8">
        <f t="shared" si="579"/>
        <v>524707.98854044545</v>
      </c>
      <c r="FQ54" s="150">
        <f t="shared" si="579"/>
        <v>309830.98034604819</v>
      </c>
      <c r="FR54" s="8">
        <f t="shared" si="579"/>
        <v>194607.84104147603</v>
      </c>
      <c r="FS54" s="8">
        <f t="shared" si="579"/>
        <v>188500.9663585388</v>
      </c>
      <c r="FT54" s="8">
        <f t="shared" si="579"/>
        <v>162681.45559826985</v>
      </c>
      <c r="FU54" s="8">
        <f t="shared" si="579"/>
        <v>179011.9868165646</v>
      </c>
      <c r="FV54" s="8">
        <f t="shared" si="579"/>
        <v>239483.55818191438</v>
      </c>
      <c r="FW54" s="8">
        <f t="shared" si="579"/>
        <v>235736.48947836077</v>
      </c>
      <c r="FX54" s="8">
        <f t="shared" si="579"/>
        <v>318242.79460984591</v>
      </c>
      <c r="FY54" s="8">
        <f t="shared" si="579"/>
        <v>351738.6408580186</v>
      </c>
      <c r="FZ54" s="8">
        <f t="shared" si="579"/>
        <v>412584.68735425518</v>
      </c>
      <c r="GA54" s="8">
        <f t="shared" si="579"/>
        <v>434692.6988309889</v>
      </c>
      <c r="GB54" s="8">
        <f t="shared" si="579"/>
        <v>411537.78120879817</v>
      </c>
      <c r="GC54" s="269">
        <f t="shared" si="579"/>
        <v>282377.64508150448</v>
      </c>
      <c r="GD54" s="294">
        <f t="shared" si="579"/>
        <v>194590.77837299631</v>
      </c>
      <c r="GE54" s="294">
        <f t="shared" si="579"/>
        <v>159318.01678817259</v>
      </c>
      <c r="GF54" s="294">
        <f t="shared" si="579"/>
        <v>159548.20382838321</v>
      </c>
      <c r="GG54" s="294">
        <f t="shared" ref="GG54:GH54" si="580">GG55+GG56</f>
        <v>174369.88325250061</v>
      </c>
      <c r="GH54" s="294">
        <f t="shared" si="580"/>
        <v>203753.62102372118</v>
      </c>
      <c r="GI54" s="294">
        <f t="shared" ref="GI54:GJ54" si="581">GI55+GI56</f>
        <v>230512.20508893573</v>
      </c>
      <c r="GJ54" s="294">
        <f t="shared" si="581"/>
        <v>308528.20495051373</v>
      </c>
      <c r="GK54" s="294">
        <f t="shared" ref="GK54:GW54" si="582">GK55+GK56</f>
        <v>346981.29334103881</v>
      </c>
      <c r="GL54" s="294">
        <f t="shared" si="582"/>
        <v>409801.50053909823</v>
      </c>
      <c r="GM54" s="294">
        <f t="shared" si="582"/>
        <v>459071.03164338518</v>
      </c>
      <c r="GN54" s="294">
        <f t="shared" si="582"/>
        <v>419388.76737479161</v>
      </c>
      <c r="GO54" s="294">
        <f t="shared" si="582"/>
        <v>282407.62006894685</v>
      </c>
      <c r="GP54" s="294">
        <f t="shared" si="582"/>
        <v>208958.45272951291</v>
      </c>
      <c r="GQ54" s="294">
        <f t="shared" si="582"/>
        <v>167886.54517018719</v>
      </c>
      <c r="GR54" s="294">
        <f t="shared" si="582"/>
        <v>177458.41270979645</v>
      </c>
      <c r="GS54" s="294">
        <f t="shared" si="582"/>
        <v>169410.45135037816</v>
      </c>
      <c r="GT54" s="294">
        <f t="shared" si="582"/>
        <v>207232.03664957272</v>
      </c>
      <c r="GU54" s="294">
        <f t="shared" si="582"/>
        <v>226181.4619010117</v>
      </c>
      <c r="GV54" s="294">
        <f t="shared" si="582"/>
        <v>307451.20462775702</v>
      </c>
      <c r="GW54" s="294">
        <f t="shared" si="582"/>
        <v>348004.30595293251</v>
      </c>
    </row>
    <row r="55" spans="1:205" x14ac:dyDescent="0.2">
      <c r="A55" s="14" t="s">
        <v>7</v>
      </c>
      <c r="B55" s="14"/>
      <c r="C55" s="2">
        <f>'[2]PADD2 mthly rpt'!C25</f>
        <v>571965.98963819747</v>
      </c>
      <c r="D55" s="2">
        <f>'[2]PADD2 mthly rpt'!D25</f>
        <v>489962.34571763803</v>
      </c>
      <c r="E55" s="2">
        <f>'[2]PADD2 mthly rpt'!E25</f>
        <v>398394.49317145959</v>
      </c>
      <c r="F55" s="2">
        <f>'[2]PADD2 mthly rpt'!F25</f>
        <v>210087.95628595434</v>
      </c>
      <c r="G55" s="2">
        <f>'[2]PADD2 mthly rpt'!G25</f>
        <v>249304.84306273045</v>
      </c>
      <c r="H55" s="2">
        <f>'[2]PADD2 mthly rpt'!H25</f>
        <v>212774.89399895427</v>
      </c>
      <c r="I55" s="2">
        <f>'[2]PADD2 mthly rpt'!I25</f>
        <v>224939.36684004107</v>
      </c>
      <c r="J55" s="2">
        <f>'[2]PADD2 mthly rpt'!J25</f>
        <v>259185.54622220632</v>
      </c>
      <c r="K55" s="2">
        <f>'[2]PADD2 mthly rpt'!K25</f>
        <v>324050.27439585526</v>
      </c>
      <c r="L55" s="2">
        <f>'[2]PADD2 mthly rpt'!L25</f>
        <v>320508.6087114712</v>
      </c>
      <c r="M55" s="2">
        <f>'[2]PADD2 mthly rpt'!M25</f>
        <v>357757.16235995723</v>
      </c>
      <c r="N55" s="2">
        <f>'[2]PADD2 mthly rpt'!N25</f>
        <v>561074.55540761526</v>
      </c>
      <c r="O55" s="2">
        <f>'[2]PADD2 mthly rpt'!O25</f>
        <v>415388.10105927585</v>
      </c>
      <c r="P55" s="2">
        <f>'[2]PADD2 mthly rpt'!P25</f>
        <v>483519.98311396647</v>
      </c>
      <c r="Q55" s="2">
        <f>'[2]PADD2 mthly rpt'!Q25</f>
        <v>361565.55170539866</v>
      </c>
      <c r="R55" s="2">
        <f>'[2]PADD2 mthly rpt'!R25</f>
        <v>215878.97220162506</v>
      </c>
      <c r="S55" s="2">
        <f>'[2]PADD2 mthly rpt'!S25</f>
        <v>198069.53808352596</v>
      </c>
      <c r="T55" s="2">
        <f>'[2]PADD2 mthly rpt'!T25</f>
        <v>186114.51932560623</v>
      </c>
      <c r="U55" s="2">
        <f>'[2]PADD2 mthly rpt'!U25</f>
        <v>205753.2284342651</v>
      </c>
      <c r="V55" s="2">
        <f>'[2]PADD2 mthly rpt'!V25</f>
        <v>229208.20737375421</v>
      </c>
      <c r="W55" s="2">
        <f>'[2]PADD2 mthly rpt'!W25</f>
        <v>318771.68289973214</v>
      </c>
      <c r="X55" s="2">
        <f>'[2]PADD2 mthly rpt'!X25</f>
        <v>381915.68365582917</v>
      </c>
      <c r="Y55" s="2">
        <f>'[2]PADD2 mthly rpt'!Y25</f>
        <v>383059.78225608834</v>
      </c>
      <c r="Z55" s="2">
        <f>'[2]PADD2 mthly rpt'!Z25</f>
        <v>453145.77306360239</v>
      </c>
      <c r="AA55" s="2">
        <f>'[2]PADD2 mthly rpt'!AA25</f>
        <v>563511.00668476871</v>
      </c>
      <c r="AB55" s="2">
        <f>'[2]PADD2 mthly rpt'!AB25</f>
        <v>646124.86984011601</v>
      </c>
      <c r="AC55" s="2">
        <f>'[2]PADD2 mthly rpt'!AC25</f>
        <v>390787.00927120046</v>
      </c>
      <c r="AD55" s="2">
        <f>'[2]PADD2 mthly rpt'!AD25</f>
        <v>257486.75409111078</v>
      </c>
      <c r="AE55" s="2">
        <f>'[2]PADD2 mthly rpt'!AE25</f>
        <v>184773.56127271589</v>
      </c>
      <c r="AF55" s="2">
        <f>'[2]PADD2 mthly rpt'!AF25</f>
        <v>192022.5391992339</v>
      </c>
      <c r="AG55" s="2">
        <f>'[2]PADD2 mthly rpt'!AG25</f>
        <v>217425.66769566419</v>
      </c>
      <c r="AH55" s="2">
        <f>'[2]PADD2 mthly rpt'!AH25</f>
        <v>264558.38734143926</v>
      </c>
      <c r="AI55" s="2">
        <f>'[2]PADD2 mthly rpt'!AI25</f>
        <v>272178.68118384085</v>
      </c>
      <c r="AJ55" s="2">
        <f>'[2]PADD2 mthly rpt'!AJ25</f>
        <v>341942.60085494659</v>
      </c>
      <c r="AK55" s="2">
        <f>'[2]PADD2 mthly rpt'!AK25</f>
        <v>385865.91971169115</v>
      </c>
      <c r="AL55" s="2">
        <f>'[2]PADD2 mthly rpt'!AL25</f>
        <v>427012.10336084629</v>
      </c>
      <c r="AM55" s="2">
        <f>'[2]PADD2 mthly rpt'!AM25</f>
        <v>554873.01442527713</v>
      </c>
      <c r="AN55" s="2">
        <f>'[2]PADD2 mthly rpt'!AN25</f>
        <v>507209.19558041415</v>
      </c>
      <c r="AO55" s="2">
        <f>'[2]PADD2 mthly rpt'!AO25</f>
        <v>362165.70185968094</v>
      </c>
      <c r="AP55" s="2">
        <f>'[2]PADD2 mthly rpt'!AP25</f>
        <v>236661.00206637356</v>
      </c>
      <c r="AQ55" s="2">
        <f>'[2]PADD2 mthly rpt'!AQ25</f>
        <v>178529.6239291144</v>
      </c>
      <c r="AR55" s="2">
        <f>'[2]PADD2 mthly rpt'!AR25</f>
        <v>191309.40185089651</v>
      </c>
      <c r="AS55" s="2">
        <f>'[2]PADD2 mthly rpt'!AS25</f>
        <v>207796.88564960222</v>
      </c>
      <c r="AT55" s="2">
        <f>'[2]PADD2 mthly rpt'!AT25</f>
        <v>233652.93671509961</v>
      </c>
      <c r="AU55" s="2">
        <f>'[2]PADD2 mthly rpt'!AU25</f>
        <v>228120.10849197034</v>
      </c>
      <c r="AV55" s="2">
        <f>'[2]PADD2 mthly rpt'!AV25</f>
        <v>383822.98266576743</v>
      </c>
      <c r="AW55" s="2">
        <f>'[2]PADD2 mthly rpt'!AW25</f>
        <v>405832.88972589199</v>
      </c>
      <c r="AX55" s="2">
        <f>'[2]PADD2 mthly rpt'!AX25</f>
        <v>446990.94780572661</v>
      </c>
      <c r="AY55" s="2">
        <f>'[2]PADD2 mthly rpt'!AY25</f>
        <v>508023.59796927415</v>
      </c>
      <c r="AZ55" s="2">
        <f>'[2]PADD2 mthly rpt'!AZ25</f>
        <v>367354.85636516259</v>
      </c>
      <c r="BA55" s="2">
        <f>'[2]PADD2 mthly rpt'!BA25</f>
        <v>344195.48195808067</v>
      </c>
      <c r="BB55" s="2">
        <f>'[2]PADD2 mthly rpt'!BB25</f>
        <v>252040.86249461817</v>
      </c>
      <c r="BC55" s="2">
        <f>'[2]PADD2 mthly rpt'!BC25</f>
        <v>190635.57214880642</v>
      </c>
      <c r="BD55" s="2">
        <f>'[2]PADD2 mthly rpt'!BD25</f>
        <v>164676.29659380519</v>
      </c>
      <c r="BE55" s="2">
        <f>'[2]PADD2 mthly rpt'!BE25</f>
        <v>165738.29717337355</v>
      </c>
      <c r="BF55" s="2">
        <f>'[2]PADD2 mthly rpt'!BF25</f>
        <v>248138.09532932818</v>
      </c>
      <c r="BG55" s="2">
        <f>'[2]PADD2 mthly rpt'!BG25</f>
        <v>291770.15086786513</v>
      </c>
      <c r="BH55" s="2">
        <f>'[2]PADD2 mthly rpt'!BH25</f>
        <v>426903.60461570683</v>
      </c>
      <c r="BI55" s="2">
        <f>'[2]PADD2 mthly rpt'!BI25</f>
        <v>567029.01377318415</v>
      </c>
      <c r="BJ55" s="2">
        <f>'[2]PADD2 mthly rpt'!BJ25</f>
        <v>527427.10769503354</v>
      </c>
      <c r="BK55" s="2">
        <f>'[2]PADD2 mthly rpt'!BK25</f>
        <v>509187.02231457754</v>
      </c>
      <c r="BL55" s="2">
        <f>'[2]PADD2 mthly rpt'!BL25</f>
        <v>486773.01154516818</v>
      </c>
      <c r="BM55" s="2">
        <f>'[2]PADD2 mthly rpt'!BM25</f>
        <v>325626.76931517583</v>
      </c>
      <c r="BN55" s="2">
        <f>'[2]PADD2 mthly rpt'!BN25</f>
        <v>177253.69484054242</v>
      </c>
      <c r="BO55" s="2">
        <f>'[2]PADD2 mthly rpt'!BO25</f>
        <v>179904.84623199026</v>
      </c>
      <c r="BP55" s="2">
        <f>'[2]PADD2 mthly rpt'!BP25</f>
        <v>203889.26074475955</v>
      </c>
      <c r="BQ55" s="2">
        <f>'[2]PADD2 mthly rpt'!BQ25</f>
        <v>219943.4284911062</v>
      </c>
      <c r="BR55" s="2">
        <f>'[2]PADD2 mthly rpt'!BR25</f>
        <v>233578.2367575297</v>
      </c>
      <c r="BS55" s="2">
        <f>'[2]PADD2 mthly rpt'!BS25</f>
        <v>270267.26451699552</v>
      </c>
      <c r="BT55" s="2">
        <f>'[2]PADD2 mthly rpt'!BT25</f>
        <v>296709.75428015762</v>
      </c>
      <c r="BU55" s="2">
        <f>'[2]PADD2 mthly rpt'!BU25</f>
        <v>325133.78704139026</v>
      </c>
      <c r="BV55" s="2">
        <f>'[2]PADD2 mthly rpt'!BV25</f>
        <v>549496.46316674573</v>
      </c>
      <c r="BW55" s="2">
        <f>'[2]PADD2 mthly rpt'!BW25</f>
        <v>530821.83113721607</v>
      </c>
      <c r="BX55" s="2">
        <f>'[2]PADD2 mthly rpt'!BX25</f>
        <v>512994.93667607801</v>
      </c>
      <c r="BY55" s="2">
        <f>'[2]PADD2 mthly rpt'!BY25</f>
        <v>340936.35716097167</v>
      </c>
      <c r="BZ55" s="2">
        <f>'[2]PADD2 mthly rpt'!BZ25</f>
        <v>252959.35407193122</v>
      </c>
      <c r="CA55" s="2">
        <f>'[2]PADD2 mthly rpt'!CA25</f>
        <v>201439.30241980145</v>
      </c>
      <c r="CB55" s="2">
        <f>'[2]PADD2 mthly rpt'!CB25</f>
        <v>174495.09100780528</v>
      </c>
      <c r="CC55" s="2">
        <f>'[2]PADD2 mthly rpt'!CC25</f>
        <v>162994.49819186458</v>
      </c>
      <c r="CD55" s="2">
        <f>'[2]PADD2 mthly rpt'!CD25</f>
        <v>200772.14047301724</v>
      </c>
      <c r="CE55" s="2">
        <f>'[2]PADD2 mthly rpt'!CE25</f>
        <v>263184.77311374544</v>
      </c>
      <c r="CF55" s="2">
        <f>'[2]PADD2 mthly rpt'!CF25</f>
        <v>289767.4856020388</v>
      </c>
      <c r="CG55" s="2">
        <f>'[2]PADD2 mthly rpt'!CG25</f>
        <v>330540.64650119189</v>
      </c>
      <c r="CH55" s="2">
        <f>'[2]PADD2 mthly rpt'!CH25</f>
        <v>413966.91962703306</v>
      </c>
      <c r="CI55" s="2">
        <f>'[2]PADD2 mthly rpt'!CI25</f>
        <v>392906.07673675561</v>
      </c>
      <c r="CJ55" s="2">
        <f>'[2]PADD2 mthly rpt'!CJ25</f>
        <v>392483.39860244264</v>
      </c>
      <c r="CK55" s="2">
        <f>'[2]PADD2 mthly rpt'!CK25</f>
        <v>219615.14533370014</v>
      </c>
      <c r="CL55" s="2">
        <f>'[2]PADD2 mthly rpt'!CL25</f>
        <v>182607.31622920721</v>
      </c>
      <c r="CM55" s="2">
        <f>'[2]PADD2 mthly rpt'!CM25</f>
        <v>170365.80934310993</v>
      </c>
      <c r="CN55" s="2">
        <f>'[2]PADD2 mthly rpt'!CN25</f>
        <v>164221.83841194189</v>
      </c>
      <c r="CO55" s="2">
        <f>'[2]PADD2 mthly rpt'!CO25</f>
        <v>199665.00663046961</v>
      </c>
      <c r="CP55" s="2">
        <f>'[2]PADD2 mthly rpt'!CP25</f>
        <v>237685.72196530018</v>
      </c>
      <c r="CQ55" s="2">
        <f>'[2]PADD2 mthly rpt'!CQ25</f>
        <v>244433.35019050597</v>
      </c>
      <c r="CR55" s="2">
        <f>'[2]PADD2 mthly rpt'!CR25</f>
        <v>273240.8000458898</v>
      </c>
      <c r="CS55" s="2">
        <f>'[2]PADD2 mthly rpt'!CS25</f>
        <v>316645.71161878319</v>
      </c>
      <c r="CT55" s="2">
        <f>'[2]PADD2 mthly rpt'!CT25</f>
        <v>429789.63426110649</v>
      </c>
      <c r="CU55" s="2">
        <f>'[2]PADD2 mthly rpt'!CU25</f>
        <v>508567.35736099345</v>
      </c>
      <c r="CV55" s="2">
        <f>'[2]PADD2 mthly rpt'!CV25</f>
        <v>430448.26935350412</v>
      </c>
      <c r="CW55" s="2">
        <f>'[2]PADD2 mthly rpt'!CW25</f>
        <v>332463.62666688603</v>
      </c>
      <c r="CX55" s="2">
        <f>'[2]PADD2 mthly rpt'!CX25</f>
        <v>213727.53986067986</v>
      </c>
      <c r="CY55" s="2">
        <f>'[2]PADD2 mthly rpt'!CY25</f>
        <v>156982.64357724861</v>
      </c>
      <c r="CZ55" s="2">
        <f>'[2]PADD2 mthly rpt'!CZ25</f>
        <v>172997.79575162593</v>
      </c>
      <c r="DA55" s="2">
        <f>'[2]PADD2 mthly rpt'!DA25</f>
        <v>203517.16254764615</v>
      </c>
      <c r="DB55" s="2">
        <f>'[2]PADD2 mthly rpt'!DB25</f>
        <v>178736.71335848514</v>
      </c>
      <c r="DC55" s="2">
        <f>'[2]PADD2 mthly rpt'!DC25</f>
        <v>222699.09299711781</v>
      </c>
      <c r="DD55" s="2">
        <f>'[2]PADD2 mthly rpt'!DD25</f>
        <v>337142.8042058181</v>
      </c>
      <c r="DE55" s="2">
        <f>'[2]PADD2 mthly rpt'!DE25</f>
        <v>421996.21944953658</v>
      </c>
      <c r="DF55" s="2">
        <f>'[2]PADD2 mthly rpt'!DF25</f>
        <v>466008.30538641301</v>
      </c>
      <c r="DG55" s="2">
        <f>'[2]PADD2 mthly rpt'!DG25</f>
        <v>499337.29472845967</v>
      </c>
      <c r="DH55" s="2">
        <f>'[2]PADD2 mthly rpt'!DH25</f>
        <v>468682.76611499529</v>
      </c>
      <c r="DI55" s="2">
        <f>'[2]PADD2 mthly rpt'!DI25</f>
        <v>327538.25986020884</v>
      </c>
      <c r="DJ55" s="2">
        <f>'[2]PADD2 mthly rpt'!DJ25</f>
        <v>231740.91742787586</v>
      </c>
      <c r="DK55" s="2">
        <f>'[2]PADD2 mthly rpt'!DK25</f>
        <v>192074.24257215846</v>
      </c>
      <c r="DL55" s="2">
        <f>'[2]PADD2 mthly rpt'!DL25</f>
        <v>191597.98748839536</v>
      </c>
      <c r="DM55" s="2">
        <f>'[2]PADD2 mthly rpt'!DM25</f>
        <v>207125.00458790909</v>
      </c>
      <c r="DN55" s="2">
        <f>'[2]PADD2 mthly rpt'!DN25</f>
        <v>240756.68738877517</v>
      </c>
      <c r="DO55" s="2">
        <f>'[2]PADD2 mthly rpt'!DO25</f>
        <v>274556.29992637096</v>
      </c>
      <c r="DP55" s="2">
        <f>'[2]PADD2 mthly rpt'!DP25</f>
        <v>367380.70905574318</v>
      </c>
      <c r="DQ55" s="2">
        <f>'[2]PADD2 mthly rpt'!DQ25</f>
        <v>401730.26596556272</v>
      </c>
      <c r="DR55" s="2">
        <f>'[2]PADD2 mthly rpt'!DR25</f>
        <v>468405.14630212943</v>
      </c>
      <c r="DS55" s="2">
        <f>'[2]PADD2 mthly rpt'!DS25</f>
        <v>477247.04864012887</v>
      </c>
      <c r="DT55" s="2">
        <f>'[2]PADD2 mthly rpt'!DT25</f>
        <v>448556.31079885282</v>
      </c>
      <c r="DU55" s="2">
        <f>'[2]PADD2 mthly rpt'!DU25</f>
        <v>309909.33744221361</v>
      </c>
      <c r="DV55" s="2">
        <f>'[2]PADD2 mthly rpt'!DV25</f>
        <v>212807.50738981282</v>
      </c>
      <c r="DW55" s="2">
        <f>'[2]PADD2 mthly rpt'!DW25</f>
        <v>172531.18961959684</v>
      </c>
      <c r="DX55" s="2">
        <f>'[2]PADD2 mthly rpt'!DX25</f>
        <v>171918.25014613956</v>
      </c>
      <c r="DY55" s="2">
        <f>'[2]PADD2 mthly rpt'!DY25</f>
        <v>187823.69039263992</v>
      </c>
      <c r="DZ55" s="2">
        <f>'[2]PADD2 mthly rpt'!DZ25</f>
        <v>215050.12639231284</v>
      </c>
      <c r="EA55" s="2">
        <f>'[2]PADD2 mthly rpt'!EA25</f>
        <v>237210.16731530789</v>
      </c>
      <c r="EB55" s="2">
        <f>'[2]PADD2 mthly rpt'!EB25</f>
        <v>309285.80137289001</v>
      </c>
      <c r="EC55" s="2">
        <f>'[2]PADD2 mthly rpt'!EC25</f>
        <v>356312.00786660123</v>
      </c>
      <c r="ED55" s="2">
        <f>'[2]PADD2 mthly rpt'!ED25</f>
        <v>438709.44054288795</v>
      </c>
      <c r="EE55" s="2">
        <f>'[2]PADD2 mthly rpt'!EE25</f>
        <v>489929.5858268959</v>
      </c>
      <c r="EF55" s="2">
        <f>'[2]PADD2 mthly rpt'!EF25</f>
        <v>458504.6636640873</v>
      </c>
      <c r="EG55" s="2">
        <f>'[2]PADD2 mthly rpt'!EG25</f>
        <v>316991.21907064604</v>
      </c>
      <c r="EH55" s="2">
        <f>'[2]PADD2 mthly rpt'!EH25</f>
        <v>220563.10043550355</v>
      </c>
      <c r="EI55" s="2">
        <f>'[2]PADD2 mthly rpt'!EI25</f>
        <v>180529.2221952595</v>
      </c>
      <c r="EJ55" s="2">
        <f>'[2]PADD2 mthly rpt'!EJ25</f>
        <v>180206.08326593551</v>
      </c>
      <c r="EK55" s="2">
        <f>'[2]PADD2 mthly rpt'!EK25</f>
        <v>195929.33434940581</v>
      </c>
      <c r="EL55" s="2">
        <f>'[2]PADD2 mthly rpt'!EL25</f>
        <v>229492.25508090301</v>
      </c>
      <c r="EM55" s="2">
        <f>'[2]PADD2 mthly rpt'!EM25</f>
        <v>260358.770728517</v>
      </c>
      <c r="EN55" s="2">
        <f>'[2]PADD2 mthly rpt'!EN25</f>
        <v>344875.43617005867</v>
      </c>
      <c r="EO55" s="2">
        <f>'[2]PADD2 mthly rpt'!EO25</f>
        <v>387524.47946461703</v>
      </c>
      <c r="EP55" s="2">
        <f>'[2]PADD2 mthly rpt'!EP25</f>
        <v>459101.41785925609</v>
      </c>
      <c r="EQ55" s="2">
        <f>'[2]PADD2 mthly rpt'!EQ25</f>
        <v>489929.5858268959</v>
      </c>
      <c r="ER55" s="2">
        <f>'[2]PADD2 mthly rpt'!ER25</f>
        <v>458504.6636640873</v>
      </c>
      <c r="ES55" s="2">
        <f>'[2]PADD2 mthly rpt'!ES25</f>
        <v>316991.21907064604</v>
      </c>
      <c r="ET55" s="2">
        <f>'[2]PADD2 mthly rpt'!ET25</f>
        <v>220563.10043550355</v>
      </c>
      <c r="EU55" s="2">
        <f>'[2]PADD2 mthly rpt'!EU25</f>
        <v>180529.2221952595</v>
      </c>
      <c r="EV55" s="2">
        <f>'[2]PADD2 mthly rpt'!EV25</f>
        <v>176964.06617479015</v>
      </c>
      <c r="EW55" s="2">
        <f>'[2]PADD2 mthly rpt'!EW25</f>
        <v>176869.38697245831</v>
      </c>
      <c r="EX55" s="2">
        <f>'[2]PADD2 mthly rpt'!EX25</f>
        <v>211058.33045466698</v>
      </c>
      <c r="EY55" s="2">
        <f>'[2]PADD2 mthly rpt'!EY25</f>
        <v>241746.05302054755</v>
      </c>
      <c r="EZ55" s="2">
        <f>'[2]PADD2 mthly rpt'!EZ25</f>
        <v>348365.07943397469</v>
      </c>
      <c r="FA55" s="2">
        <f>'[2]PADD2 mthly rpt'!FA25</f>
        <v>392753.10942019388</v>
      </c>
      <c r="FB55" s="2">
        <f>'[2]PADD2 mthly rpt'!FB25</f>
        <v>437334.34417948849</v>
      </c>
      <c r="FC55" s="2">
        <f>'[2]PADD2 mthly rpt'!FC25</f>
        <v>521936.62787877425</v>
      </c>
      <c r="FD55" s="2">
        <f>'[2]PADD2 mthly rpt'!FD25</f>
        <v>434877.05176395556</v>
      </c>
      <c r="FE55" s="2">
        <f>'[2]PADD2 mthly rpt'!FE25</f>
        <v>321501.71968031122</v>
      </c>
      <c r="FF55" s="2">
        <f>'[2]PADD2 mthly rpt'!FF25</f>
        <v>281206.4387497257</v>
      </c>
      <c r="FG55" s="2">
        <f>'[2]PADD2 mthly rpt'!FG25</f>
        <v>181206.77961688236</v>
      </c>
      <c r="FH55" s="2">
        <f>'[2]PADD2 mthly rpt'!FH25</f>
        <v>240878.44259508839</v>
      </c>
      <c r="FI55" s="2">
        <f>'[2]PADD2 mthly rpt'!FI25</f>
        <v>196487.09067163331</v>
      </c>
      <c r="FJ55" s="2">
        <f>'[2]PADD2 mthly rpt'!FJ25</f>
        <v>230832.5016239385</v>
      </c>
      <c r="FK55" s="2">
        <f>'[2]PADD2 mthly rpt'!FK25</f>
        <v>252793.66553760107</v>
      </c>
      <c r="FL55" s="2">
        <f>'[2]PADD2 mthly rpt'!FL25</f>
        <v>344033.00358846341</v>
      </c>
      <c r="FM55" s="2">
        <f>'[2]PADD2 mthly rpt'!FM25</f>
        <v>389561.79436071392</v>
      </c>
      <c r="FN55" s="2">
        <f>'[2]PADD2 mthly rpt'!FN25</f>
        <v>450711.92564674886</v>
      </c>
      <c r="FO55" s="2">
        <f>'[2]PADD2 mthly rpt'!FO25</f>
        <v>532274.43168948393</v>
      </c>
      <c r="FP55" s="2">
        <f>'[2]PADD2 mthly rpt'!FP25</f>
        <v>520565.13139758829</v>
      </c>
      <c r="FQ55" s="313">
        <f>'[2]PADD2 mthly rpt'!FQ25</f>
        <v>306960.01260411274</v>
      </c>
      <c r="FR55" s="2">
        <f>'[2]PADD2 mthly rpt'!FR25</f>
        <v>191641.17437480937</v>
      </c>
      <c r="FS55" s="2">
        <f>'[2]PADD2 mthly rpt'!FS25</f>
        <v>185339.67603595817</v>
      </c>
      <c r="FT55" s="2">
        <f>'[2]PADD2 mthly rpt'!FT25</f>
        <v>159814.78893160319</v>
      </c>
      <c r="FU55" s="2">
        <f>'[2]PADD2 mthly rpt'!FU25</f>
        <v>174882.95455850009</v>
      </c>
      <c r="FV55" s="2">
        <f>'[2]PADD2 mthly rpt'!FV25</f>
        <v>235806.13882707569</v>
      </c>
      <c r="FW55" s="2">
        <f>'[2]PADD2 mthly rpt'!FW25</f>
        <v>232969.82281169412</v>
      </c>
      <c r="FX55" s="2">
        <f>'[2]PADD2 mthly rpt'!FX25</f>
        <v>311113.76235178136</v>
      </c>
      <c r="FY55" s="2">
        <f>'[2]PADD2 mthly rpt'!FY25</f>
        <v>346605.30752468528</v>
      </c>
      <c r="FZ55" s="2">
        <f>'[2]PADD2 mthly rpt'!FZ25</f>
        <v>406133.07445102936</v>
      </c>
      <c r="GA55" s="2">
        <f>'[2]PADD2 mthly rpt'!GA25</f>
        <v>431692.6988309889</v>
      </c>
      <c r="GB55" s="2">
        <f>'[2]PADD2 mthly rpt'!GB25</f>
        <v>405694.05524876568</v>
      </c>
      <c r="GC55" s="299">
        <f>'[2]PADD2 mthly rpt'!GC25</f>
        <v>278084.81130595505</v>
      </c>
      <c r="GD55" s="295">
        <f>'[2]PADD2 mthly rpt'!GD25</f>
        <v>191691.39094398636</v>
      </c>
      <c r="GE55" s="295">
        <f>'[2]PADD2 mthly rpt'!GE25</f>
        <v>157156.31615495149</v>
      </c>
      <c r="GF55" s="295">
        <f>'[2]PADD2 mthly rpt'!GF25</f>
        <v>157352.95657648193</v>
      </c>
      <c r="GG55" s="295">
        <f>'[2]PADD2 mthly rpt'!GG25</f>
        <v>171953.9153260538</v>
      </c>
      <c r="GH55" s="295">
        <f>'[2]PADD2 mthly rpt'!GH25</f>
        <v>200961.64369097556</v>
      </c>
      <c r="GI55" s="295">
        <f>'[2]PADD2 mthly rpt'!GI25</f>
        <v>227457.34229914143</v>
      </c>
      <c r="GJ55" s="295">
        <f>'[2]PADD2 mthly rpt'!GJ25</f>
        <v>304054.57688166236</v>
      </c>
      <c r="GK55" s="295">
        <f>'[2]PADD2 mthly rpt'!GK25</f>
        <v>341637.44746139657</v>
      </c>
      <c r="GL55" s="295">
        <f>'[2]PADD2 mthly rpt'!GL25</f>
        <v>404194.12200700794</v>
      </c>
      <c r="GM55" s="295">
        <f>'[2]PADD2 mthly rpt'!GM25</f>
        <v>452668.19362031313</v>
      </c>
      <c r="GN55" s="295">
        <f>'[2]PADD2 mthly rpt'!GN25</f>
        <v>413545.04141475912</v>
      </c>
      <c r="GO55" s="295">
        <f>'[2]PADD2 mthly rpt'!GO25</f>
        <v>278114.78629339742</v>
      </c>
      <c r="GP55" s="295">
        <f>'[2]PADD2 mthly rpt'!GP25</f>
        <v>206059.06530050296</v>
      </c>
      <c r="GQ55" s="295">
        <f>'[2]PADD2 mthly rpt'!GQ25</f>
        <v>165724.84453696609</v>
      </c>
      <c r="GR55" s="295">
        <f>'[2]PADD2 mthly rpt'!GR25</f>
        <v>175263.16545789517</v>
      </c>
      <c r="GS55" s="295">
        <f>'[2]PADD2 mthly rpt'!GS25</f>
        <v>166994.48342393135</v>
      </c>
      <c r="GT55" s="295">
        <f>'[2]PADD2 mthly rpt'!GT25</f>
        <v>204440.0593168271</v>
      </c>
      <c r="GU55" s="295">
        <f>'[2]PADD2 mthly rpt'!GU25</f>
        <v>223126.59911121739</v>
      </c>
      <c r="GV55" s="295">
        <f>'[2]PADD2 mthly rpt'!GV25</f>
        <v>302977.57655890565</v>
      </c>
      <c r="GW55" s="295">
        <f>'[2]PADD2 mthly rpt'!GW25</f>
        <v>342660.46007329028</v>
      </c>
    </row>
    <row r="56" spans="1:205" x14ac:dyDescent="0.2">
      <c r="A56" s="14" t="s">
        <v>8</v>
      </c>
      <c r="B56" s="14"/>
      <c r="C56" s="2">
        <f>'[2]PADD2 mthly rpt'!C30</f>
        <v>935.48387096774195</v>
      </c>
      <c r="D56" s="2">
        <f>'[2]PADD2 mthly rpt'!D30</f>
        <v>964.28571428571433</v>
      </c>
      <c r="E56" s="2">
        <f>'[2]PADD2 mthly rpt'!E30</f>
        <v>1483.8709677419354</v>
      </c>
      <c r="F56" s="2">
        <f>'[2]PADD2 mthly rpt'!F30</f>
        <v>1100</v>
      </c>
      <c r="G56" s="2">
        <f>'[2]PADD2 mthly rpt'!G30</f>
        <v>1516.1290322580646</v>
      </c>
      <c r="H56" s="2">
        <f>'[2]PADD2 mthly rpt'!H30</f>
        <v>2933.3333333333335</v>
      </c>
      <c r="I56" s="2">
        <f>'[2]PADD2 mthly rpt'!I30</f>
        <v>2903.2258064516127</v>
      </c>
      <c r="J56" s="2">
        <f>'[2]PADD2 mthly rpt'!J30</f>
        <v>1612.9032258064517</v>
      </c>
      <c r="K56" s="2">
        <f>'[2]PADD2 mthly rpt'!K30</f>
        <v>1400</v>
      </c>
      <c r="L56" s="2">
        <f>'[2]PADD2 mthly rpt'!L30</f>
        <v>774.19354838709683</v>
      </c>
      <c r="M56" s="2">
        <f>'[2]PADD2 mthly rpt'!M30</f>
        <v>1633.3333333333333</v>
      </c>
      <c r="N56" s="2">
        <f>'[2]PADD2 mthly rpt'!N30</f>
        <v>677.41935483870964</v>
      </c>
      <c r="O56" s="2">
        <f>'[2]PADD2 mthly rpt'!O30</f>
        <v>870.9677419354839</v>
      </c>
      <c r="P56" s="2">
        <f>'[2]PADD2 mthly rpt'!P30</f>
        <v>1250</v>
      </c>
      <c r="Q56" s="2">
        <f>'[2]PADD2 mthly rpt'!Q30</f>
        <v>2225.8064516129034</v>
      </c>
      <c r="R56" s="2">
        <f>'[2]PADD2 mthly rpt'!R30</f>
        <v>2233.3333333333335</v>
      </c>
      <c r="S56" s="2">
        <f>'[2]PADD2 mthly rpt'!S30</f>
        <v>2193.5483870967741</v>
      </c>
      <c r="T56" s="2">
        <f>'[2]PADD2 mthly rpt'!T30</f>
        <v>3466.6666666666665</v>
      </c>
      <c r="U56" s="2">
        <f>'[2]PADD2 mthly rpt'!U30</f>
        <v>2290.3225806451615</v>
      </c>
      <c r="V56" s="2">
        <f>'[2]PADD2 mthly rpt'!V30</f>
        <v>2322.5806451612902</v>
      </c>
      <c r="W56" s="2">
        <f>'[2]PADD2 mthly rpt'!W30</f>
        <v>1500</v>
      </c>
      <c r="X56" s="2">
        <f>'[2]PADD2 mthly rpt'!X30</f>
        <v>6322.5806451612907</v>
      </c>
      <c r="Y56" s="2">
        <f>'[2]PADD2 mthly rpt'!Y30</f>
        <v>600</v>
      </c>
      <c r="Z56" s="2">
        <f>'[2]PADD2 mthly rpt'!Z30</f>
        <v>645.16129032258061</v>
      </c>
      <c r="AA56" s="2">
        <f>'[2]PADD2 mthly rpt'!AA30</f>
        <v>1419.3548387096773</v>
      </c>
      <c r="AB56" s="2">
        <f>'[2]PADD2 mthly rpt'!AB30</f>
        <v>642.85714285714289</v>
      </c>
      <c r="AC56" s="2">
        <f>'[2]PADD2 mthly rpt'!AC30</f>
        <v>1322.5806451612902</v>
      </c>
      <c r="AD56" s="2">
        <f>'[2]PADD2 mthly rpt'!AD30</f>
        <v>4733.333333333333</v>
      </c>
      <c r="AE56" s="2">
        <f>'[2]PADD2 mthly rpt'!AE30</f>
        <v>2354.8387096774195</v>
      </c>
      <c r="AF56" s="2">
        <f>'[2]PADD2 mthly rpt'!AF30</f>
        <v>2500</v>
      </c>
      <c r="AG56" s="2">
        <f>'[2]PADD2 mthly rpt'!AG30</f>
        <v>3580.6451612903224</v>
      </c>
      <c r="AH56" s="2">
        <f>'[2]PADD2 mthly rpt'!AH30</f>
        <v>2064.516129032258</v>
      </c>
      <c r="AI56" s="2">
        <f>'[2]PADD2 mthly rpt'!AI30</f>
        <v>733.33333333333337</v>
      </c>
      <c r="AJ56" s="2">
        <f>'[2]PADD2 mthly rpt'!AJ30</f>
        <v>903.22580645161293</v>
      </c>
      <c r="AK56" s="2">
        <f>'[2]PADD2 mthly rpt'!AK30</f>
        <v>900</v>
      </c>
      <c r="AL56" s="2">
        <f>'[2]PADD2 mthly rpt'!AL30</f>
        <v>1193.5483870967741</v>
      </c>
      <c r="AM56" s="2">
        <f>'[2]PADD2 mthly rpt'!AM30</f>
        <v>1096.7741935483871</v>
      </c>
      <c r="AN56" s="2">
        <f>'[2]PADD2 mthly rpt'!AN30</f>
        <v>2310.344827586207</v>
      </c>
      <c r="AO56" s="2">
        <f>'[2]PADD2 mthly rpt'!AO30</f>
        <v>2322.5806451612902</v>
      </c>
      <c r="AP56" s="2">
        <f>'[2]PADD2 mthly rpt'!AP30</f>
        <v>2033.3333333333333</v>
      </c>
      <c r="AQ56" s="2">
        <f>'[2]PADD2 mthly rpt'!AQ30</f>
        <v>3032.2580645161293</v>
      </c>
      <c r="AR56" s="2">
        <f>'[2]PADD2 mthly rpt'!AR30</f>
        <v>1433.3333333333333</v>
      </c>
      <c r="AS56" s="2">
        <f>'[2]PADD2 mthly rpt'!AS30</f>
        <v>806.45161290322585</v>
      </c>
      <c r="AT56" s="2">
        <f>'[2]PADD2 mthly rpt'!AT30</f>
        <v>935.48387096774195</v>
      </c>
      <c r="AU56" s="2">
        <f>'[2]PADD2 mthly rpt'!AU30</f>
        <v>166.66666666666666</v>
      </c>
      <c r="AV56" s="2">
        <f>'[2]PADD2 mthly rpt'!AV30</f>
        <v>612.90322580645159</v>
      </c>
      <c r="AW56" s="2">
        <f>'[2]PADD2 mthly rpt'!AW30</f>
        <v>300</v>
      </c>
      <c r="AX56" s="2">
        <f>'[2]PADD2 mthly rpt'!AX30</f>
        <v>354.83870967741933</v>
      </c>
      <c r="AY56" s="2">
        <f>'[2]PADD2 mthly rpt'!AY30</f>
        <v>774.19354838709683</v>
      </c>
      <c r="AZ56" s="2">
        <f>'[2]PADD2 mthly rpt'!AZ30</f>
        <v>785.71428571428567</v>
      </c>
      <c r="BA56" s="2">
        <f>'[2]PADD2 mthly rpt'!BA30</f>
        <v>580.64516129032256</v>
      </c>
      <c r="BB56" s="2">
        <f>'[2]PADD2 mthly rpt'!BB30</f>
        <v>1533.3333333333333</v>
      </c>
      <c r="BC56" s="2">
        <f>'[2]PADD2 mthly rpt'!BC30</f>
        <v>2516.1290322580644</v>
      </c>
      <c r="BD56" s="2">
        <f>'[2]PADD2 mthly rpt'!BD30</f>
        <v>1900</v>
      </c>
      <c r="BE56" s="2">
        <f>'[2]PADD2 mthly rpt'!BE30</f>
        <v>1612.9032258064517</v>
      </c>
      <c r="BF56" s="2">
        <f>'[2]PADD2 mthly rpt'!BF30</f>
        <v>709.67741935483866</v>
      </c>
      <c r="BG56" s="2">
        <f>'[2]PADD2 mthly rpt'!BG30</f>
        <v>866.66666666666663</v>
      </c>
      <c r="BH56" s="2">
        <f>'[2]PADD2 mthly rpt'!BH30</f>
        <v>387.09677419354841</v>
      </c>
      <c r="BI56" s="2">
        <f>'[2]PADD2 mthly rpt'!BI30</f>
        <v>300</v>
      </c>
      <c r="BJ56" s="2">
        <f>'[2]PADD2 mthly rpt'!BJ30</f>
        <v>580.64516129032256</v>
      </c>
      <c r="BK56" s="2">
        <f>'[2]PADD2 mthly rpt'!BK30</f>
        <v>483.87096774193549</v>
      </c>
      <c r="BL56" s="2">
        <f>'[2]PADD2 mthly rpt'!BL30</f>
        <v>607.14285714285711</v>
      </c>
      <c r="BM56" s="2">
        <f>'[2]PADD2 mthly rpt'!BM30</f>
        <v>1129.0322580645161</v>
      </c>
      <c r="BN56" s="2">
        <f>'[2]PADD2 mthly rpt'!BN30</f>
        <v>3400</v>
      </c>
      <c r="BO56" s="2">
        <f>'[2]PADD2 mthly rpt'!BO30</f>
        <v>2774.1935483870966</v>
      </c>
      <c r="BP56" s="2">
        <f>'[2]PADD2 mthly rpt'!BP30</f>
        <v>2566.6666666666665</v>
      </c>
      <c r="BQ56" s="2">
        <f>'[2]PADD2 mthly rpt'!BQ30</f>
        <v>2064.516129032258</v>
      </c>
      <c r="BR56" s="2">
        <f>'[2]PADD2 mthly rpt'!BR30</f>
        <v>1483.8709677419354</v>
      </c>
      <c r="BS56" s="2">
        <f>'[2]PADD2 mthly rpt'!BS30</f>
        <v>433.33333333333331</v>
      </c>
      <c r="BT56" s="2">
        <f>'[2]PADD2 mthly rpt'!BT30</f>
        <v>419.35483870967744</v>
      </c>
      <c r="BU56" s="2">
        <f>'[2]PADD2 mthly rpt'!BU30</f>
        <v>166.66666666666666</v>
      </c>
      <c r="BV56" s="2">
        <f>'[2]PADD2 mthly rpt'!BV30</f>
        <v>290.32258064516128</v>
      </c>
      <c r="BW56" s="2">
        <f>'[2]PADD2 mthly rpt'!BW30</f>
        <v>419.35483870967744</v>
      </c>
      <c r="BX56" s="2">
        <f>'[2]PADD2 mthly rpt'!BX30</f>
        <v>2285.7142857142858</v>
      </c>
      <c r="BY56" s="2">
        <f>'[2]PADD2 mthly rpt'!BY30</f>
        <v>1322.5806451612902</v>
      </c>
      <c r="BZ56" s="2">
        <f>'[2]PADD2 mthly rpt'!BZ30</f>
        <v>900</v>
      </c>
      <c r="CA56" s="2">
        <f>'[2]PADD2 mthly rpt'!CA30</f>
        <v>1483.8709677419354</v>
      </c>
      <c r="CB56" s="2">
        <f>'[2]PADD2 mthly rpt'!CB30</f>
        <v>2466.6666666666665</v>
      </c>
      <c r="CC56" s="2">
        <f>'[2]PADD2 mthly rpt'!CC30</f>
        <v>2193.5483870967741</v>
      </c>
      <c r="CD56" s="2">
        <f>'[2]PADD2 mthly rpt'!CD30</f>
        <v>935.48387096774195</v>
      </c>
      <c r="CE56" s="2">
        <f>'[2]PADD2 mthly rpt'!CE30</f>
        <v>1033.3333333333333</v>
      </c>
      <c r="CF56" s="2">
        <f>'[2]PADD2 mthly rpt'!CF30</f>
        <v>1225.8064516129032</v>
      </c>
      <c r="CG56" s="2">
        <f>'[2]PADD2 mthly rpt'!CG30</f>
        <v>1600</v>
      </c>
      <c r="CH56" s="2">
        <f>'[2]PADD2 mthly rpt'!CH30</f>
        <v>1129.0322580645161</v>
      </c>
      <c r="CI56" s="2">
        <f>'[2]PADD2 mthly rpt'!CI30</f>
        <v>1032.258064516129</v>
      </c>
      <c r="CJ56" s="2">
        <f>'[2]PADD2 mthly rpt'!CJ30</f>
        <v>1241.3793103448277</v>
      </c>
      <c r="CK56" s="2">
        <f>'[2]PADD2 mthly rpt'!CK30</f>
        <v>2645.1612903225805</v>
      </c>
      <c r="CL56" s="2">
        <f>'[2]PADD2 mthly rpt'!CL30</f>
        <v>2100</v>
      </c>
      <c r="CM56" s="2">
        <f>'[2]PADD2 mthly rpt'!CM30</f>
        <v>2387.0967741935483</v>
      </c>
      <c r="CN56" s="2">
        <f>'[2]PADD2 mthly rpt'!CN30</f>
        <v>2100</v>
      </c>
      <c r="CO56" s="2">
        <f>'[2]PADD2 mthly rpt'!CO30</f>
        <v>2096.7741935483873</v>
      </c>
      <c r="CP56" s="2">
        <f>'[2]PADD2 mthly rpt'!CP30</f>
        <v>1064.516129032258</v>
      </c>
      <c r="CQ56" s="2">
        <f>'[2]PADD2 mthly rpt'!CQ30</f>
        <v>766.66666666666663</v>
      </c>
      <c r="CR56" s="2">
        <f>'[2]PADD2 mthly rpt'!CR30</f>
        <v>1000</v>
      </c>
      <c r="CS56" s="2">
        <f>'[2]PADD2 mthly rpt'!CS30</f>
        <v>1400</v>
      </c>
      <c r="CT56" s="2">
        <f>'[2]PADD2 mthly rpt'!CT30</f>
        <v>1161.2903225806451</v>
      </c>
      <c r="CU56" s="2">
        <f>'[2]PADD2 mthly rpt'!CU30</f>
        <v>2258.0645161290322</v>
      </c>
      <c r="CV56" s="2">
        <f>'[2]PADD2 mthly rpt'!CV30</f>
        <v>3500</v>
      </c>
      <c r="CW56" s="2">
        <f>'[2]PADD2 mthly rpt'!CW30</f>
        <v>2258.0645161290322</v>
      </c>
      <c r="CX56" s="2">
        <f>'[2]PADD2 mthly rpt'!CX30</f>
        <v>2400</v>
      </c>
      <c r="CY56" s="2">
        <f>'[2]PADD2 mthly rpt'!CY30</f>
        <v>4516.1290322580644</v>
      </c>
      <c r="CZ56" s="2">
        <f>'[2]PADD2 mthly rpt'!CZ30</f>
        <v>6766.666666666667</v>
      </c>
      <c r="DA56" s="2">
        <f>'[2]PADD2 mthly rpt'!DA30</f>
        <v>6516.1290322580644</v>
      </c>
      <c r="DB56" s="2">
        <f>'[2]PADD2 mthly rpt'!DB30</f>
        <v>7225.8064516129034</v>
      </c>
      <c r="DC56" s="2">
        <f>'[2]PADD2 mthly rpt'!DC30</f>
        <v>6633.333333333333</v>
      </c>
      <c r="DD56" s="2">
        <f>'[2]PADD2 mthly rpt'!DD30</f>
        <v>3580.6451612903224</v>
      </c>
      <c r="DE56" s="2">
        <f>'[2]PADD2 mthly rpt'!DE30</f>
        <v>3933.3333333333335</v>
      </c>
      <c r="DF56" s="2">
        <f>'[2]PADD2 mthly rpt'!DF30</f>
        <v>3419.3548387096776</v>
      </c>
      <c r="DG56" s="2">
        <f>'[2]PADD2 mthly rpt'!DG30</f>
        <v>4258.0645161290322</v>
      </c>
      <c r="DH56" s="2">
        <f>'[2]PADD2 mthly rpt'!DH30</f>
        <v>3928.5714285714284</v>
      </c>
      <c r="DI56" s="2">
        <f>'[2]PADD2 mthly rpt'!DI30</f>
        <v>3483.8709677419356</v>
      </c>
      <c r="DJ56" s="2">
        <f>'[2]PADD2 mthly rpt'!DJ30</f>
        <v>7566.666666666667</v>
      </c>
      <c r="DK56" s="2">
        <f>'[2]PADD2 mthly rpt'!DK30</f>
        <v>10354.838709677419</v>
      </c>
      <c r="DL56" s="2">
        <f>'[2]PADD2 mthly rpt'!DL30</f>
        <v>9266.6666666666661</v>
      </c>
      <c r="DM56" s="2">
        <f>'[2]PADD2 mthly rpt'!DM30</f>
        <v>9935.4838709677424</v>
      </c>
      <c r="DN56" s="2">
        <f>'[2]PADD2 mthly rpt'!DN30</f>
        <v>11129.032258064517</v>
      </c>
      <c r="DO56" s="2">
        <f>'[2]PADD2 mthly rpt'!DO30</f>
        <v>9033.3333333333339</v>
      </c>
      <c r="DP56" s="2">
        <f>'[2]PADD2 mthly rpt'!DP30</f>
        <v>9225.8064516129034</v>
      </c>
      <c r="DQ56" s="2">
        <f>'[2]PADD2 mthly rpt'!DQ30</f>
        <v>4966.666666666667</v>
      </c>
      <c r="DR56" s="2">
        <f>'[2]PADD2 mthly rpt'!DR30</f>
        <v>3129.0322580645161</v>
      </c>
      <c r="DS56" s="2">
        <f>'[2]PADD2 mthly rpt'!DS30</f>
        <v>5032.2580645161288</v>
      </c>
      <c r="DT56" s="2">
        <f>'[2]PADD2 mthly rpt'!DT30</f>
        <v>5750</v>
      </c>
      <c r="DU56" s="2">
        <f>'[2]PADD2 mthly rpt'!DU30</f>
        <v>4612.9032258064517</v>
      </c>
      <c r="DV56" s="2">
        <f>'[2]PADD2 mthly rpt'!DV30</f>
        <v>4866.666666666667</v>
      </c>
      <c r="DW56" s="2">
        <f>'[2]PADD2 mthly rpt'!DW30</f>
        <v>6225.8064516129034</v>
      </c>
      <c r="DX56" s="2">
        <f>'[2]PADD2 mthly rpt'!DX30</f>
        <v>6266.666666666667</v>
      </c>
      <c r="DY56" s="2">
        <f>'[2]PADD2 mthly rpt'!DY30</f>
        <v>4451.6129032258068</v>
      </c>
      <c r="DZ56" s="2">
        <f>'[2]PADD2 mthly rpt'!DZ30</f>
        <v>2967.7419354838707</v>
      </c>
      <c r="EA56" s="2">
        <f>'[2]PADD2 mthly rpt'!EA30</f>
        <v>2633.3333333333335</v>
      </c>
      <c r="EB56" s="2">
        <f>'[2]PADD2 mthly rpt'!EB30</f>
        <v>3354.8387096774195</v>
      </c>
      <c r="EC56" s="2">
        <f>'[2]PADD2 mthly rpt'!EC30</f>
        <v>2733.3333333333335</v>
      </c>
      <c r="ED56" s="2">
        <f>'[2]PADD2 mthly rpt'!ED30</f>
        <v>2225.8064516129034</v>
      </c>
      <c r="EE56" s="2">
        <f>'[2]PADD2 mthly rpt'!EE30</f>
        <v>4000</v>
      </c>
      <c r="EF56" s="2">
        <f>'[2]PADD2 mthly rpt'!EF30</f>
        <v>2965.5172413793102</v>
      </c>
      <c r="EG56" s="2">
        <f>'[2]PADD2 mthly rpt'!EG30</f>
        <v>3258.0645161290322</v>
      </c>
      <c r="EH56" s="2">
        <f>'[2]PADD2 mthly rpt'!EH30</f>
        <v>7500</v>
      </c>
      <c r="EI56" s="2">
        <f>'[2]PADD2 mthly rpt'!EI30</f>
        <v>12967.741935483871</v>
      </c>
      <c r="EJ56" s="2">
        <f>'[2]PADD2 mthly rpt'!EJ30</f>
        <v>10300</v>
      </c>
      <c r="EK56" s="2">
        <f>'[2]PADD2 mthly rpt'!EK30</f>
        <v>9032.2580645161288</v>
      </c>
      <c r="EL56" s="2">
        <f>'[2]PADD2 mthly rpt'!EL30</f>
        <v>8354.8387096774186</v>
      </c>
      <c r="EM56" s="2">
        <f>'[2]PADD2 mthly rpt'!EM30</f>
        <v>8400</v>
      </c>
      <c r="EN56" s="2">
        <f>'[2]PADD2 mthly rpt'!EN30</f>
        <v>3838.7096774193546</v>
      </c>
      <c r="EO56" s="2">
        <f>'[2]PADD2 mthly rpt'!EO30</f>
        <v>2033.3333333333333</v>
      </c>
      <c r="EP56" s="2">
        <f>'[2]PADD2 mthly rpt'!EP30</f>
        <v>2258.0645161290322</v>
      </c>
      <c r="EQ56" s="2">
        <f>'[2]PADD2 mthly rpt'!EQ30</f>
        <v>3548.3870967741937</v>
      </c>
      <c r="ER56" s="2">
        <f>'[2]PADD2 mthly rpt'!ER30</f>
        <v>2357.1428571428573</v>
      </c>
      <c r="ES56" s="2">
        <f>'[2]PADD2 mthly rpt'!ES30</f>
        <v>7612.9032258064517</v>
      </c>
      <c r="ET56" s="2">
        <f>'[2]PADD2 mthly rpt'!ET30</f>
        <v>9733.3333333333339</v>
      </c>
      <c r="EU56" s="2">
        <f>'[2]PADD2 mthly rpt'!EU30</f>
        <v>11419.354838709678</v>
      </c>
      <c r="EV56" s="2">
        <f>'[2]PADD2 mthly rpt'!EV30</f>
        <v>9466.6666666666661</v>
      </c>
      <c r="EW56" s="2">
        <f>'[2]PADD2 mthly rpt'!EW30</f>
        <v>9032.2580645161306</v>
      </c>
      <c r="EX56" s="2">
        <f>'[2]PADD2 mthly rpt'!EX30</f>
        <v>8129.0322580645161</v>
      </c>
      <c r="EY56" s="2">
        <f>'[2]PADD2 mthly rpt'!EY30</f>
        <v>4666.666666666667</v>
      </c>
      <c r="EZ56" s="2">
        <f>'[2]PADD2 mthly rpt'!EZ30</f>
        <v>4129.0322580645161</v>
      </c>
      <c r="FA56" s="2">
        <f>'[2]PADD2 mthly rpt'!FA30</f>
        <v>5133.3333333333339</v>
      </c>
      <c r="FB56" s="2">
        <f>'[2]PADD2 mthly rpt'!FB30</f>
        <v>2838.7096774193551</v>
      </c>
      <c r="FC56" s="2">
        <f>'[2]PADD2 mthly rpt'!FC30</f>
        <v>4709.677419354839</v>
      </c>
      <c r="FD56" s="2">
        <f>'[2]PADD2 mthly rpt'!FD30</f>
        <v>5107.1428571428569</v>
      </c>
      <c r="FE56" s="2">
        <f>'[2]PADD2 mthly rpt'!FE30</f>
        <v>5451.6129032258059</v>
      </c>
      <c r="FF56" s="2">
        <f>'[2]PADD2 mthly rpt'!FF30</f>
        <v>7933.3333333333339</v>
      </c>
      <c r="FG56" s="2">
        <f>'[2]PADD2 mthly rpt'!FG30</f>
        <v>5322.5806451612898</v>
      </c>
      <c r="FH56" s="2">
        <f>'[2]PADD2 mthly rpt'!FH30</f>
        <v>6600</v>
      </c>
      <c r="FI56" s="2">
        <f>'[2]PADD2 mthly rpt'!FI30</f>
        <v>3774.1935483870971</v>
      </c>
      <c r="FJ56" s="2">
        <f>'[2]PADD2 mthly rpt'!FJ30</f>
        <v>2709.6774193548385</v>
      </c>
      <c r="FK56" s="2">
        <f>'[2]PADD2 mthly rpt'!FK30</f>
        <v>1266.6666666666665</v>
      </c>
      <c r="FL56" s="2">
        <f>'[2]PADD2 mthly rpt'!FL30</f>
        <v>2483.8709677419356</v>
      </c>
      <c r="FM56" s="2">
        <f>'[2]PADD2 mthly rpt'!FM30</f>
        <v>5300</v>
      </c>
      <c r="FN56" s="2">
        <f>'[2]PADD2 mthly rpt'!FN30</f>
        <v>2483.8709677419356</v>
      </c>
      <c r="FO56" s="2">
        <f>'[2]PADD2 mthly rpt'!FO30</f>
        <v>2387.0967741935483</v>
      </c>
      <c r="FP56" s="2">
        <f>'[2]PADD2 mthly rpt'!FP30</f>
        <v>4142.8571428571431</v>
      </c>
      <c r="FQ56" s="313">
        <f>'[2]PADD2 mthly rpt'!FQ30</f>
        <v>2870.9677419354839</v>
      </c>
      <c r="FR56" s="2">
        <f>'[2]PADD2 mthly rpt'!FR30</f>
        <v>2966.666666666667</v>
      </c>
      <c r="FS56" s="2">
        <f>'[2]PADD2 mthly rpt'!FS30</f>
        <v>3161.2903225806449</v>
      </c>
      <c r="FT56" s="2">
        <f>'[2]PADD2 mthly rpt'!FT30</f>
        <v>2866.6666666666665</v>
      </c>
      <c r="FU56" s="2">
        <f>'[2]PADD2 mthly rpt'!FU30</f>
        <v>4129.0322580645161</v>
      </c>
      <c r="FV56" s="2">
        <f>'[2]PADD2 mthly rpt'!FV30</f>
        <v>3677.4193548387093</v>
      </c>
      <c r="FW56" s="2">
        <f>'[2]PADD2 mthly rpt'!FW30</f>
        <v>2766.6666666666665</v>
      </c>
      <c r="FX56" s="2">
        <f>'[2]PADD2 mthly rpt'!FX30</f>
        <v>7129.0322580645161</v>
      </c>
      <c r="FY56" s="2">
        <f>'[2]PADD2 mthly rpt'!FY30</f>
        <v>5133.3333333333339</v>
      </c>
      <c r="FZ56" s="2">
        <f>'[2]PADD2 mthly rpt'!FZ30</f>
        <v>6451.6129032258059</v>
      </c>
      <c r="GA56" s="2">
        <f>'[2]PADD2 mthly rpt'!GA30</f>
        <v>3000</v>
      </c>
      <c r="GB56" s="2">
        <f>'[2]PADD2 mthly rpt'!GB30</f>
        <v>5843.7259600325051</v>
      </c>
      <c r="GC56" s="299">
        <f>'[2]PADD2 mthly rpt'!GC30</f>
        <v>4292.8337755494458</v>
      </c>
      <c r="GD56" s="295">
        <f>'[2]PADD2 mthly rpt'!GD30</f>
        <v>2899.3874290099598</v>
      </c>
      <c r="GE56" s="295">
        <f>'[2]PADD2 mthly rpt'!GE30</f>
        <v>2161.7006332211022</v>
      </c>
      <c r="GF56" s="295">
        <f>'[2]PADD2 mthly rpt'!GF30</f>
        <v>2195.247251901289</v>
      </c>
      <c r="GG56" s="295">
        <f>'[2]PADD2 mthly rpt'!GG30</f>
        <v>2415.9679264467995</v>
      </c>
      <c r="GH56" s="295">
        <f>'[2]PADD2 mthly rpt'!GH30</f>
        <v>2791.9773327456087</v>
      </c>
      <c r="GI56" s="295">
        <f>'[2]PADD2 mthly rpt'!GI30</f>
        <v>3054.8627897942947</v>
      </c>
      <c r="GJ56" s="295">
        <f>'[2]PADD2 mthly rpt'!GJ30</f>
        <v>4473.6280688513689</v>
      </c>
      <c r="GK56" s="295">
        <f>'[2]PADD2 mthly rpt'!GK30</f>
        <v>5343.8458796422401</v>
      </c>
      <c r="GL56" s="295">
        <f>'[2]PADD2 mthly rpt'!GL30</f>
        <v>5607.3785320902698</v>
      </c>
      <c r="GM56" s="295">
        <f>'[2]PADD2 mthly rpt'!GM30</f>
        <v>6402.8380230720677</v>
      </c>
      <c r="GN56" s="295">
        <f>'[2]PADD2 mthly rpt'!GN30</f>
        <v>5843.7259600325051</v>
      </c>
      <c r="GO56" s="295">
        <f>'[2]PADD2 mthly rpt'!GO30</f>
        <v>4292.8337755494458</v>
      </c>
      <c r="GP56" s="295">
        <f>'[2]PADD2 mthly rpt'!GP30</f>
        <v>2899.3874290099598</v>
      </c>
      <c r="GQ56" s="295">
        <f>'[2]PADD2 mthly rpt'!GQ30</f>
        <v>2161.7006332211022</v>
      </c>
      <c r="GR56" s="295">
        <f>'[2]PADD2 mthly rpt'!GR30</f>
        <v>2195.247251901289</v>
      </c>
      <c r="GS56" s="295">
        <f>'[2]PADD2 mthly rpt'!GS30</f>
        <v>2415.9679264467995</v>
      </c>
      <c r="GT56" s="295">
        <f>'[2]PADD2 mthly rpt'!GT30</f>
        <v>2791.9773327456087</v>
      </c>
      <c r="GU56" s="295">
        <f>'[2]PADD2 mthly rpt'!GU30</f>
        <v>3054.8627897942947</v>
      </c>
      <c r="GV56" s="295">
        <f>'[2]PADD2 mthly rpt'!GV30</f>
        <v>4473.6280688513689</v>
      </c>
      <c r="GW56" s="295">
        <f>'[2]PADD2 mthly rpt'!GW30</f>
        <v>5343.8458796422401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f>'[2]PADD2 mthly rpt'!C35</f>
        <v>13537</v>
      </c>
      <c r="D58" s="8">
        <f>'[2]PADD2 mthly rpt'!D35</f>
        <v>10562</v>
      </c>
      <c r="E58" s="8">
        <f>'[2]PADD2 mthly rpt'!E35</f>
        <v>8424</v>
      </c>
      <c r="F58" s="8">
        <f>'[2]PADD2 mthly rpt'!F35</f>
        <v>11793</v>
      </c>
      <c r="G58" s="8">
        <f>'[2]PADD2 mthly rpt'!G35</f>
        <v>14502</v>
      </c>
      <c r="H58" s="8">
        <f>'[2]PADD2 mthly rpt'!H35</f>
        <v>17606</v>
      </c>
      <c r="I58" s="8">
        <f>'[2]PADD2 mthly rpt'!I35</f>
        <v>20607</v>
      </c>
      <c r="J58" s="8">
        <f>'[2]PADD2 mthly rpt'!J35</f>
        <v>22811</v>
      </c>
      <c r="K58" s="8">
        <f>'[2]PADD2 mthly rpt'!K35</f>
        <v>23096</v>
      </c>
      <c r="L58" s="8">
        <f>'[2]PADD2 mthly rpt'!L35</f>
        <v>24042</v>
      </c>
      <c r="M58" s="8">
        <f>'[2]PADD2 mthly rpt'!M35</f>
        <v>23675</v>
      </c>
      <c r="N58" s="8">
        <f>'[2]PADD2 mthly rpt'!N35</f>
        <v>18009</v>
      </c>
      <c r="O58" s="8">
        <f>'[2]PADD2 mthly rpt'!O35</f>
        <v>15650</v>
      </c>
      <c r="P58" s="8">
        <f>'[2]PADD2 mthly rpt'!P35</f>
        <v>12361</v>
      </c>
      <c r="Q58" s="8">
        <f>'[2]PADD2 mthly rpt'!Q35</f>
        <v>11278</v>
      </c>
      <c r="R58" s="8">
        <f>'[2]PADD2 mthly rpt'!R35</f>
        <v>14715</v>
      </c>
      <c r="S58" s="8">
        <f>'[2]PADD2 mthly rpt'!S35</f>
        <v>17707</v>
      </c>
      <c r="T58" s="8">
        <f>'[2]PADD2 mthly rpt'!T35</f>
        <v>20643</v>
      </c>
      <c r="U58" s="8">
        <f>'[2]PADD2 mthly rpt'!U35</f>
        <v>23035</v>
      </c>
      <c r="V58" s="8">
        <f>'[2]PADD2 mthly rpt'!V35</f>
        <v>25350</v>
      </c>
      <c r="W58" s="8">
        <f>'[2]PADD2 mthly rpt'!W35</f>
        <v>26353</v>
      </c>
      <c r="X58" s="8">
        <f>'[2]PADD2 mthly rpt'!X35</f>
        <v>25118</v>
      </c>
      <c r="Y58" s="8">
        <f>'[2]PADD2 mthly rpt'!Y35</f>
        <v>24417</v>
      </c>
      <c r="Z58" s="8">
        <f>'[2]PADD2 mthly rpt'!Z35</f>
        <v>22661</v>
      </c>
      <c r="AA58" s="8">
        <f>'[2]PADD2 mthly rpt'!AA35</f>
        <v>16991</v>
      </c>
      <c r="AB58" s="8">
        <f>'[2]PADD2 mthly rpt'!AB35</f>
        <v>10029</v>
      </c>
      <c r="AC58" s="8">
        <f>'[2]PADD2 mthly rpt'!AC35</f>
        <v>8591</v>
      </c>
      <c r="AD58" s="8">
        <f>'[2]PADD2 mthly rpt'!AD35</f>
        <v>10019</v>
      </c>
      <c r="AE58" s="8">
        <f>'[2]PADD2 mthly rpt'!AE35</f>
        <v>13533</v>
      </c>
      <c r="AF58" s="8">
        <f>'[2]PADD2 mthly rpt'!AF35</f>
        <v>16593</v>
      </c>
      <c r="AG58" s="8">
        <f>'[2]PADD2 mthly rpt'!AG35</f>
        <v>20304</v>
      </c>
      <c r="AH58" s="8">
        <f>'[2]PADD2 mthly rpt'!AH35</f>
        <v>22080</v>
      </c>
      <c r="AI58" s="8">
        <f>'[2]PADD2 mthly rpt'!AI35</f>
        <v>23457</v>
      </c>
      <c r="AJ58" s="8">
        <f>'[2]PADD2 mthly rpt'!AJ35</f>
        <v>23311</v>
      </c>
      <c r="AK58" s="8">
        <f>'[2]PADD2 mthly rpt'!AK35</f>
        <v>21658</v>
      </c>
      <c r="AL58" s="8">
        <f>'[2]PADD2 mthly rpt'!AL35</f>
        <v>19402</v>
      </c>
      <c r="AM58" s="8">
        <f>'[2]PADD2 mthly rpt'!AM35</f>
        <v>13444</v>
      </c>
      <c r="AN58" s="8">
        <f>'[2]PADD2 mthly rpt'!AN35</f>
        <v>8744</v>
      </c>
      <c r="AO58" s="8">
        <f>'[2]PADD2 mthly rpt'!AO35</f>
        <v>8982</v>
      </c>
      <c r="AP58" s="8">
        <f>'[2]PADD2 mthly rpt'!AP35</f>
        <v>10909</v>
      </c>
      <c r="AQ58" s="8">
        <f>'[2]PADD2 mthly rpt'!AQ35</f>
        <v>14730</v>
      </c>
      <c r="AR58" s="8">
        <f>'[2]PADD2 mthly rpt'!AR35</f>
        <v>17827</v>
      </c>
      <c r="AS58" s="8">
        <f>'[2]PADD2 mthly rpt'!AS35</f>
        <v>20458</v>
      </c>
      <c r="AT58" s="8">
        <f>'[2]PADD2 mthly rpt'!AT35</f>
        <v>22487</v>
      </c>
      <c r="AU58" s="8">
        <f>'[2]PADD2 mthly rpt'!AU35</f>
        <v>24508</v>
      </c>
      <c r="AV58" s="8">
        <f>'[2]PADD2 mthly rpt'!AV35</f>
        <v>22707</v>
      </c>
      <c r="AW58" s="8">
        <f>'[2]PADD2 mthly rpt'!AW35</f>
        <v>21605</v>
      </c>
      <c r="AX58" s="8">
        <f>'[2]PADD2 mthly rpt'!AX35</f>
        <v>18380</v>
      </c>
      <c r="AY58" s="8">
        <f>'[2]PADD2 mthly rpt'!AY35</f>
        <v>13730</v>
      </c>
      <c r="AZ58" s="8">
        <f>'[2]PADD2 mthly rpt'!AZ35</f>
        <v>13151</v>
      </c>
      <c r="BA58" s="8">
        <f>'[2]PADD2 mthly rpt'!BA35</f>
        <v>13427</v>
      </c>
      <c r="BB58" s="8">
        <f>'[2]PADD2 mthly rpt'!BB35</f>
        <v>15378</v>
      </c>
      <c r="BC58" s="8">
        <f>'[2]PADD2 mthly rpt'!BC35</f>
        <v>19635</v>
      </c>
      <c r="BD58" s="8">
        <f>'[2]PADD2 mthly rpt'!BD35</f>
        <v>24343</v>
      </c>
      <c r="BE58" s="8">
        <f>'[2]PADD2 mthly rpt'!BE35</f>
        <v>28923</v>
      </c>
      <c r="BF58" s="8">
        <f>'[2]PADD2 mthly rpt'!BF35</f>
        <v>30711</v>
      </c>
      <c r="BG58" s="8">
        <f>'[2]PADD2 mthly rpt'!BG35</f>
        <v>31584.999999999996</v>
      </c>
      <c r="BH58" s="8">
        <f>'[2]PADD2 mthly rpt'!BH35</f>
        <v>29100</v>
      </c>
      <c r="BI58" s="8">
        <f>'[2]PADD2 mthly rpt'!BI35</f>
        <v>23942</v>
      </c>
      <c r="BJ58" s="8">
        <f>'[2]PADD2 mthly rpt'!BJ35</f>
        <v>19374</v>
      </c>
      <c r="BK58" s="8">
        <f>'[2]PADD2 mthly rpt'!BK35</f>
        <v>14121</v>
      </c>
      <c r="BL58" s="8">
        <f>'[2]PADD2 mthly rpt'!BL35</f>
        <v>10258</v>
      </c>
      <c r="BM58" s="8">
        <f>'[2]PADD2 mthly rpt'!BM35</f>
        <v>10086</v>
      </c>
      <c r="BN58" s="8">
        <f>'[2]PADD2 mthly rpt'!BN35</f>
        <v>13608</v>
      </c>
      <c r="BO58" s="8">
        <f>'[2]PADD2 mthly rpt'!BO35</f>
        <v>17318</v>
      </c>
      <c r="BP58" s="8">
        <f>'[2]PADD2 mthly rpt'!BP35</f>
        <v>20077</v>
      </c>
      <c r="BQ58" s="8">
        <f>'[2]PADD2 mthly rpt'!BQ35</f>
        <v>22507</v>
      </c>
      <c r="BR58" s="8">
        <f>'[2]PADD2 mthly rpt'!BR35</f>
        <v>24698</v>
      </c>
      <c r="BS58" s="8">
        <f>'[2]PADD2 mthly rpt'!BS35</f>
        <v>26072</v>
      </c>
      <c r="BT58" s="8">
        <f>'[2]PADD2 mthly rpt'!BT35</f>
        <v>26708</v>
      </c>
      <c r="BU58" s="8">
        <f>'[2]PADD2 mthly rpt'!BU35</f>
        <v>26760</v>
      </c>
      <c r="BV58" s="8">
        <f>'[2]PADD2 mthly rpt'!BV35</f>
        <v>20599</v>
      </c>
      <c r="BW58" s="8">
        <f>'[2]PADD2 mthly rpt'!BW35</f>
        <v>14605</v>
      </c>
      <c r="BX58" s="8">
        <f>'[2]PADD2 mthly rpt'!BX35</f>
        <v>9513</v>
      </c>
      <c r="BY58" s="8">
        <f>'[2]PADD2 mthly rpt'!BY35</f>
        <v>9003</v>
      </c>
      <c r="BZ58" s="8">
        <f>'[2]PADD2 mthly rpt'!BZ35</f>
        <v>10279</v>
      </c>
      <c r="CA58" s="8">
        <f>'[2]PADD2 mthly rpt'!CA35</f>
        <v>13276</v>
      </c>
      <c r="CB58" s="8">
        <f>'[2]PADD2 mthly rpt'!CB35</f>
        <v>16546.000000000004</v>
      </c>
      <c r="CC58" s="8">
        <f>'[2]PADD2 mthly rpt'!CC35</f>
        <v>20331</v>
      </c>
      <c r="CD58" s="8">
        <f>'[2]PADD2 mthly rpt'!CD35</f>
        <v>23132</v>
      </c>
      <c r="CE58" s="8">
        <f>'[2]PADD2 mthly rpt'!CE35</f>
        <v>24664</v>
      </c>
      <c r="CF58" s="8">
        <f>'[2]PADD2 mthly rpt'!CF35</f>
        <v>25388</v>
      </c>
      <c r="CG58" s="8">
        <f>'[2]PADD2 mthly rpt'!CG35</f>
        <v>25207</v>
      </c>
      <c r="CH58" s="8">
        <f>'[2]PADD2 mthly rpt'!CH35</f>
        <v>23134</v>
      </c>
      <c r="CI58" s="8">
        <f>'[2]PADD2 mthly rpt'!CI35</f>
        <v>19747</v>
      </c>
      <c r="CJ58" s="8">
        <f>'[2]PADD2 mthly rpt'!CJ35</f>
        <v>16276</v>
      </c>
      <c r="CK58" s="8">
        <f>'[2]PADD2 mthly rpt'!CK35</f>
        <v>17024</v>
      </c>
      <c r="CL58" s="8">
        <f>'[2]PADD2 mthly rpt'!CL35</f>
        <v>19130</v>
      </c>
      <c r="CM58" s="8">
        <f>'[2]PADD2 mthly rpt'!CM35</f>
        <v>21738</v>
      </c>
      <c r="CN58" s="8">
        <f>'[2]PADD2 mthly rpt'!CN35</f>
        <v>24399</v>
      </c>
      <c r="CO58" s="8">
        <f>'[2]PADD2 mthly rpt'!CO35</f>
        <v>26336</v>
      </c>
      <c r="CP58" s="8">
        <f>'[2]PADD2 mthly rpt'!CP35</f>
        <v>27018</v>
      </c>
      <c r="CQ58" s="8">
        <f>'[2]PADD2 mthly rpt'!CQ35</f>
        <v>27902</v>
      </c>
      <c r="CR58" s="8">
        <f>'[2]PADD2 mthly rpt'!CR35</f>
        <v>27250</v>
      </c>
      <c r="CS58" s="8">
        <f>'[2]PADD2 mthly rpt'!CS35</f>
        <v>26107</v>
      </c>
      <c r="CT58" s="8">
        <f>'[2]PADD2 mthly rpt'!CT35</f>
        <v>22020</v>
      </c>
      <c r="CU58" s="8">
        <f>'[2]PADD2 mthly rpt'!CU35</f>
        <v>15595</v>
      </c>
      <c r="CV58" s="8">
        <f>'[2]PADD2 mthly rpt'!CV35</f>
        <v>11515</v>
      </c>
      <c r="CW58" s="8">
        <f>'[2]PADD2 mthly rpt'!CW35</f>
        <v>9551</v>
      </c>
      <c r="CX58" s="8">
        <f>'[2]PADD2 mthly rpt'!CX35</f>
        <v>11022</v>
      </c>
      <c r="CY58" s="8">
        <f>'[2]PADD2 mthly rpt'!CY35</f>
        <v>14120</v>
      </c>
      <c r="CZ58" s="8">
        <f>'[2]PADD2 mthly rpt'!CZ35</f>
        <v>17032</v>
      </c>
      <c r="DA58" s="8">
        <f>'[2]PADD2 mthly rpt'!DA35</f>
        <v>19537</v>
      </c>
      <c r="DB58" s="8">
        <f>'[2]PADD2 mthly rpt'!DB35</f>
        <v>22460</v>
      </c>
      <c r="DC58" s="8">
        <f>'[2]PADD2 mthly rpt'!DC35</f>
        <v>24448</v>
      </c>
      <c r="DD58" s="8">
        <f>'[2]PADD2 mthly rpt'!DD35</f>
        <v>20375</v>
      </c>
      <c r="DE58" s="8">
        <f>'[2]PADD2 mthly rpt'!DE35</f>
        <v>18829</v>
      </c>
      <c r="DF58" s="8">
        <f>'[2]PADD2 mthly rpt'!DF35</f>
        <v>13834</v>
      </c>
      <c r="DG58" s="8">
        <f>'[2]PADD2 mthly rpt'!DG35</f>
        <v>9825</v>
      </c>
      <c r="DH58" s="8">
        <f>'[2]PADD2 mthly rpt'!DH35</f>
        <v>8646</v>
      </c>
      <c r="DI58" s="8">
        <f>'[2]PADD2 mthly rpt'!DI35</f>
        <v>8440</v>
      </c>
      <c r="DJ58" s="8">
        <f>'[2]PADD2 mthly rpt'!DJ35</f>
        <v>11621</v>
      </c>
      <c r="DK58" s="8">
        <f>'[2]PADD2 mthly rpt'!DK35</f>
        <v>16326.999999999998</v>
      </c>
      <c r="DL58" s="8">
        <f>'[2]PADD2 mthly rpt'!DL35</f>
        <v>19439</v>
      </c>
      <c r="DM58" s="8">
        <f>'[2]PADD2 mthly rpt'!DM35</f>
        <v>22688</v>
      </c>
      <c r="DN58" s="8">
        <f>'[2]PADD2 mthly rpt'!DN35</f>
        <v>26466</v>
      </c>
      <c r="DO58" s="8">
        <f>'[2]PADD2 mthly rpt'!DO35</f>
        <v>28675</v>
      </c>
      <c r="DP58" s="8">
        <f>'[2]PADD2 mthly rpt'!DP35</f>
        <v>27752</v>
      </c>
      <c r="DQ58" s="8">
        <f>'[2]PADD2 mthly rpt'!DQ35</f>
        <v>27466</v>
      </c>
      <c r="DR58" s="8">
        <f>'[2]PADD2 mthly rpt'!DR35</f>
        <v>26733</v>
      </c>
      <c r="DS58" s="8">
        <f>'[2]PADD2 mthly rpt'!DS35</f>
        <v>22058</v>
      </c>
      <c r="DT58" s="8">
        <f>'[2]PADD2 mthly rpt'!DT35</f>
        <v>16527</v>
      </c>
      <c r="DU58" s="8">
        <f>'[2]PADD2 mthly rpt'!DU35</f>
        <v>16072</v>
      </c>
      <c r="DV58" s="8">
        <f>'[2]PADD2 mthly rpt'!DV35</f>
        <v>18639</v>
      </c>
      <c r="DW58" s="8">
        <f>'[2]PADD2 mthly rpt'!DW35</f>
        <v>20425</v>
      </c>
      <c r="DX58" s="8">
        <f>'[2]PADD2 mthly rpt'!DX35</f>
        <v>23056</v>
      </c>
      <c r="DY58" s="8">
        <f>'[2]PADD2 mthly rpt'!DY35</f>
        <v>25661</v>
      </c>
      <c r="DZ58" s="8">
        <f>'[2]PADD2 mthly rpt'!DZ35</f>
        <v>27305</v>
      </c>
      <c r="EA58" s="8">
        <f>'[2]PADD2 mthly rpt'!EA35</f>
        <v>27731</v>
      </c>
      <c r="EB58" s="8">
        <f>'[2]PADD2 mthly rpt'!EB35</f>
        <v>28499</v>
      </c>
      <c r="EC58" s="8">
        <f>'[2]PADD2 mthly rpt'!EC35</f>
        <v>29723</v>
      </c>
      <c r="ED58" s="8">
        <f>'[2]PADD2 mthly rpt'!ED35</f>
        <v>25352</v>
      </c>
      <c r="EE58" s="8">
        <f>'[2]PADD2 mthly rpt'!EE35</f>
        <v>19312</v>
      </c>
      <c r="EF58" s="8">
        <f>'[2]PADD2 mthly rpt'!EF35</f>
        <v>16387</v>
      </c>
      <c r="EG58" s="8">
        <f>'[2]PADD2 mthly rpt'!EG35</f>
        <v>15792</v>
      </c>
      <c r="EH58" s="8">
        <f>'[2]PADD2 mthly rpt'!EH35</f>
        <v>17220</v>
      </c>
      <c r="EI58" s="8">
        <f>'[2]PADD2 mthly rpt'!EI35</f>
        <v>20336</v>
      </c>
      <c r="EJ58" s="8">
        <f>'[2]PADD2 mthly rpt'!EJ35</f>
        <v>25544</v>
      </c>
      <c r="EK58" s="8">
        <f>'[2]PADD2 mthly rpt'!EK35</f>
        <v>28810</v>
      </c>
      <c r="EL58" s="8">
        <f>'[2]PADD2 mthly rpt'!EL35</f>
        <v>29030</v>
      </c>
      <c r="EM58" s="8">
        <f>'[2]PADD2 mthly rpt'!EM35</f>
        <v>28882</v>
      </c>
      <c r="EN58" s="8">
        <f>'[2]PADD2 mthly rpt'!EN35</f>
        <v>27621</v>
      </c>
      <c r="EO58" s="8">
        <f>'[2]PADD2 mthly rpt'!EO35</f>
        <v>26746</v>
      </c>
      <c r="EP58" s="8">
        <f>'[2]PADD2 mthly rpt'!EP35</f>
        <v>22134</v>
      </c>
      <c r="EQ58" s="8">
        <f>'[2]PADD2 mthly rpt'!EQ35</f>
        <v>16252</v>
      </c>
      <c r="ER58" s="8">
        <f>'[2]PADD2 mthly rpt'!ER35</f>
        <v>13644</v>
      </c>
      <c r="ES58" s="8">
        <f>'[2]PADD2 mthly rpt'!ES35</f>
        <v>11578</v>
      </c>
      <c r="ET58" s="8">
        <f>'[2]PADD2 mthly rpt'!ET35</f>
        <v>12385</v>
      </c>
      <c r="EU58" s="8">
        <f>'[2]PADD2 mthly rpt'!EU35</f>
        <v>15243</v>
      </c>
      <c r="EV58" s="8">
        <f>'[2]PADD2 mthly rpt'!EV35</f>
        <v>18398</v>
      </c>
      <c r="EW58" s="8">
        <f>'[2]PADD2 mthly rpt'!EW35</f>
        <v>21723</v>
      </c>
      <c r="EX58" s="8">
        <f>'[2]PADD2 mthly rpt'!EX35</f>
        <v>23800</v>
      </c>
      <c r="EY58" s="8">
        <f>'[2]PADD2 mthly rpt'!EY35</f>
        <v>25925</v>
      </c>
      <c r="EZ58" s="8">
        <f>'[2]PADD2 mthly rpt'!EZ35</f>
        <v>26377</v>
      </c>
      <c r="FA58" s="8">
        <f>'[2]PADD2 mthly rpt'!FA35</f>
        <v>24390</v>
      </c>
      <c r="FB58" s="8">
        <f>'[2]PADD2 mthly rpt'!FB35</f>
        <v>20301</v>
      </c>
      <c r="FC58" s="8">
        <f>'[2]PADD2 mthly rpt'!FC35</f>
        <v>13509</v>
      </c>
      <c r="FD58" s="8">
        <f>'[2]PADD2 mthly rpt'!FD35</f>
        <v>10420</v>
      </c>
      <c r="FE58" s="8">
        <f>'[2]PADD2 mthly rpt'!FE35</f>
        <v>10005</v>
      </c>
      <c r="FF58" s="8">
        <f>'[2]PADD2 mthly rpt'!FF35</f>
        <v>10503</v>
      </c>
      <c r="FG58" s="8">
        <f>'[2]PADD2 mthly rpt'!FG35</f>
        <v>14463</v>
      </c>
      <c r="FH58" s="8">
        <f>'[2]PADD2 mthly rpt'!FH35</f>
        <v>18319</v>
      </c>
      <c r="FI58" s="8">
        <f>'[2]PADD2 mthly rpt'!FI35</f>
        <v>21577</v>
      </c>
      <c r="FJ58" s="8">
        <f>'[2]PADD2 mthly rpt'!FJ35</f>
        <v>24695</v>
      </c>
      <c r="FK58" s="8">
        <f>'[2]PADD2 mthly rpt'!FK35</f>
        <v>27516</v>
      </c>
      <c r="FL58" s="8">
        <f>'[2]PADD2 mthly rpt'!FL35</f>
        <v>26752</v>
      </c>
      <c r="FM58" s="8">
        <f>'[2]PADD2 mthly rpt'!FM35</f>
        <v>24404</v>
      </c>
      <c r="FN58" s="8">
        <f>'[2]PADD2 mthly rpt'!FN35</f>
        <v>21052</v>
      </c>
      <c r="FO58" s="8">
        <f>'[2]PADD2 mthly rpt'!FO35</f>
        <v>16421</v>
      </c>
      <c r="FP58" s="8">
        <f>'[2]PADD2 mthly rpt'!FP35</f>
        <v>11316</v>
      </c>
      <c r="FQ58" s="150">
        <f>'[2]PADD2 mthly rpt'!FQ35</f>
        <v>9929</v>
      </c>
      <c r="FR58" s="8">
        <f>'[2]PADD2 mthly rpt'!FR35</f>
        <v>12160</v>
      </c>
      <c r="FS58" s="8">
        <f>'[2]PADD2 mthly rpt'!FS35</f>
        <v>16384</v>
      </c>
      <c r="FT58" s="8">
        <f>'[2]PADD2 mthly rpt'!FT35</f>
        <v>20429</v>
      </c>
      <c r="FU58" s="8">
        <f>'[2]PADD2 mthly rpt'!FU35</f>
        <v>23329</v>
      </c>
      <c r="FV58" s="8">
        <f>'[2]PADD2 mthly rpt'!FV35</f>
        <v>25604</v>
      </c>
      <c r="FW58" s="8">
        <f>'[2]PADD2 mthly rpt'!FW35</f>
        <v>27839</v>
      </c>
      <c r="FX58" s="8">
        <f>'[2]PADD2 mthly rpt'!FX35</f>
        <v>26159</v>
      </c>
      <c r="FY58" s="8">
        <f>'[2]PADD2 mthly rpt'!FY35</f>
        <v>22829</v>
      </c>
      <c r="FZ58" s="8">
        <f>'[2]PADD2 mthly rpt'!FZ35</f>
        <v>20349</v>
      </c>
      <c r="GA58" s="8">
        <f>'[2]PADD2 mthly rpt'!GA35</f>
        <v>16416</v>
      </c>
      <c r="GB58" s="8">
        <f>'[2]PADD2 mthly rpt'!GB35</f>
        <v>11786</v>
      </c>
      <c r="GC58" s="269">
        <f>'[2]PADD2 mthly rpt'!GC35</f>
        <v>10627</v>
      </c>
      <c r="GD58" s="294">
        <f>'[2]PADD2 mthly rpt'!GD35</f>
        <v>10759</v>
      </c>
      <c r="GE58" s="294">
        <f>'[2]PADD2 mthly rpt'!GE35</f>
        <v>12396.375153364128</v>
      </c>
      <c r="GF58" s="294">
        <f>'[2]PADD2 mthly rpt'!GF35</f>
        <v>14177.771138790951</v>
      </c>
      <c r="GG58" s="294">
        <f>'[2]PADD2 mthly rpt'!GG35</f>
        <v>16028.567078809985</v>
      </c>
      <c r="GH58" s="294">
        <f>'[2]PADD2 mthly rpt'!GH35</f>
        <v>17328.375425604278</v>
      </c>
      <c r="GI58" s="294">
        <f>'[2]PADD2 mthly rpt'!GI35</f>
        <v>18499.78837220362</v>
      </c>
      <c r="GJ58" s="294">
        <f>'[2]PADD2 mthly rpt'!GJ35</f>
        <v>17980.008273802676</v>
      </c>
      <c r="GK58" s="294">
        <f>'[2]PADD2 mthly rpt'!GK35</f>
        <v>16503.071789665868</v>
      </c>
      <c r="GL58" s="294">
        <f>'[2]PADD2 mthly rpt'!GL35</f>
        <v>12598.025114590369</v>
      </c>
      <c r="GM58" s="294">
        <f>'[2]PADD2 mthly rpt'!GM35</f>
        <v>12598.025114590369</v>
      </c>
      <c r="GN58" s="294">
        <f>'[2]PADD2 mthly rpt'!GN35</f>
        <v>12598.025114590369</v>
      </c>
      <c r="GO58" s="294">
        <f>'[2]PADD2 mthly rpt'!GO35</f>
        <v>12598.025114590369</v>
      </c>
      <c r="GP58" s="294">
        <f>'[2]PADD2 mthly rpt'!GP35</f>
        <v>12598.025114590369</v>
      </c>
      <c r="GQ58" s="294">
        <f>'[2]PADD2 mthly rpt'!GQ35</f>
        <v>12598.025114590369</v>
      </c>
      <c r="GR58" s="294">
        <f>'[2]PADD2 mthly rpt'!GR35</f>
        <v>12598.025114590369</v>
      </c>
      <c r="GS58" s="294">
        <f>'[2]PADD2 mthly rpt'!GS35</f>
        <v>12598.025114590369</v>
      </c>
      <c r="GT58" s="294">
        <f>'[2]PADD2 mthly rpt'!GT35</f>
        <v>12598.025114590369</v>
      </c>
      <c r="GU58" s="294">
        <f>'[2]PADD2 mthly rpt'!GU35</f>
        <v>12598.025114590369</v>
      </c>
      <c r="GV58" s="294">
        <f>'[2]PADD2 mthly rpt'!GV35</f>
        <v>12598.025114590369</v>
      </c>
      <c r="GW58" s="294">
        <f>'[2]PADD2 mthly rpt'!GW35</f>
        <v>12598.025114590369</v>
      </c>
    </row>
    <row r="59" spans="1:205" x14ac:dyDescent="0.2">
      <c r="A59" s="16" t="s">
        <v>3</v>
      </c>
      <c r="B59" s="16"/>
      <c r="C59" s="18">
        <f>'[2]PADD2 mthly rpt'!C41</f>
        <v>23.628844794345664</v>
      </c>
      <c r="D59" s="18">
        <f>'[2]PADD2 mthly rpt'!D41</f>
        <v>21.51441646013987</v>
      </c>
      <c r="E59" s="18">
        <f>'[2]PADD2 mthly rpt'!E41</f>
        <v>21.066406076092488</v>
      </c>
      <c r="F59" s="18">
        <f>'[2]PADD2 mthly rpt'!F41</f>
        <v>55.841252538245847</v>
      </c>
      <c r="G59" s="18">
        <f>'[2]PADD2 mthly rpt'!G41</f>
        <v>57.818131709129737</v>
      </c>
      <c r="H59" s="18">
        <f>'[2]PADD2 mthly rpt'!H41</f>
        <v>81.619510844520761</v>
      </c>
      <c r="I59" s="18">
        <f>'[2]PADD2 mthly rpt'!I41</f>
        <v>90.444019972914475</v>
      </c>
      <c r="J59" s="18">
        <f>'[2]PADD2 mthly rpt'!J41</f>
        <v>87.466010815172098</v>
      </c>
      <c r="K59" s="18">
        <f>'[2]PADD2 mthly rpt'!K41</f>
        <v>70.966294445054359</v>
      </c>
      <c r="L59" s="18">
        <f>'[2]PADD2 mthly rpt'!L41</f>
        <v>74.831269619450325</v>
      </c>
      <c r="M59" s="18">
        <f>'[2]PADD2 mthly rpt'!M41</f>
        <v>65.875420423484471</v>
      </c>
      <c r="N59" s="18">
        <f>'[2]PADD2 mthly rpt'!N41</f>
        <v>32.058632295178676</v>
      </c>
      <c r="O59" s="18">
        <f>'[2]PADD2 mthly rpt'!O41</f>
        <v>37.596778479975448</v>
      </c>
      <c r="P59" s="18">
        <f>'[2]PADD2 mthly rpt'!P41</f>
        <v>25.498690988658026</v>
      </c>
      <c r="Q59" s="18">
        <f>'[2]PADD2 mthly rpt'!Q41</f>
        <v>31.001286168904649</v>
      </c>
      <c r="R59" s="18">
        <f>'[2]PADD2 mthly rpt'!R41</f>
        <v>67.465244402001531</v>
      </c>
      <c r="S59" s="18">
        <f>'[2]PADD2 mthly rpt'!S41</f>
        <v>88.418691192984781</v>
      </c>
      <c r="T59" s="18">
        <f>'[2]PADD2 mthly rpt'!T41</f>
        <v>108.88738717375354</v>
      </c>
      <c r="U59" s="18">
        <f>'[2]PADD2 mthly rpt'!U41</f>
        <v>110.722009346731</v>
      </c>
      <c r="V59" s="18">
        <f>'[2]PADD2 mthly rpt'!V41</f>
        <v>109.48867844707101</v>
      </c>
      <c r="W59" s="18">
        <f>'[2]PADD2 mthly rpt'!W41</f>
        <v>82.283265761745056</v>
      </c>
      <c r="X59" s="18">
        <f>'[2]PADD2 mthly rpt'!X41</f>
        <v>64.697383822339333</v>
      </c>
      <c r="Y59" s="18">
        <f>'[2]PADD2 mthly rpt'!Y41</f>
        <v>63.642323561821613</v>
      </c>
      <c r="Z59" s="18">
        <f>'[2]PADD2 mthly rpt'!Z41</f>
        <v>49.937092798610237</v>
      </c>
      <c r="AA59" s="18">
        <f>'[2]PADD2 mthly rpt'!AA41</f>
        <v>30.076273390899804</v>
      </c>
      <c r="AB59" s="18">
        <f>'[2]PADD2 mthly rpt'!AB41</f>
        <v>15.506339573842132</v>
      </c>
      <c r="AC59" s="18">
        <f>'[2]PADD2 mthly rpt'!AC41</f>
        <v>21.909691119343673</v>
      </c>
      <c r="AD59" s="18">
        <f>'[2]PADD2 mthly rpt'!AD41</f>
        <v>38.208361908531771</v>
      </c>
      <c r="AE59" s="18">
        <f>'[2]PADD2 mthly rpt'!AE41</f>
        <v>72.319327270864832</v>
      </c>
      <c r="AF59" s="18">
        <f>'[2]PADD2 mthly rpt'!AF41</f>
        <v>85.3011690486166</v>
      </c>
      <c r="AG59" s="18">
        <f>'[2]PADD2 mthly rpt'!AG41</f>
        <v>91.870678884823008</v>
      </c>
      <c r="AH59" s="18">
        <f>'[2]PADD2 mthly rpt'!AH41</f>
        <v>82.81359070281583</v>
      </c>
      <c r="AI59" s="18">
        <f>'[2]PADD2 mthly rpt'!AI41</f>
        <v>85.950778097839546</v>
      </c>
      <c r="AJ59" s="18">
        <f>'[2]PADD2 mthly rpt'!AJ41</f>
        <v>67.992660803254978</v>
      </c>
      <c r="AK59" s="18">
        <f>'[2]PADD2 mthly rpt'!AK41</f>
        <v>55.997694978256177</v>
      </c>
      <c r="AL59" s="18">
        <f>'[2]PADD2 mthly rpt'!AL41</f>
        <v>45.310004482193754</v>
      </c>
      <c r="AM59" s="18">
        <f>'[2]PADD2 mthly rpt'!AM41</f>
        <v>24.181170047743809</v>
      </c>
      <c r="AN59" s="18">
        <f>'[2]PADD2 mthly rpt'!AN41</f>
        <v>17.161265283365182</v>
      </c>
      <c r="AO59" s="18">
        <f>'[2]PADD2 mthly rpt'!AO41</f>
        <v>24.64276749385126</v>
      </c>
      <c r="AP59" s="18">
        <f>'[2]PADD2 mthly rpt'!AP41</f>
        <v>45.70280221242902</v>
      </c>
      <c r="AQ59" s="18">
        <f>'[2]PADD2 mthly rpt'!AQ41</f>
        <v>81.129363929576101</v>
      </c>
      <c r="AR59" s="18">
        <f>'[2]PADD2 mthly rpt'!AR41</f>
        <v>92.491164364562778</v>
      </c>
      <c r="AS59" s="18">
        <f>'[2]PADD2 mthly rpt'!AS41</f>
        <v>98.071297748490721</v>
      </c>
      <c r="AT59" s="18">
        <f>'[2]PADD2 mthly rpt'!AT41</f>
        <v>95.857246252057962</v>
      </c>
      <c r="AU59" s="18">
        <f>'[2]PADD2 mthly rpt'!AU41</f>
        <v>107.35619697185409</v>
      </c>
      <c r="AV59" s="18">
        <f>'[2]PADD2 mthly rpt'!AV41</f>
        <v>59.065765796911769</v>
      </c>
      <c r="AW59" s="18">
        <f>'[2]PADD2 mthly rpt'!AW41</f>
        <v>53.196873601105516</v>
      </c>
      <c r="AX59" s="18">
        <f>'[2]PADD2 mthly rpt'!AX41</f>
        <v>41.086784661974455</v>
      </c>
      <c r="AY59" s="18">
        <f>'[2]PADD2 mthly rpt'!AY41</f>
        <v>26.985180024161735</v>
      </c>
      <c r="AZ59" s="18">
        <f>'[2]PADD2 mthly rpt'!AZ41</f>
        <v>35.722767465560445</v>
      </c>
      <c r="BA59" s="18">
        <f>'[2]PADD2 mthly rpt'!BA41</f>
        <v>38.944111682509863</v>
      </c>
      <c r="BB59" s="18">
        <f>'[2]PADD2 mthly rpt'!BB41</f>
        <v>60.644971976698592</v>
      </c>
      <c r="BC59" s="18">
        <f>'[2]PADD2 mthly rpt'!BC41</f>
        <v>101.6558481232</v>
      </c>
      <c r="BD59" s="18">
        <f>'[2]PADD2 mthly rpt'!BD41</f>
        <v>146.13723859739892</v>
      </c>
      <c r="BE59" s="18">
        <f>'[2]PADD2 mthly rpt'!BE41</f>
        <v>172.82815976826251</v>
      </c>
      <c r="BF59" s="18">
        <f>'[2]PADD2 mthly rpt'!BF41</f>
        <v>123.41279835771618</v>
      </c>
      <c r="BG59" s="18">
        <f>'[2]PADD2 mthly rpt'!BG41</f>
        <v>107.93242034992024</v>
      </c>
      <c r="BH59" s="18">
        <f>'[2]PADD2 mthly rpt'!BH41</f>
        <v>68.103518062393803</v>
      </c>
      <c r="BI59" s="18">
        <f>'[2]PADD2 mthly rpt'!BI41</f>
        <v>42.201261382291854</v>
      </c>
      <c r="BJ59" s="18">
        <f>'[2]PADD2 mthly rpt'!BJ41</f>
        <v>36.692643043958974</v>
      </c>
      <c r="BK59" s="18">
        <f>'[2]PADD2 mthly rpt'!BK41</f>
        <v>27.706114251609861</v>
      </c>
      <c r="BL59" s="18">
        <f>'[2]PADD2 mthly rpt'!BL41</f>
        <v>21.047225471418084</v>
      </c>
      <c r="BM59" s="18">
        <f>'[2]PADD2 mthly rpt'!BM41</f>
        <v>30.867087750052644</v>
      </c>
      <c r="BN59" s="18">
        <f>'[2]PADD2 mthly rpt'!BN41</f>
        <v>75.326441631937683</v>
      </c>
      <c r="BO59" s="18">
        <f>'[2]PADD2 mthly rpt'!BO41</f>
        <v>94.800147957971859</v>
      </c>
      <c r="BP59" s="18">
        <f>'[2]PADD2 mthly rpt'!BP41</f>
        <v>97.245936465609304</v>
      </c>
      <c r="BQ59" s="18">
        <f>'[2]PADD2 mthly rpt'!BQ41</f>
        <v>101.3792548663521</v>
      </c>
      <c r="BR59" s="18">
        <f>'[2]PADD2 mthly rpt'!BR41</f>
        <v>105.07010355265655</v>
      </c>
      <c r="BS59" s="18">
        <f>'[2]PADD2 mthly rpt'!BS41</f>
        <v>96.31304920285136</v>
      </c>
      <c r="BT59" s="18">
        <f>'[2]PADD2 mthly rpt'!BT41</f>
        <v>89.886851137548391</v>
      </c>
      <c r="BU59" s="18">
        <f>'[2]PADD2 mthly rpt'!BU41</f>
        <v>82.26241216378979</v>
      </c>
      <c r="BV59" s="18">
        <f>'[2]PADD2 mthly rpt'!BV41</f>
        <v>37.467251912934422</v>
      </c>
      <c r="BW59" s="18">
        <f>'[2]PADD2 mthly rpt'!BW41</f>
        <v>27.492220832181211</v>
      </c>
      <c r="BX59" s="18">
        <f>'[2]PADD2 mthly rpt'!BX41</f>
        <v>18.461783849720728</v>
      </c>
      <c r="BY59" s="18">
        <f>'[2]PADD2 mthly rpt'!BY41</f>
        <v>26.304645417615372</v>
      </c>
      <c r="BZ59" s="18">
        <f>'[2]PADD2 mthly rpt'!BZ41</f>
        <v>40.490924738930197</v>
      </c>
      <c r="CA59" s="18">
        <f>'[2]PADD2 mthly rpt'!CA41</f>
        <v>65.423774812773345</v>
      </c>
      <c r="CB59" s="18">
        <f>'[2]PADD2 mthly rpt'!CB41</f>
        <v>93.50042753551881</v>
      </c>
      <c r="CC59" s="18">
        <f>'[2]PADD2 mthly rpt'!CC41</f>
        <v>123.07791284571914</v>
      </c>
      <c r="CD59" s="18">
        <f>'[2]PADD2 mthly rpt'!CD41</f>
        <v>114.68084102042427</v>
      </c>
      <c r="CE59" s="18">
        <f>'[2]PADD2 mthly rpt'!CE41</f>
        <v>93.347122692138612</v>
      </c>
      <c r="CF59" s="18">
        <f>'[2]PADD2 mthly rpt'!CF41</f>
        <v>87.24599739336638</v>
      </c>
      <c r="CG59" s="18">
        <f>'[2]PADD2 mthly rpt'!CG41</f>
        <v>75.892548128431315</v>
      </c>
      <c r="CH59" s="18">
        <f>'[2]PADD2 mthly rpt'!CH41</f>
        <v>55.731692624175977</v>
      </c>
      <c r="CI59" s="18">
        <f>'[2]PADD2 mthly rpt'!CI41</f>
        <v>50.127134770881533</v>
      </c>
      <c r="CJ59" s="18">
        <f>'[2]PADD2 mthly rpt'!CJ41</f>
        <v>41.338521000081023</v>
      </c>
      <c r="CK59" s="18">
        <f>'[2]PADD2 mthly rpt'!CK41</f>
        <v>76.594873185331878</v>
      </c>
      <c r="CL59" s="18">
        <f>'[2]PADD2 mthly rpt'!CL41</f>
        <v>103.56925968358058</v>
      </c>
      <c r="CM59" s="18">
        <f>'[2]PADD2 mthly rpt'!CM41</f>
        <v>125.83290486146359</v>
      </c>
      <c r="CN59" s="18">
        <f>'[2]PADD2 mthly rpt'!CN41</f>
        <v>146.69751268362697</v>
      </c>
      <c r="CO59" s="18">
        <f>'[2]PADD2 mthly rpt'!CO41</f>
        <v>130.53017222806415</v>
      </c>
      <c r="CP59" s="18">
        <f>'[2]PADD2 mthly rpt'!CP41</f>
        <v>113.1642850522517</v>
      </c>
      <c r="CQ59" s="18">
        <f>'[2]PADD2 mthly rpt'!CQ41</f>
        <v>113.79281436286658</v>
      </c>
      <c r="CR59" s="18">
        <f>'[2]PADD2 mthly rpt'!CR41</f>
        <v>99.365229373018707</v>
      </c>
      <c r="CS59" s="18">
        <f>'[2]PADD2 mthly rpt'!CS41</f>
        <v>82.08568468702525</v>
      </c>
      <c r="CT59" s="18">
        <f>'[2]PADD2 mthly rpt'!CT41</f>
        <v>51.096305272513447</v>
      </c>
      <c r="CU59" s="18">
        <f>'[2]PADD2 mthly rpt'!CU41</f>
        <v>30.529020937707617</v>
      </c>
      <c r="CV59" s="18">
        <f>'[2]PADD2 mthly rpt'!CV41</f>
        <v>26.535420955025447</v>
      </c>
      <c r="CW59" s="18">
        <f>'[2]PADD2 mthly rpt'!CW41</f>
        <v>28.534153153456135</v>
      </c>
      <c r="CX59" s="18">
        <f>'[2]PADD2 mthly rpt'!CX41</f>
        <v>50.997665577949952</v>
      </c>
      <c r="CY59" s="18">
        <f>'[2]PADD2 mthly rpt'!CY41</f>
        <v>87.431005027767142</v>
      </c>
      <c r="CZ59" s="18">
        <f>'[2]PADD2 mthly rpt'!CZ41</f>
        <v>94.746201617805667</v>
      </c>
      <c r="DA59" s="18">
        <f>'[2]PADD2 mthly rpt'!DA41</f>
        <v>93.018586972758186</v>
      </c>
      <c r="DB59" s="18">
        <f>'[2]PADD2 mthly rpt'!DB41</f>
        <v>120.77702551533392</v>
      </c>
      <c r="DC59" s="18">
        <f>'[2]PADD2 mthly rpt'!DC41</f>
        <v>106.60507278099536</v>
      </c>
      <c r="DD59" s="18">
        <f>'[2]PADD2 mthly rpt'!DD41</f>
        <v>59.799230249184291</v>
      </c>
      <c r="DE59" s="18">
        <f>'[2]PADD2 mthly rpt'!DE41</f>
        <v>44.206840959914878</v>
      </c>
      <c r="DF59" s="18">
        <f>'[2]PADD2 mthly rpt'!DF41</f>
        <v>29.46992938883416</v>
      </c>
      <c r="DG59" s="18">
        <f>'[2]PADD2 mthly rpt'!DG41</f>
        <v>19.509711159248681</v>
      </c>
      <c r="DH59" s="18">
        <f>'[2]PADD2 mthly rpt'!DH41</f>
        <v>18.294101967460708</v>
      </c>
      <c r="DI59" s="18">
        <f>'[2]PADD2 mthly rpt'!DI41</f>
        <v>25.496784698019788</v>
      </c>
      <c r="DJ59" s="18">
        <f>'[2]PADD2 mthly rpt'!DJ41</f>
        <v>48.560934848637842</v>
      </c>
      <c r="DK59" s="18">
        <f>'[2]PADD2 mthly rpt'!DK41</f>
        <v>80.655407299252673</v>
      </c>
      <c r="DL59" s="18">
        <f>'[2]PADD2 mthly rpt'!DL41</f>
        <v>96.776608516666272</v>
      </c>
      <c r="DM59" s="18">
        <f>'[2]PADD2 mthly rpt'!DM41</f>
        <v>104.52385950609501</v>
      </c>
      <c r="DN59" s="18">
        <f>'[2]PADD2 mthly rpt'!DN41</f>
        <v>105.07145874369959</v>
      </c>
      <c r="DO59" s="18">
        <f>'[2]PADD2 mthly rpt'!DO41</f>
        <v>101.11441546856599</v>
      </c>
      <c r="DP59" s="18">
        <f>'[2]PADD2 mthly rpt'!DP41</f>
        <v>73.689643851788148</v>
      </c>
      <c r="DQ59" s="18">
        <f>'[2]PADD2 mthly rpt'!DQ41</f>
        <v>67.534318054070837</v>
      </c>
      <c r="DR59" s="18">
        <f>'[2]PADD2 mthly rpt'!DR41</f>
        <v>56.693663398118623</v>
      </c>
      <c r="DS59" s="18">
        <f>'[2]PADD2 mthly rpt'!DS41</f>
        <v>45.736982062779333</v>
      </c>
      <c r="DT59" s="18">
        <f>'[2]PADD2 mthly rpt'!DT41</f>
        <v>36.378539340426286</v>
      </c>
      <c r="DU59" s="18">
        <f>'[2]PADD2 mthly rpt'!DU41</f>
        <v>51.099724985630139</v>
      </c>
      <c r="DV59" s="18">
        <f>'[2]PADD2 mthly rpt'!DV41</f>
        <v>85.627980814865879</v>
      </c>
      <c r="DW59" s="18">
        <f>'[2]PADD2 mthly rpt'!DW41</f>
        <v>114.26126221019895</v>
      </c>
      <c r="DX59" s="18">
        <f>'[2]PADD2 mthly rpt'!DX41</f>
        <v>129.39366817575075</v>
      </c>
      <c r="DY59" s="18">
        <f>'[2]PADD2 mthly rpt'!DY41</f>
        <v>133.45967766080625</v>
      </c>
      <c r="DZ59" s="18">
        <f>'[2]PADD2 mthly rpt'!DZ41</f>
        <v>125.24202813939119</v>
      </c>
      <c r="EA59" s="18">
        <f>'[2]PADD2 mthly rpt'!EA41</f>
        <v>115.62122769640747</v>
      </c>
      <c r="EB59" s="18">
        <f>'[2]PADD2 mthly rpt'!EB41</f>
        <v>91.15577550146233</v>
      </c>
      <c r="EC59" s="18">
        <f>'[2]PADD2 mthly rpt'!EC41</f>
        <v>82.783416436111722</v>
      </c>
      <c r="ED59" s="18">
        <f>'[2]PADD2 mthly rpt'!ED41</f>
        <v>57.495970605217181</v>
      </c>
      <c r="EE59" s="18">
        <f>'[2]PADD2 mthly rpt'!EE41</f>
        <v>39.098690489798166</v>
      </c>
      <c r="EF59" s="18">
        <f>'[2]PADD2 mthly rpt'!EF41</f>
        <v>35.510420126922398</v>
      </c>
      <c r="EG59" s="18">
        <f>'[2]PADD2 mthly rpt'!EG41</f>
        <v>49.311585722005162</v>
      </c>
      <c r="EH59" s="18">
        <f>'[2]PADD2 mthly rpt'!EH41</f>
        <v>75.505419189325764</v>
      </c>
      <c r="EI59" s="18">
        <f>'[2]PADD2 mthly rpt'!EI41</f>
        <v>105.09725613193203</v>
      </c>
      <c r="EJ59" s="18">
        <f>'[2]PADD2 mthly rpt'!EJ41</f>
        <v>134.08495708949121</v>
      </c>
      <c r="EK59" s="18">
        <f>'[2]PADD2 mthly rpt'!EK41</f>
        <v>140.562920402267</v>
      </c>
      <c r="EL59" s="18">
        <f>'[2]PADD2 mthly rpt'!EL41</f>
        <v>122.05320459185567</v>
      </c>
      <c r="EM59" s="18">
        <f>'[2]PADD2 mthly rpt'!EM41</f>
        <v>107.46439984715796</v>
      </c>
      <c r="EN59" s="18">
        <f>'[2]PADD2 mthly rpt'!EN41</f>
        <v>79.208143199562045</v>
      </c>
      <c r="EO59" s="18">
        <f>'[2]PADD2 mthly rpt'!EO41</f>
        <v>68.657331778049056</v>
      </c>
      <c r="EP59" s="18">
        <f>'[2]PADD2 mthly rpt'!EP41</f>
        <v>47.975604372623842</v>
      </c>
      <c r="EQ59" s="18">
        <f>'[2]PADD2 mthly rpt'!EQ41</f>
        <v>32.933587498775388</v>
      </c>
      <c r="ER59" s="18">
        <f>'[2]PADD2 mthly rpt'!ER41</f>
        <v>29.60540406459452</v>
      </c>
      <c r="ES59" s="18">
        <f>'[2]PADD2 mthly rpt'!ES41</f>
        <v>35.668062124688959</v>
      </c>
      <c r="ET59" s="18">
        <f>'[2]PADD2 mthly rpt'!ET41</f>
        <v>53.778514053898064</v>
      </c>
      <c r="EU59" s="18">
        <f>'[2]PADD2 mthly rpt'!EU41</f>
        <v>79.411893724549174</v>
      </c>
      <c r="EV59" s="18">
        <f>'[2]PADD2 mthly rpt'!EV41</f>
        <v>98.685445900413356</v>
      </c>
      <c r="EW59" s="18">
        <f>'[2]PADD2 mthly rpt'!EW41</f>
        <v>116.8521128238508</v>
      </c>
      <c r="EX59" s="18">
        <f>'[2]PADD2 mthly rpt'!EX41</f>
        <v>108.58290234183093</v>
      </c>
      <c r="EY59" s="18">
        <f>'[2]PADD2 mthly rpt'!EY41</f>
        <v>105.20966625792731</v>
      </c>
      <c r="EZ59" s="18">
        <f>'[2]PADD2 mthly rpt'!EZ41</f>
        <v>74.829618779687834</v>
      </c>
      <c r="FA59" s="18">
        <f>'[2]PADD2 mthly rpt'!FA41</f>
        <v>61.298896818931098</v>
      </c>
      <c r="FB59" s="18">
        <f>'[2]PADD2 mthly rpt'!FB41</f>
        <v>46.120496977535304</v>
      </c>
      <c r="FC59" s="18">
        <f>'[2]PADD2 mthly rpt'!FC41</f>
        <v>25.650991688535047</v>
      </c>
      <c r="FD59" s="18">
        <f>'[2]PADD2 mthly rpt'!FD41</f>
        <v>23.682668894443815</v>
      </c>
      <c r="FE59" s="18">
        <f>'[2]PADD2 mthly rpt'!FE41</f>
        <v>30.600697417401943</v>
      </c>
      <c r="FF59" s="18">
        <f>'[2]PADD2 mthly rpt'!FF41</f>
        <v>36.324992318880582</v>
      </c>
      <c r="FG59" s="18">
        <f>'[2]PADD2 mthly rpt'!FG41</f>
        <v>77.537391323713422</v>
      </c>
      <c r="FH59" s="18">
        <f>'[2]PADD2 mthly rpt'!FH41</f>
        <v>74.022609031739435</v>
      </c>
      <c r="FI59" s="18">
        <f>'[2]PADD2 mthly rpt'!FI41</f>
        <v>107.74424065059959</v>
      </c>
      <c r="FJ59" s="18">
        <f>'[2]PADD2 mthly rpt'!FJ41</f>
        <v>105.741070418899</v>
      </c>
      <c r="FK59" s="18">
        <f>'[2]PADD2 mthly rpt'!FK41</f>
        <v>108.3049831560355</v>
      </c>
      <c r="FL59" s="18">
        <f>'[2]PADD2 mthly rpt'!FL41</f>
        <v>77.20258943886094</v>
      </c>
      <c r="FM59" s="18">
        <f>'[2]PADD2 mthly rpt'!FM41</f>
        <v>61.803902906105094</v>
      </c>
      <c r="FN59" s="18">
        <f>'[2]PADD2 mthly rpt'!FN41</f>
        <v>46.452328457732364</v>
      </c>
      <c r="FO59" s="18">
        <f>'[2]PADD2 mthly rpt'!FO41</f>
        <v>30.712888670304935</v>
      </c>
      <c r="FP59" s="18">
        <f>'[2]PADD2 mthly rpt'!FP41</f>
        <v>21.566281145208336</v>
      </c>
      <c r="FQ59" s="151">
        <f>'[2]PADD2 mthly rpt'!FQ41</f>
        <v>32.046504803717063</v>
      </c>
      <c r="FR59" s="18">
        <f>'[2]PADD2 mthly rpt'!FR41</f>
        <v>62.48463543361742</v>
      </c>
      <c r="FS59" s="18">
        <f>'[2]PADD2 mthly rpt'!FS41</f>
        <v>86.917326295488408</v>
      </c>
      <c r="FT59" s="18">
        <f>'[2]PADD2 mthly rpt'!FT41</f>
        <v>125.57669787789425</v>
      </c>
      <c r="FU59" s="18">
        <f>'[2]PADD2 mthly rpt'!FU41</f>
        <v>130.3208819413052</v>
      </c>
      <c r="FV59" s="18">
        <f>'[2]PADD2 mthly rpt'!FV41</f>
        <v>106.91339394811779</v>
      </c>
      <c r="FW59" s="18">
        <f>'[2]PADD2 mthly rpt'!FW41</f>
        <v>118.09372431736097</v>
      </c>
      <c r="FX59" s="18">
        <f>'[2]PADD2 mthly rpt'!FX41</f>
        <v>82.198247511212259</v>
      </c>
      <c r="FY59" s="18">
        <f>'[2]PADD2 mthly rpt'!FY41</f>
        <v>64.903304181513178</v>
      </c>
      <c r="FZ59" s="18">
        <f>'[2]PADD2 mthly rpt'!FZ41</f>
        <v>49.320783402045791</v>
      </c>
      <c r="GA59" s="18">
        <f>'[2]PADD2 mthly rpt'!GA41</f>
        <v>37.764609445125828</v>
      </c>
      <c r="GB59" s="18">
        <f>'[2]PADD2 mthly rpt'!GB41</f>
        <v>28.638925848755171</v>
      </c>
      <c r="GC59" s="300">
        <f>'[2]PADD2 mthly rpt'!GC41</f>
        <v>37.63399895530916</v>
      </c>
      <c r="GD59" s="296">
        <f>'[2]PADD2 mthly rpt'!GD41</f>
        <v>55.290389863063751</v>
      </c>
      <c r="GE59" s="296">
        <f>'[2]PADD2 mthly rpt'!GE41</f>
        <v>77.808997395732121</v>
      </c>
      <c r="GF59" s="296">
        <f>'[2]PADD2 mthly rpt'!GF41</f>
        <v>88.861991539818035</v>
      </c>
      <c r="GG59" s="296">
        <f>'[2]PADD2 mthly rpt'!GG41</f>
        <v>91.92279526619528</v>
      </c>
      <c r="GH59" s="296">
        <f>'[2]PADD2 mthly rpt'!GH41</f>
        <v>85.045729928828564</v>
      </c>
      <c r="GI59" s="296">
        <f>'[2]PADD2 mthly rpt'!GI41</f>
        <v>80.255136013583623</v>
      </c>
      <c r="GJ59" s="296">
        <f>'[2]PADD2 mthly rpt'!GJ41</f>
        <v>58.276708532001386</v>
      </c>
      <c r="GK59" s="296">
        <f>'[2]PADD2 mthly rpt'!GK41</f>
        <v>47.561848740489395</v>
      </c>
      <c r="GL59" s="296">
        <f>'[2]PADD2 mthly rpt'!GL41</f>
        <v>30.741774000381973</v>
      </c>
      <c r="GM59" s="296">
        <f>'[2]PADD2 mthly rpt'!GM41</f>
        <v>27.442431010059348</v>
      </c>
      <c r="GN59" s="296">
        <f>'[2]PADD2 mthly rpt'!GN41</f>
        <v>30.039014143008743</v>
      </c>
      <c r="GO59" s="296">
        <f>'[2]PADD2 mthly rpt'!GO41</f>
        <v>44.609366813525405</v>
      </c>
      <c r="GP59" s="296">
        <f>'[2]PADD2 mthly rpt'!GP41</f>
        <v>60.289617146514445</v>
      </c>
      <c r="GQ59" s="296">
        <f>'[2]PADD2 mthly rpt'!GQ41</f>
        <v>75.038920491333627</v>
      </c>
      <c r="GR59" s="296">
        <f>'[2]PADD2 mthly rpt'!GR41</f>
        <v>70.991422284342931</v>
      </c>
      <c r="GS59" s="296">
        <f>'[2]PADD2 mthly rpt'!GS41</f>
        <v>74.363919192534794</v>
      </c>
      <c r="GT59" s="296">
        <f>'[2]PADD2 mthly rpt'!GT41</f>
        <v>60.791880050349079</v>
      </c>
      <c r="GU59" s="296">
        <f>'[2]PADD2 mthly rpt'!GU41</f>
        <v>55.698751828316922</v>
      </c>
      <c r="GV59" s="296">
        <f>'[2]PADD2 mthly rpt'!GV41</f>
        <v>40.975689556472162</v>
      </c>
      <c r="GW59" s="296">
        <f>'[2]PADD2 mthly rpt'!GW41</f>
        <v>36.200773665985182</v>
      </c>
    </row>
    <row r="60" spans="1:205" x14ac:dyDescent="0.2">
      <c r="C60" s="17">
        <f>'[2]PADD2 mthly rpt'!C48</f>
        <v>31</v>
      </c>
      <c r="D60" s="17">
        <f>'[2]PADD2 mthly rpt'!D48</f>
        <v>28</v>
      </c>
      <c r="E60" s="17">
        <f>'[2]PADD2 mthly rpt'!E48</f>
        <v>31</v>
      </c>
      <c r="F60" s="17">
        <f>'[2]PADD2 mthly rpt'!F48</f>
        <v>30</v>
      </c>
      <c r="G60" s="17">
        <f>'[2]PADD2 mthly rpt'!G48</f>
        <v>31</v>
      </c>
      <c r="H60" s="17">
        <f>'[2]PADD2 mthly rpt'!H48</f>
        <v>30</v>
      </c>
      <c r="I60" s="17">
        <f>'[2]PADD2 mthly rpt'!I48</f>
        <v>31</v>
      </c>
      <c r="J60" s="17">
        <f>'[2]PADD2 mthly rpt'!J48</f>
        <v>31</v>
      </c>
      <c r="K60" s="17">
        <f>'[2]PADD2 mthly rpt'!K48</f>
        <v>30</v>
      </c>
      <c r="L60" s="17">
        <f>'[2]PADD2 mthly rpt'!L48</f>
        <v>31</v>
      </c>
      <c r="M60" s="17">
        <f>'[2]PADD2 mthly rpt'!M48</f>
        <v>30</v>
      </c>
      <c r="N60" s="17">
        <f>'[2]PADD2 mthly rpt'!N48</f>
        <v>31</v>
      </c>
      <c r="O60" s="17">
        <f>'[2]PADD2 mthly rpt'!O48</f>
        <v>31</v>
      </c>
      <c r="P60" s="17">
        <f>'[2]PADD2 mthly rpt'!P48</f>
        <v>28</v>
      </c>
      <c r="Q60" s="17">
        <f>'[2]PADD2 mthly rpt'!Q48</f>
        <v>31</v>
      </c>
      <c r="R60" s="17">
        <f>'[2]PADD2 mthly rpt'!R48</f>
        <v>30</v>
      </c>
      <c r="S60" s="17">
        <f>'[2]PADD2 mthly rpt'!S48</f>
        <v>31</v>
      </c>
      <c r="T60" s="17">
        <f>'[2]PADD2 mthly rpt'!T48</f>
        <v>30</v>
      </c>
      <c r="U60" s="17">
        <f>'[2]PADD2 mthly rpt'!U48</f>
        <v>31</v>
      </c>
      <c r="V60" s="17">
        <f>'[2]PADD2 mthly rpt'!V48</f>
        <v>31</v>
      </c>
      <c r="W60" s="17">
        <f>'[2]PADD2 mthly rpt'!W48</f>
        <v>30</v>
      </c>
      <c r="X60" s="17">
        <f>'[2]PADD2 mthly rpt'!X48</f>
        <v>31</v>
      </c>
      <c r="Y60" s="17">
        <f>'[2]PADD2 mthly rpt'!Y48</f>
        <v>30</v>
      </c>
      <c r="Z60" s="17">
        <f>'[2]PADD2 mthly rpt'!Z48</f>
        <v>31</v>
      </c>
      <c r="AA60" s="17">
        <f>'[2]PADD2 mthly rpt'!AA48</f>
        <v>31</v>
      </c>
      <c r="AB60" s="17">
        <f>'[2]PADD2 mthly rpt'!AB48</f>
        <v>28</v>
      </c>
      <c r="AC60" s="17">
        <f>'[2]PADD2 mthly rpt'!AC48</f>
        <v>31</v>
      </c>
      <c r="AD60" s="17">
        <f>'[2]PADD2 mthly rpt'!AD48</f>
        <v>30</v>
      </c>
      <c r="AE60" s="17">
        <f>'[2]PADD2 mthly rpt'!AE48</f>
        <v>31</v>
      </c>
      <c r="AF60" s="17">
        <f>'[2]PADD2 mthly rpt'!AF48</f>
        <v>30</v>
      </c>
      <c r="AG60" s="17">
        <f>'[2]PADD2 mthly rpt'!AG48</f>
        <v>31</v>
      </c>
      <c r="AH60" s="17">
        <f>'[2]PADD2 mthly rpt'!AH48</f>
        <v>31</v>
      </c>
      <c r="AI60" s="17">
        <f>'[2]PADD2 mthly rpt'!AI48</f>
        <v>30</v>
      </c>
      <c r="AJ60" s="17">
        <f>'[2]PADD2 mthly rpt'!AJ48</f>
        <v>31</v>
      </c>
      <c r="AK60" s="17">
        <f>'[2]PADD2 mthly rpt'!AK48</f>
        <v>30</v>
      </c>
      <c r="AL60" s="17">
        <f>'[2]PADD2 mthly rpt'!AL48</f>
        <v>31</v>
      </c>
      <c r="AM60" s="17">
        <f>'[2]PADD2 mthly rpt'!AM48</f>
        <v>31</v>
      </c>
      <c r="AN60" s="17">
        <f>'[2]PADD2 mthly rpt'!AN48</f>
        <v>29</v>
      </c>
      <c r="AO60" s="17">
        <f>'[2]PADD2 mthly rpt'!AO48</f>
        <v>31</v>
      </c>
      <c r="AP60" s="17">
        <f>'[2]PADD2 mthly rpt'!AP48</f>
        <v>30</v>
      </c>
      <c r="AQ60" s="17">
        <f>'[2]PADD2 mthly rpt'!AQ48</f>
        <v>31</v>
      </c>
      <c r="AR60" s="17">
        <f>'[2]PADD2 mthly rpt'!AR48</f>
        <v>30</v>
      </c>
      <c r="AS60" s="17">
        <f>'[2]PADD2 mthly rpt'!AS48</f>
        <v>31</v>
      </c>
      <c r="AT60" s="17">
        <f>'[2]PADD2 mthly rpt'!AT48</f>
        <v>31</v>
      </c>
      <c r="AU60" s="17">
        <f>'[2]PADD2 mthly rpt'!AU48</f>
        <v>30</v>
      </c>
      <c r="AV60" s="17">
        <f>'[2]PADD2 mthly rpt'!AV48</f>
        <v>31</v>
      </c>
      <c r="AW60" s="17">
        <f>'[2]PADD2 mthly rpt'!AW48</f>
        <v>30</v>
      </c>
      <c r="AX60" s="17">
        <f>'[2]PADD2 mthly rpt'!AX48</f>
        <v>31</v>
      </c>
      <c r="AY60" s="17">
        <f>'[2]PADD2 mthly rpt'!AY48</f>
        <v>31</v>
      </c>
      <c r="AZ60" s="17">
        <f>'[2]PADD2 mthly rpt'!AZ48</f>
        <v>28</v>
      </c>
      <c r="BA60" s="17">
        <f>'[2]PADD2 mthly rpt'!BA48</f>
        <v>31</v>
      </c>
      <c r="BB60" s="17">
        <f>'[2]PADD2 mthly rpt'!BB48</f>
        <v>30</v>
      </c>
      <c r="BC60" s="17">
        <f>'[2]PADD2 mthly rpt'!BC48</f>
        <v>31</v>
      </c>
      <c r="BD60" s="17">
        <f>'[2]PADD2 mthly rpt'!BD48</f>
        <v>30</v>
      </c>
      <c r="BE60" s="17">
        <f>'[2]PADD2 mthly rpt'!BE48</f>
        <v>31</v>
      </c>
      <c r="BF60" s="17">
        <f>'[2]PADD2 mthly rpt'!BF48</f>
        <v>31</v>
      </c>
      <c r="BG60" s="17">
        <f>'[2]PADD2 mthly rpt'!BG48</f>
        <v>30</v>
      </c>
      <c r="BH60" s="17">
        <f>'[2]PADD2 mthly rpt'!BH48</f>
        <v>31</v>
      </c>
      <c r="BI60" s="17">
        <f>'[2]PADD2 mthly rpt'!BI48</f>
        <v>30</v>
      </c>
      <c r="BJ60" s="17">
        <f>'[2]PADD2 mthly rpt'!BJ48</f>
        <v>31</v>
      </c>
      <c r="BK60" s="17">
        <f>'[2]PADD2 mthly rpt'!BK48</f>
        <v>31</v>
      </c>
      <c r="BL60" s="17">
        <f>'[2]PADD2 mthly rpt'!BL48</f>
        <v>28</v>
      </c>
      <c r="BM60" s="17">
        <f>'[2]PADD2 mthly rpt'!BM48</f>
        <v>31</v>
      </c>
      <c r="BN60" s="17">
        <f>'[2]PADD2 mthly rpt'!BN48</f>
        <v>30</v>
      </c>
      <c r="BO60" s="17">
        <f>'[2]PADD2 mthly rpt'!BO48</f>
        <v>31</v>
      </c>
      <c r="BP60" s="17">
        <f>'[2]PADD2 mthly rpt'!BP48</f>
        <v>30</v>
      </c>
      <c r="BQ60" s="17">
        <f>'[2]PADD2 mthly rpt'!BQ48</f>
        <v>31</v>
      </c>
      <c r="BR60" s="17">
        <f>'[2]PADD2 mthly rpt'!BR48</f>
        <v>31</v>
      </c>
      <c r="BS60" s="17">
        <f>'[2]PADD2 mthly rpt'!BS48</f>
        <v>30</v>
      </c>
      <c r="BT60" s="17">
        <f>'[2]PADD2 mthly rpt'!BT48</f>
        <v>31</v>
      </c>
      <c r="BU60" s="17">
        <f>'[2]PADD2 mthly rpt'!BU48</f>
        <v>30</v>
      </c>
      <c r="BV60" s="17">
        <f>'[2]PADD2 mthly rpt'!BV48</f>
        <v>31</v>
      </c>
      <c r="BW60" s="17">
        <f>'[2]PADD2 mthly rpt'!BW48</f>
        <v>31</v>
      </c>
      <c r="BX60" s="17">
        <f>'[2]PADD2 mthly rpt'!BX48</f>
        <v>28</v>
      </c>
      <c r="BY60" s="17">
        <f>'[2]PADD2 mthly rpt'!BY48</f>
        <v>31</v>
      </c>
      <c r="BZ60" s="17">
        <f>'[2]PADD2 mthly rpt'!BZ48</f>
        <v>30</v>
      </c>
      <c r="CA60" s="17">
        <f>'[2]PADD2 mthly rpt'!CA48</f>
        <v>31</v>
      </c>
      <c r="CB60" s="17">
        <f>'[2]PADD2 mthly rpt'!CB48</f>
        <v>30</v>
      </c>
      <c r="CC60" s="17">
        <f>'[2]PADD2 mthly rpt'!CC48</f>
        <v>31</v>
      </c>
      <c r="CD60" s="17">
        <f>'[2]PADD2 mthly rpt'!CD48</f>
        <v>31</v>
      </c>
      <c r="CE60" s="17">
        <f>'[2]PADD2 mthly rpt'!CE48</f>
        <v>30</v>
      </c>
      <c r="CF60" s="17">
        <f>'[2]PADD2 mthly rpt'!CF48</f>
        <v>31</v>
      </c>
      <c r="CG60" s="17">
        <f>'[2]PADD2 mthly rpt'!CG48</f>
        <v>30</v>
      </c>
      <c r="CH60" s="17">
        <f>'[2]PADD2 mthly rpt'!CH48</f>
        <v>31</v>
      </c>
      <c r="CI60" s="17">
        <f>'[2]PADD2 mthly rpt'!CI48</f>
        <v>31</v>
      </c>
      <c r="CJ60" s="17">
        <f>'[2]PADD2 mthly rpt'!CJ48</f>
        <v>29</v>
      </c>
      <c r="CK60" s="17">
        <f>'[2]PADD2 mthly rpt'!CK48</f>
        <v>31</v>
      </c>
      <c r="CL60" s="17">
        <f>'[2]PADD2 mthly rpt'!CL48</f>
        <v>30</v>
      </c>
      <c r="CM60" s="17">
        <f>'[2]PADD2 mthly rpt'!CM48</f>
        <v>31</v>
      </c>
      <c r="CN60" s="17">
        <f>'[2]PADD2 mthly rpt'!CN48</f>
        <v>30</v>
      </c>
      <c r="CO60" s="17">
        <f>'[2]PADD2 mthly rpt'!CO48</f>
        <v>31</v>
      </c>
      <c r="CP60" s="17">
        <f>'[2]PADD2 mthly rpt'!CP48</f>
        <v>31</v>
      </c>
      <c r="CQ60" s="17">
        <f>'[2]PADD2 mthly rpt'!CQ48</f>
        <v>30</v>
      </c>
      <c r="CR60" s="17">
        <f>'[2]PADD2 mthly rpt'!CR48</f>
        <v>31</v>
      </c>
      <c r="CS60" s="17">
        <f>'[2]PADD2 mthly rpt'!CS48</f>
        <v>30</v>
      </c>
      <c r="CT60" s="17">
        <f>'[2]PADD2 mthly rpt'!CT48</f>
        <v>31</v>
      </c>
      <c r="CU60" s="17">
        <f>'[2]PADD2 mthly rpt'!CU48</f>
        <v>31</v>
      </c>
      <c r="CV60" s="17">
        <f>'[2]PADD2 mthly rpt'!CV48</f>
        <v>28</v>
      </c>
      <c r="CW60" s="17">
        <f>'[2]PADD2 mthly rpt'!CW48</f>
        <v>31</v>
      </c>
      <c r="CX60" s="17">
        <f>'[2]PADD2 mthly rpt'!CX48</f>
        <v>30</v>
      </c>
      <c r="CY60" s="17">
        <f>'[2]PADD2 mthly rpt'!CY48</f>
        <v>31</v>
      </c>
      <c r="CZ60" s="17">
        <f>'[2]PADD2 mthly rpt'!CZ48</f>
        <v>30</v>
      </c>
      <c r="DA60" s="17">
        <f>'[2]PADD2 mthly rpt'!DA48</f>
        <v>31</v>
      </c>
      <c r="DB60" s="17">
        <f>'[2]PADD2 mthly rpt'!DB48</f>
        <v>31</v>
      </c>
      <c r="DC60" s="17">
        <f>'[2]PADD2 mthly rpt'!DC48</f>
        <v>30</v>
      </c>
      <c r="DD60" s="17">
        <f>'[2]PADD2 mthly rpt'!DD48</f>
        <v>31</v>
      </c>
      <c r="DE60" s="17">
        <f>'[2]PADD2 mthly rpt'!DE48</f>
        <v>30</v>
      </c>
      <c r="DF60" s="17">
        <f>'[2]PADD2 mthly rpt'!DF48</f>
        <v>31</v>
      </c>
      <c r="DG60" s="17">
        <f>'[2]PADD2 mthly rpt'!DG48</f>
        <v>31</v>
      </c>
      <c r="DH60" s="17">
        <f>'[2]PADD2 mthly rpt'!DH48</f>
        <v>28</v>
      </c>
      <c r="DI60" s="17">
        <f>'[2]PADD2 mthly rpt'!DI48</f>
        <v>31</v>
      </c>
      <c r="DJ60" s="17">
        <f>'[2]PADD2 mthly rpt'!DJ48</f>
        <v>30</v>
      </c>
      <c r="DK60" s="17">
        <f>'[2]PADD2 mthly rpt'!DK48</f>
        <v>31</v>
      </c>
      <c r="DL60" s="17">
        <f>'[2]PADD2 mthly rpt'!DL48</f>
        <v>30</v>
      </c>
      <c r="DM60" s="17">
        <f>'[2]PADD2 mthly rpt'!DM48</f>
        <v>31</v>
      </c>
      <c r="DN60" s="17">
        <f>'[2]PADD2 mthly rpt'!DN48</f>
        <v>31</v>
      </c>
      <c r="DO60" s="17">
        <f>'[2]PADD2 mthly rpt'!DO48</f>
        <v>30</v>
      </c>
      <c r="DP60" s="17">
        <f>'[2]PADD2 mthly rpt'!DP48</f>
        <v>31</v>
      </c>
      <c r="DQ60" s="17">
        <f>'[2]PADD2 mthly rpt'!DQ48</f>
        <v>30</v>
      </c>
      <c r="DR60" s="17">
        <f>'[2]PADD2 mthly rpt'!DR48</f>
        <v>31</v>
      </c>
      <c r="DS60" s="17">
        <f>'[2]PADD2 mthly rpt'!DS48</f>
        <v>31</v>
      </c>
      <c r="DT60" s="17">
        <f>'[2]PADD2 mthly rpt'!DT48</f>
        <v>28</v>
      </c>
      <c r="DU60" s="17">
        <f>'[2]PADD2 mthly rpt'!DU48</f>
        <v>31</v>
      </c>
      <c r="DV60" s="17">
        <f>'[2]PADD2 mthly rpt'!DV48</f>
        <v>30</v>
      </c>
      <c r="DW60" s="17">
        <f>'[2]PADD2 mthly rpt'!DW48</f>
        <v>31</v>
      </c>
      <c r="DX60" s="17">
        <f>'[2]PADD2 mthly rpt'!DX48</f>
        <v>30</v>
      </c>
      <c r="DY60" s="17">
        <f>'[2]PADD2 mthly rpt'!DY48</f>
        <v>31</v>
      </c>
      <c r="DZ60" s="17">
        <f>'[2]PADD2 mthly rpt'!DZ48</f>
        <v>31</v>
      </c>
      <c r="EA60" s="17">
        <f>'[2]PADD2 mthly rpt'!EA48</f>
        <v>30</v>
      </c>
      <c r="EB60" s="17">
        <f>'[2]PADD2 mthly rpt'!EB48</f>
        <v>31</v>
      </c>
      <c r="EC60" s="17">
        <f>'[2]PADD2 mthly rpt'!EC48</f>
        <v>30</v>
      </c>
      <c r="ED60" s="17">
        <f>'[2]PADD2 mthly rpt'!ED48</f>
        <v>31</v>
      </c>
      <c r="EE60" s="17">
        <f>'[2]PADD2 mthly rpt'!EE48</f>
        <v>31</v>
      </c>
      <c r="EF60" s="17">
        <f>'[2]PADD2 mthly rpt'!EF48</f>
        <v>29</v>
      </c>
      <c r="EG60" s="17">
        <f>'[2]PADD2 mthly rpt'!EG48</f>
        <v>31</v>
      </c>
      <c r="EH60" s="17">
        <f>'[2]PADD2 mthly rpt'!EH48</f>
        <v>30</v>
      </c>
      <c r="EI60" s="17">
        <f>'[2]PADD2 mthly rpt'!EI48</f>
        <v>31</v>
      </c>
      <c r="EJ60" s="17">
        <f>'[2]PADD2 mthly rpt'!EJ48</f>
        <v>30</v>
      </c>
      <c r="EK60" s="17">
        <f>'[2]PADD2 mthly rpt'!EK48</f>
        <v>31</v>
      </c>
      <c r="EL60" s="17">
        <f>'[2]PADD2 mthly rpt'!EL48</f>
        <v>31</v>
      </c>
      <c r="EM60" s="17">
        <f>'[2]PADD2 mthly rpt'!EM48</f>
        <v>30</v>
      </c>
      <c r="EN60" s="17">
        <f>'[2]PADD2 mthly rpt'!EN48</f>
        <v>31</v>
      </c>
      <c r="EO60" s="17">
        <f>'[2]PADD2 mthly rpt'!EO48</f>
        <v>30</v>
      </c>
      <c r="EP60" s="17">
        <f>'[2]PADD2 mthly rpt'!EP48</f>
        <v>31</v>
      </c>
      <c r="EQ60" s="17">
        <f>'[2]PADD2 mthly rpt'!EQ48</f>
        <v>31</v>
      </c>
      <c r="ER60" s="17">
        <f>'[2]PADD2 mthly rpt'!ER48</f>
        <v>28</v>
      </c>
      <c r="ES60" s="17">
        <f>'[2]PADD2 mthly rpt'!ES48</f>
        <v>31</v>
      </c>
      <c r="ET60" s="17">
        <f>'[2]PADD2 mthly rpt'!ET48</f>
        <v>30</v>
      </c>
      <c r="EU60" s="17">
        <f>'[2]PADD2 mthly rpt'!EU48</f>
        <v>31</v>
      </c>
      <c r="EV60" s="17">
        <f>'[2]PADD2 mthly rpt'!EV48</f>
        <v>30</v>
      </c>
      <c r="EW60" s="17">
        <f>'[2]PADD2 mthly rpt'!EW48</f>
        <v>31</v>
      </c>
      <c r="EX60" s="17">
        <f>'[2]PADD2 mthly rpt'!EX48</f>
        <v>31</v>
      </c>
      <c r="EY60" s="17">
        <f>'[2]PADD2 mthly rpt'!EY48</f>
        <v>30</v>
      </c>
      <c r="EZ60" s="17">
        <f>'[2]PADD2 mthly rpt'!EZ48</f>
        <v>31</v>
      </c>
      <c r="FA60" s="17">
        <f>'[2]PADD2 mthly rpt'!FA48</f>
        <v>30</v>
      </c>
      <c r="FB60" s="17">
        <f>'[2]PADD2 mthly rpt'!FB48</f>
        <v>31</v>
      </c>
      <c r="FC60" s="17">
        <f>'[2]PADD2 mthly rpt'!FC48</f>
        <v>31</v>
      </c>
      <c r="FD60" s="17">
        <f>'[2]PADD2 mthly rpt'!FD48</f>
        <v>28</v>
      </c>
      <c r="FE60" s="17">
        <f>'[2]PADD2 mthly rpt'!FE48</f>
        <v>31</v>
      </c>
      <c r="FF60" s="17">
        <f>'[2]PADD2 mthly rpt'!FF48</f>
        <v>30</v>
      </c>
      <c r="FG60" s="17">
        <f>'[2]PADD2 mthly rpt'!FG48</f>
        <v>31</v>
      </c>
      <c r="FH60" s="17">
        <f>'[2]PADD2 mthly rpt'!FH48</f>
        <v>30</v>
      </c>
      <c r="FI60" s="17">
        <f>'[2]PADD2 mthly rpt'!FI48</f>
        <v>31</v>
      </c>
      <c r="FJ60" s="17">
        <f>'[2]PADD2 mthly rpt'!FJ48</f>
        <v>31</v>
      </c>
      <c r="FK60" s="17">
        <f>'[2]PADD2 mthly rpt'!FK48</f>
        <v>30</v>
      </c>
      <c r="FL60" s="17">
        <f>'[2]PADD2 mthly rpt'!FL48</f>
        <v>31</v>
      </c>
      <c r="FM60" s="17">
        <f>'[2]PADD2 mthly rpt'!FM48</f>
        <v>30</v>
      </c>
      <c r="FN60" s="17">
        <f>'[2]PADD2 mthly rpt'!FN48</f>
        <v>31</v>
      </c>
      <c r="FO60" s="17">
        <f>'[2]PADD2 mthly rpt'!FO48</f>
        <v>31</v>
      </c>
      <c r="FP60" s="17">
        <f>'[2]PADD2 mthly rpt'!FP48</f>
        <v>28</v>
      </c>
      <c r="FQ60" s="152">
        <f>'[2]PADD2 mthly rpt'!FQ48</f>
        <v>31</v>
      </c>
      <c r="FR60" s="17">
        <f>'[2]PADD2 mthly rpt'!FR48</f>
        <v>30</v>
      </c>
      <c r="FS60" s="17">
        <f>'[2]PADD2 mthly rpt'!FS48</f>
        <v>31</v>
      </c>
      <c r="FT60" s="17">
        <f>'[2]PADD2 mthly rpt'!FT48</f>
        <v>30</v>
      </c>
      <c r="FU60" s="17">
        <f>'[2]PADD2 mthly rpt'!FU48</f>
        <v>31</v>
      </c>
      <c r="FV60" s="17">
        <f>'[2]PADD2 mthly rpt'!FV48</f>
        <v>31</v>
      </c>
      <c r="FW60" s="17">
        <f>'[2]PADD2 mthly rpt'!FW48</f>
        <v>30</v>
      </c>
      <c r="FX60" s="17">
        <f>'[2]PADD2 mthly rpt'!FX48</f>
        <v>31</v>
      </c>
      <c r="FY60" s="17">
        <f>'[2]PADD2 mthly rpt'!FY48</f>
        <v>30</v>
      </c>
      <c r="FZ60" s="17">
        <f>'[2]PADD2 mthly rpt'!FZ48</f>
        <v>31</v>
      </c>
      <c r="GA60" s="17">
        <f>'[2]PADD2 mthly rpt'!GA48</f>
        <v>31</v>
      </c>
      <c r="GB60" s="17">
        <f>'[2]PADD2 mthly rpt'!GB48</f>
        <v>29</v>
      </c>
      <c r="GC60" s="301">
        <f>'[2]PADD2 mthly rpt'!GC48</f>
        <v>31</v>
      </c>
      <c r="GD60" s="297">
        <f>'[2]PADD2 mthly rpt'!GD48</f>
        <v>30</v>
      </c>
      <c r="GE60" s="297">
        <f>'[2]PADD2 mthly rpt'!GE48</f>
        <v>31</v>
      </c>
      <c r="GF60" s="297">
        <f>'[2]PADD2 mthly rpt'!GF48</f>
        <v>30</v>
      </c>
      <c r="GG60" s="297">
        <f>'[2]PADD2 mthly rpt'!GG48</f>
        <v>31</v>
      </c>
      <c r="GH60" s="297">
        <f>'[2]PADD2 mthly rpt'!GH48</f>
        <v>31</v>
      </c>
      <c r="GI60" s="297">
        <f>'[2]PADD2 mthly rpt'!GI48</f>
        <v>30</v>
      </c>
      <c r="GJ60" s="297">
        <f>'[2]PADD2 mthly rpt'!GJ48</f>
        <v>31</v>
      </c>
      <c r="GK60" s="297">
        <f>'[2]PADD2 mthly rpt'!GK48</f>
        <v>30</v>
      </c>
      <c r="GL60" s="297">
        <f>'[2]PADD2 mthly rpt'!GL48</f>
        <v>31</v>
      </c>
      <c r="GM60" s="297">
        <f>'[2]PADD2 mthly rpt'!GM48</f>
        <v>31</v>
      </c>
      <c r="GN60" s="297">
        <f>'[2]PADD2 mthly rpt'!GN48</f>
        <v>28</v>
      </c>
      <c r="GO60" s="297">
        <f>'[2]PADD2 mthly rpt'!GO48</f>
        <v>31</v>
      </c>
      <c r="GP60" s="297">
        <f>'[2]PADD2 mthly rpt'!GP48</f>
        <v>30</v>
      </c>
      <c r="GQ60" s="297">
        <f>'[2]PADD2 mthly rpt'!GQ48</f>
        <v>31</v>
      </c>
      <c r="GR60" s="297">
        <f>'[2]PADD2 mthly rpt'!GR48</f>
        <v>30</v>
      </c>
      <c r="GS60" s="297">
        <f>'[2]PADD2 mthly rpt'!GS48</f>
        <v>31</v>
      </c>
      <c r="GT60" s="297">
        <f>'[2]PADD2 mthly rpt'!GT48</f>
        <v>31</v>
      </c>
      <c r="GU60" s="297">
        <f>'[2]PADD2 mthly rpt'!GU48</f>
        <v>30</v>
      </c>
      <c r="GV60" s="297">
        <f>'[2]PADD2 mthly rpt'!GV48</f>
        <v>31</v>
      </c>
      <c r="GW60" s="297">
        <f>'[2]PADD2 mthly rpt'!GW48</f>
        <v>30</v>
      </c>
    </row>
    <row r="61" spans="1:205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4"/>
      <c r="EU61" s="184"/>
      <c r="EV61" s="184"/>
    </row>
    <row r="62" spans="1:205" x14ac:dyDescent="0.2">
      <c r="DQ62" s="6"/>
      <c r="DR62" s="6"/>
      <c r="ET62" s="184"/>
      <c r="EU62" s="184"/>
      <c r="EV62" s="184"/>
      <c r="FW62" s="297"/>
      <c r="FX62" s="297"/>
      <c r="FY62" s="297"/>
      <c r="FZ62" s="297"/>
      <c r="GA62" s="297"/>
    </row>
    <row r="63" spans="1:205" x14ac:dyDescent="0.2">
      <c r="DQ63" s="30"/>
      <c r="DR63" s="30"/>
      <c r="ET63" s="184"/>
      <c r="EU63" s="184"/>
      <c r="EV63" s="184"/>
    </row>
    <row r="64" spans="1:205" x14ac:dyDescent="0.2">
      <c r="DR64" s="95"/>
      <c r="ET64" s="184"/>
      <c r="EU64" s="184"/>
      <c r="EV64" s="184"/>
    </row>
    <row r="65" spans="122:152" x14ac:dyDescent="0.2">
      <c r="DR65" s="95"/>
      <c r="ET65" s="184"/>
      <c r="EU65" s="184"/>
      <c r="EV65" s="184"/>
    </row>
    <row r="66" spans="122:152" x14ac:dyDescent="0.2">
      <c r="DR66" s="95"/>
      <c r="ET66" s="184"/>
      <c r="EU66" s="184"/>
      <c r="EV66" s="184"/>
    </row>
    <row r="67" spans="122:152" x14ac:dyDescent="0.2">
      <c r="DR67" s="95"/>
      <c r="ET67" s="184"/>
      <c r="EU67" s="184"/>
      <c r="EV67" s="184"/>
    </row>
    <row r="68" spans="122:152" x14ac:dyDescent="0.2">
      <c r="ET68" s="184"/>
      <c r="EU68" s="184"/>
      <c r="EV68" s="184"/>
    </row>
    <row r="69" spans="122:152" x14ac:dyDescent="0.2">
      <c r="ET69" s="184"/>
      <c r="EU69" s="184"/>
      <c r="EV69" s="184"/>
    </row>
    <row r="70" spans="122:152" x14ac:dyDescent="0.2">
      <c r="ET70" s="184"/>
      <c r="EU70" s="184"/>
      <c r="EV70" s="184"/>
    </row>
    <row r="71" spans="122:152" x14ac:dyDescent="0.2">
      <c r="ET71" s="184"/>
      <c r="EU71" s="184"/>
      <c r="EV71" s="184"/>
    </row>
    <row r="72" spans="122:152" x14ac:dyDescent="0.2">
      <c r="ET72" s="184"/>
      <c r="EU72" s="184"/>
      <c r="EV72" s="184"/>
    </row>
    <row r="73" spans="122:152" x14ac:dyDescent="0.2">
      <c r="ET73" s="184"/>
      <c r="EU73" s="184"/>
      <c r="EV73" s="184"/>
    </row>
    <row r="74" spans="122:152" x14ac:dyDescent="0.2">
      <c r="ET74" s="184"/>
      <c r="EU74" s="184"/>
      <c r="EV74" s="184"/>
    </row>
    <row r="75" spans="122:152" x14ac:dyDescent="0.2">
      <c r="ET75" s="184"/>
      <c r="EU75" s="184"/>
      <c r="EV75" s="184"/>
    </row>
    <row r="76" spans="122:152" x14ac:dyDescent="0.2">
      <c r="ET76" s="184"/>
      <c r="EU76" s="184"/>
      <c r="EV76" s="184"/>
    </row>
    <row r="77" spans="122:152" x14ac:dyDescent="0.2">
      <c r="ET77" s="184"/>
      <c r="EU77" s="184"/>
      <c r="EV77" s="184"/>
    </row>
    <row r="78" spans="122:152" x14ac:dyDescent="0.2">
      <c r="ET78" s="184"/>
      <c r="EU78" s="184"/>
      <c r="EV78" s="184"/>
    </row>
    <row r="79" spans="122:152" x14ac:dyDescent="0.2">
      <c r="ET79" s="184"/>
      <c r="EU79" s="184"/>
      <c r="EV79" s="184"/>
    </row>
    <row r="80" spans="122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I16" sqref="GI16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6" width="11.140625" style="196" bestFit="1" customWidth="1"/>
    <col min="157" max="158" width="11.140625" style="209" bestFit="1" customWidth="1"/>
    <col min="159" max="160" width="11.140625" style="219" bestFit="1" customWidth="1"/>
    <col min="161" max="166" width="11.140625" style="231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2" customWidth="1"/>
    <col min="175" max="175" width="12.5703125" style="252" customWidth="1"/>
    <col min="176" max="176" width="11.85546875" style="1" customWidth="1"/>
    <col min="177" max="205" width="11.140625" style="1" bestFit="1" customWidth="1"/>
    <col min="206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N1" s="247"/>
      <c r="FS1" s="251"/>
      <c r="FU1" s="250" t="s">
        <v>16</v>
      </c>
    </row>
    <row r="2" spans="1:208" ht="48" customHeight="1" x14ac:dyDescent="0.25">
      <c r="A2" s="108" t="s">
        <v>46</v>
      </c>
      <c r="B2" s="83"/>
      <c r="DG2" s="73" t="str">
        <f>IF('[1]US mthly rpt'!DF$2="  FORECAST &gt;&gt; ", "   FCST --&gt;","")</f>
        <v/>
      </c>
      <c r="DH2" s="73" t="str">
        <f>IF('[1]US mthly rpt'!DG$2="  FORECAST &gt;&gt; ", "   FCST --&gt;","")</f>
        <v/>
      </c>
      <c r="DI2" s="73" t="str">
        <f>IF('[1]US mthly rpt'!DH$2="  FORECAST &gt;&gt; ", "   FCST --&gt;","")</f>
        <v/>
      </c>
      <c r="DJ2" s="73" t="str">
        <f>IF('[1]US mthly rpt'!DI$2="  FORECAST &gt;&gt; ", "   FCST --&gt;","")</f>
        <v/>
      </c>
      <c r="DK2" s="73" t="str">
        <f>IF('[1]US mthly rpt'!DJ$2="  FORECAST &gt;&gt; ", "   FCST --&gt;","")</f>
        <v/>
      </c>
      <c r="DL2" s="73" t="str">
        <f>IF('[1]US mthly rpt'!DK$2="  FORECAST &gt;&gt; ", "   FCST --&gt;","")</f>
        <v/>
      </c>
      <c r="DM2" s="73" t="str">
        <f>IF('[1]US mthly rpt'!DL$2="  FORECAST &gt;&gt; ", "   FCST --&gt;","")</f>
        <v/>
      </c>
      <c r="DN2" s="73" t="str">
        <f>IF('[1]US mthly rpt'!DM$2="  FORECAST &gt;&gt; ", "   FCST --&gt;","")</f>
        <v/>
      </c>
      <c r="DO2" s="73" t="str">
        <f>IF('[1]US mthly rpt'!DN$2="  FORECAST &gt;&gt; ", "   FCST --&gt;","")</f>
        <v/>
      </c>
      <c r="DP2" s="85" t="str">
        <f>IF('[1]US mthly rpt'!DO$2="  FORECAST &gt;&gt; ", "   FCST --&gt;","")</f>
        <v/>
      </c>
      <c r="DQ2" s="85" t="str">
        <f>IF('[1]US mthly rpt'!DP$2="  FORECAST &gt;&gt; ", "   FCST --&gt;","")</f>
        <v/>
      </c>
      <c r="DR2" s="73" t="str">
        <f>IF('[1]US mthly rpt'!DQ$2="  FORECAST &gt;&gt; ", "   FCST --&gt;","")</f>
        <v/>
      </c>
      <c r="DS2" s="73" t="str">
        <f>IF('[1]US mthly rpt'!DR$2="  FORECAST &gt;&gt; ", "   FCST --&gt;","")</f>
        <v/>
      </c>
      <c r="DT2" s="73" t="str">
        <f>IF('[1]US mthly rpt'!DS$2="  FORECAST &gt;&gt; ", "   FCST --&gt;","")</f>
        <v/>
      </c>
      <c r="DU2" s="73" t="str">
        <f>IF('[1]US mthly rpt'!DT$2="  FORECAST &gt;&gt; ", "   FCST --&gt;","")</f>
        <v/>
      </c>
      <c r="DV2" s="73" t="str">
        <f>IF('[1]US mthly rpt'!DU$2="  FORECAST &gt;&gt; ", "   FCST --&gt;","")</f>
        <v/>
      </c>
      <c r="DW2" s="73" t="str">
        <f>IF('[1]US mthly rpt'!DV$2="  FORECAST &gt;&gt; ", "   FCST --&gt;","")</f>
        <v/>
      </c>
      <c r="DX2" s="73" t="str">
        <f>IF('[1]US mthly rpt'!DW$2="  FORECAST &gt;&gt; ", "   FCST --&gt;","")</f>
        <v/>
      </c>
      <c r="DY2" s="73" t="str">
        <f>IF('[1]US mthly rpt'!DX$2="  FORECAST &gt;&gt; ", "   FCST --&gt;","")</f>
        <v/>
      </c>
      <c r="DZ2" s="73" t="str">
        <f>IF('[1]US mthly rpt'!DY$2="  FORECAST &gt;&gt; ", "   FCST --&gt;","")</f>
        <v/>
      </c>
      <c r="EA2" s="73" t="str">
        <f>IF('[1]US mthly rpt'!DZ$2="  FORECAST &gt;&gt; ", "   FCST --&gt;","")</f>
        <v/>
      </c>
      <c r="EB2" s="73" t="str">
        <f>IF('[1]US mthly rpt'!EA$2="  FORECAST &gt;&gt; ", "   FCST --&gt;","")</f>
        <v/>
      </c>
      <c r="EC2" s="73" t="str">
        <f>IF('[1]US mthly rpt'!EB$2="  FORECAST &gt;&gt; ", "   FCST --&gt;","")</f>
        <v/>
      </c>
      <c r="ED2" s="73" t="str">
        <f>IF('[1]US mthly rpt'!EC$2="  FORECAST &gt;&gt; ", "   FCST --&gt;","")</f>
        <v/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49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  <c r="GM3" s="249">
        <v>44211</v>
      </c>
      <c r="GN3" s="249">
        <v>44242</v>
      </c>
      <c r="GO3" s="249">
        <v>44270</v>
      </c>
      <c r="GP3" s="249">
        <v>44301</v>
      </c>
      <c r="GQ3" s="249">
        <v>44331</v>
      </c>
      <c r="GR3" s="249">
        <v>44362</v>
      </c>
      <c r="GS3" s="249">
        <v>44392</v>
      </c>
      <c r="GT3" s="249">
        <v>44423</v>
      </c>
      <c r="GU3" s="249">
        <v>44454</v>
      </c>
      <c r="GV3" s="249">
        <v>44484</v>
      </c>
      <c r="GW3" s="249">
        <v>44515</v>
      </c>
      <c r="GX3" s="249">
        <v>44545</v>
      </c>
      <c r="GY3" s="249"/>
      <c r="GZ3" s="249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1">
        <f t="shared" si="2"/>
        <v>1148689.6431914442</v>
      </c>
      <c r="EN4" s="141">
        <f t="shared" si="2"/>
        <v>1361176.7541996781</v>
      </c>
      <c r="EO4" s="141">
        <f t="shared" si="2"/>
        <v>1352922.2358319233</v>
      </c>
      <c r="EP4" s="141">
        <f t="shared" si="2"/>
        <v>1580565.8215324348</v>
      </c>
      <c r="EQ4" s="141">
        <f t="shared" si="2"/>
        <v>1595120.8294707153</v>
      </c>
      <c r="ER4" s="141">
        <f t="shared" si="2"/>
        <v>1400295.2241862584</v>
      </c>
      <c r="ES4" s="141">
        <f t="shared" si="2"/>
        <v>1529175.1406410406</v>
      </c>
      <c r="ET4" s="141">
        <f t="shared" si="2"/>
        <v>1429033.3121655416</v>
      </c>
      <c r="EU4" s="141">
        <f t="shared" si="2"/>
        <v>1348296.5797386905</v>
      </c>
      <c r="EV4" s="141">
        <f t="shared" si="2"/>
        <v>1253271.298309071</v>
      </c>
      <c r="EW4" s="141">
        <f t="shared" si="2"/>
        <v>1293672.5191377937</v>
      </c>
      <c r="EX4" s="141">
        <f t="shared" si="2"/>
        <v>1208208.7342042709</v>
      </c>
      <c r="EY4" s="141">
        <f t="shared" si="2"/>
        <v>1333082.1066293223</v>
      </c>
      <c r="EZ4" s="141">
        <f t="shared" si="2"/>
        <v>1472422.7778031174</v>
      </c>
      <c r="FA4" s="141">
        <f t="shared" si="2"/>
        <v>1410525.9064368922</v>
      </c>
      <c r="FB4" s="141">
        <f t="shared" si="2"/>
        <v>1473460.6991786228</v>
      </c>
      <c r="FC4" s="141">
        <f t="shared" si="2"/>
        <v>1349098.8061633939</v>
      </c>
      <c r="FD4" s="141">
        <f t="shared" si="2"/>
        <v>1322532.7596593995</v>
      </c>
      <c r="FE4" s="141">
        <f t="shared" si="2"/>
        <v>1405898.7602392209</v>
      </c>
      <c r="FF4" s="141">
        <f t="shared" si="2"/>
        <v>1331912.4076580945</v>
      </c>
      <c r="FG4" s="141">
        <f t="shared" ref="FG4:FH4" si="3">FG9+FG14</f>
        <v>1425213.0206034663</v>
      </c>
      <c r="FH4" s="141">
        <f t="shared" si="3"/>
        <v>1318548.2307253992</v>
      </c>
      <c r="FI4" s="141">
        <f t="shared" ref="FI4:FJ4" si="4">FI9+FI14</f>
        <v>1498545.2616290764</v>
      </c>
      <c r="FJ4" s="141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1442357.0356465904</v>
      </c>
      <c r="FP4" s="30">
        <f t="shared" si="7"/>
        <v>1364663.9910155698</v>
      </c>
      <c r="FQ4" s="30">
        <f t="shared" ref="FQ4:FR4" si="8">FQ9+FQ14</f>
        <v>1329677.8921581744</v>
      </c>
      <c r="FR4" s="30">
        <f t="shared" si="8"/>
        <v>1451749.3086933256</v>
      </c>
      <c r="FS4" s="30">
        <f t="shared" ref="FS4:FT4" si="9">FS9+FS14</f>
        <v>1418826.5510180949</v>
      </c>
      <c r="FT4" s="30">
        <f t="shared" si="9"/>
        <v>1525417.3928420537</v>
      </c>
      <c r="FU4" s="30">
        <f t="shared" ref="FU4:FV4" si="10">FU9+FU14</f>
        <v>1502755.1236460854</v>
      </c>
      <c r="FV4" s="30">
        <f t="shared" si="10"/>
        <v>1405800.2611374054</v>
      </c>
      <c r="FW4" s="30">
        <f t="shared" ref="FW4:FX4" si="11">FW9+FW14</f>
        <v>1424444.5024310946</v>
      </c>
      <c r="FX4" s="30">
        <f t="shared" si="11"/>
        <v>1566531.5945969934</v>
      </c>
      <c r="FY4" s="30">
        <f t="shared" ref="FY4:GA4" si="12">FY9+FY14</f>
        <v>1614972.8605524255</v>
      </c>
      <c r="FZ4" s="30">
        <f t="shared" ref="FZ4" si="13">FZ9+FZ14</f>
        <v>1660337.9810835368</v>
      </c>
      <c r="GA4" s="30">
        <f t="shared" si="12"/>
        <v>1704964.1055326159</v>
      </c>
      <c r="GB4" s="30">
        <f t="shared" ref="GB4" si="14">GB9+GB14</f>
        <v>1574726.9375400865</v>
      </c>
      <c r="GC4" s="30">
        <f t="shared" ref="GC4:GE4" si="15">GC9+GC14</f>
        <v>1689128.4404066768</v>
      </c>
      <c r="GD4" s="254">
        <f t="shared" ref="GD4" si="16">GD9+GD14</f>
        <v>1620314.0606183098</v>
      </c>
      <c r="GE4" s="278">
        <f t="shared" si="15"/>
        <v>1420234.075212291</v>
      </c>
      <c r="GF4" s="278">
        <f t="shared" ref="GF4" si="17">GF9+GF14</f>
        <v>1440247.1697067749</v>
      </c>
      <c r="GG4" s="31">
        <f t="shared" ref="GG4:GH4" si="18">GG9+GG14</f>
        <v>1488236.3196373975</v>
      </c>
      <c r="GH4" s="31">
        <f t="shared" si="18"/>
        <v>1469996.6920470791</v>
      </c>
      <c r="GI4" s="31">
        <f t="shared" ref="GI4:GJ4" si="19">GI9+GI14</f>
        <v>1521899.6252425173</v>
      </c>
      <c r="GJ4" s="31">
        <f t="shared" si="19"/>
        <v>1536370.0993866082</v>
      </c>
      <c r="GK4" s="31">
        <f t="shared" ref="GK4:GL4" si="20">GK9+GK14</f>
        <v>1558212.8507456826</v>
      </c>
      <c r="GL4" s="31">
        <f t="shared" si="20"/>
        <v>1507562.8361801782</v>
      </c>
      <c r="GM4" s="31">
        <f t="shared" ref="GM4:GR4" si="21">GM9+GM14</f>
        <v>1731677.7197615555</v>
      </c>
      <c r="GN4" s="31">
        <f t="shared" si="21"/>
        <v>1684018.0629063998</v>
      </c>
      <c r="GO4" s="31">
        <f t="shared" si="21"/>
        <v>1663253.8926846012</v>
      </c>
      <c r="GP4" s="31">
        <f t="shared" si="21"/>
        <v>1671320.6969990956</v>
      </c>
      <c r="GQ4" s="31">
        <f t="shared" si="21"/>
        <v>1677247.1461485203</v>
      </c>
      <c r="GR4" s="31">
        <f t="shared" si="21"/>
        <v>1574010.596113449</v>
      </c>
      <c r="GS4" s="31">
        <f t="shared" ref="GS4:GX4" si="22">GS9+GS14</f>
        <v>1507627.2551519256</v>
      </c>
      <c r="GT4" s="31">
        <f t="shared" si="22"/>
        <v>1595508.9493275685</v>
      </c>
      <c r="GU4" s="31">
        <f t="shared" si="22"/>
        <v>1519299.9990687056</v>
      </c>
      <c r="GV4" s="31">
        <f t="shared" si="22"/>
        <v>1610380.7970136791</v>
      </c>
      <c r="GW4" s="31">
        <f t="shared" si="22"/>
        <v>1638892.3019800284</v>
      </c>
      <c r="GX4" s="31">
        <f t="shared" si="22"/>
        <v>1603470.5138255232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1">
        <f t="shared" si="25"/>
        <v>-53920.567090930417</v>
      </c>
      <c r="EN5" s="141">
        <f t="shared" si="25"/>
        <v>320832.21747782838</v>
      </c>
      <c r="EO5" s="141">
        <f t="shared" si="25"/>
        <v>205821.45496840589</v>
      </c>
      <c r="EP5" s="141">
        <f t="shared" si="25"/>
        <v>351246.14514222275</v>
      </c>
      <c r="EQ5" s="141">
        <f t="shared" si="25"/>
        <v>250822.93840671075</v>
      </c>
      <c r="ER5" s="141">
        <f t="shared" si="25"/>
        <v>29872.296082801884</v>
      </c>
      <c r="ES5" s="141">
        <f t="shared" si="25"/>
        <v>421258.37467054138</v>
      </c>
      <c r="ET5" s="141">
        <f t="shared" si="25"/>
        <v>308179.59157900838</v>
      </c>
      <c r="EU5" s="141">
        <f t="shared" si="25"/>
        <v>92487.030028306413</v>
      </c>
      <c r="EV5" s="141">
        <f t="shared" si="25"/>
        <v>141400.20130990911</v>
      </c>
      <c r="EW5" s="141">
        <f t="shared" si="25"/>
        <v>84821.471969196573</v>
      </c>
      <c r="EX5" s="141">
        <f t="shared" si="25"/>
        <v>-44737.421437539859</v>
      </c>
      <c r="EY5" s="141">
        <f t="shared" si="25"/>
        <v>184392.46343787806</v>
      </c>
      <c r="EZ5" s="141">
        <f t="shared" si="25"/>
        <v>111246.02360343933</v>
      </c>
      <c r="FA5" s="141">
        <f t="shared" si="25"/>
        <v>57603.670604968909</v>
      </c>
      <c r="FB5" s="141">
        <f t="shared" si="25"/>
        <v>-107105.12235381198</v>
      </c>
      <c r="FC5" s="141">
        <f t="shared" si="25"/>
        <v>-246022.02330732136</v>
      </c>
      <c r="FD5" s="141">
        <f t="shared" si="25"/>
        <v>-77762.464526858879</v>
      </c>
      <c r="FE5" s="141">
        <f t="shared" si="25"/>
        <v>-123276.38040181971</v>
      </c>
      <c r="FF5" s="141">
        <f t="shared" si="25"/>
        <v>-97120.904507447034</v>
      </c>
      <c r="FG5" s="141">
        <f t="shared" si="25"/>
        <v>76916.440864775795</v>
      </c>
      <c r="FH5" s="141">
        <f t="shared" si="25"/>
        <v>65276.932416328229</v>
      </c>
      <c r="FI5" s="141">
        <f t="shared" si="25"/>
        <v>204872.74249128276</v>
      </c>
      <c r="FJ5" s="141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93258.229483196512</v>
      </c>
      <c r="FP5" s="30">
        <f t="shared" si="26"/>
        <v>42131.231356170261</v>
      </c>
      <c r="FQ5" s="30">
        <f t="shared" si="26"/>
        <v>-76220.868081046501</v>
      </c>
      <c r="FR5" s="30">
        <f t="shared" si="26"/>
        <v>119836.90103523107</v>
      </c>
      <c r="FS5" s="30">
        <f t="shared" si="26"/>
        <v>-6386.4695853714366</v>
      </c>
      <c r="FT5" s="30">
        <f t="shared" si="26"/>
        <v>206869.16211665445</v>
      </c>
      <c r="FU5" s="30">
        <f t="shared" si="26"/>
        <v>4209.8620170089416</v>
      </c>
      <c r="FV5" s="30">
        <f t="shared" si="26"/>
        <v>-64740.23700831132</v>
      </c>
      <c r="FW5" s="30">
        <f t="shared" si="26"/>
        <v>135677.0105861458</v>
      </c>
      <c r="FX5" s="30">
        <f t="shared" si="26"/>
        <v>235878.17087113322</v>
      </c>
      <c r="FY5" s="30">
        <f t="shared" si="26"/>
        <v>109502.70818760619</v>
      </c>
      <c r="FZ5" s="30">
        <f t="shared" si="27"/>
        <v>36003.913283653557</v>
      </c>
      <c r="GA5" s="30">
        <f t="shared" si="26"/>
        <v>262607.06988602551</v>
      </c>
      <c r="GB5" s="30">
        <f t="shared" si="26"/>
        <v>210062.94652451668</v>
      </c>
      <c r="GC5" s="30">
        <f t="shared" si="26"/>
        <v>359450.54824850243</v>
      </c>
      <c r="GD5" s="254">
        <f t="shared" si="26"/>
        <v>168564.75192498416</v>
      </c>
      <c r="GE5" s="278">
        <f t="shared" si="26"/>
        <v>1407.5241941960994</v>
      </c>
      <c r="GF5" s="278">
        <f t="shared" si="26"/>
        <v>-85170.223135278793</v>
      </c>
      <c r="GG5" s="31">
        <f t="shared" si="26"/>
        <v>-14518.804008687846</v>
      </c>
      <c r="GH5" s="31">
        <f t="shared" si="26"/>
        <v>64196.430909673683</v>
      </c>
      <c r="GI5" s="31">
        <f t="shared" ref="GI5" si="28">GI4-FW4</f>
        <v>97455.122811422683</v>
      </c>
      <c r="GJ5" s="31">
        <f t="shared" ref="GJ5:GL5" si="29">GJ4-FX4</f>
        <v>-30161.495210385183</v>
      </c>
      <c r="GK5" s="31">
        <f t="shared" ref="GK5" si="30">GK4-FY4</f>
        <v>-56760.009806742892</v>
      </c>
      <c r="GL5" s="31">
        <f t="shared" si="29"/>
        <v>-152775.14490335854</v>
      </c>
      <c r="GM5" s="31">
        <f t="shared" ref="GM5" si="31">GM4-GA4</f>
        <v>26713.614228939638</v>
      </c>
      <c r="GN5" s="31">
        <f t="shared" ref="GN5" si="32">GN4-GB4</f>
        <v>109291.12536631338</v>
      </c>
      <c r="GO5" s="31">
        <f t="shared" ref="GO5" si="33">GO4-GC4</f>
        <v>-25874.5477220756</v>
      </c>
      <c r="GP5" s="31">
        <f t="shared" ref="GP5" si="34">GP4-GD4</f>
        <v>51006.636380785843</v>
      </c>
      <c r="GQ5" s="31">
        <f t="shared" ref="GQ5" si="35">GQ4-GE4</f>
        <v>257013.07093622931</v>
      </c>
      <c r="GR5" s="31">
        <f t="shared" ref="GR5" si="36">GR4-GF4</f>
        <v>133763.42640667409</v>
      </c>
      <c r="GS5" s="31">
        <f t="shared" ref="GS5" si="37">GS4-GG4</f>
        <v>19390.935514528072</v>
      </c>
      <c r="GT5" s="31">
        <f t="shared" ref="GT5" si="38">GT4-GH4</f>
        <v>125512.25728048943</v>
      </c>
      <c r="GU5" s="31">
        <f t="shared" ref="GU5" si="39">GU4-GI4</f>
        <v>-2599.6261738117319</v>
      </c>
      <c r="GV5" s="31">
        <f t="shared" ref="GV5" si="40">GV4-GJ4</f>
        <v>74010.697627070826</v>
      </c>
      <c r="GW5" s="31">
        <f t="shared" ref="GW5" si="41">GW4-GK4</f>
        <v>80679.45123434579</v>
      </c>
      <c r="GX5" s="31">
        <f t="shared" ref="GX5" si="42">GX4-GL4</f>
        <v>95907.677645344986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1">
        <f t="shared" si="45"/>
        <v>238915.48060209653</v>
      </c>
      <c r="EN6" s="141">
        <f t="shared" si="45"/>
        <v>466525.83783990308</v>
      </c>
      <c r="EO6" s="141">
        <f t="shared" si="45"/>
        <v>431676.04105308861</v>
      </c>
      <c r="EP6" s="141">
        <f t="shared" si="45"/>
        <v>614168.21831011982</v>
      </c>
      <c r="EQ6" s="141">
        <f t="shared" si="45"/>
        <v>619363.76419163786</v>
      </c>
      <c r="ER6" s="141">
        <f t="shared" si="45"/>
        <v>399942.82529667206</v>
      </c>
      <c r="ES6" s="141">
        <f t="shared" si="45"/>
        <v>605882.36069032818</v>
      </c>
      <c r="ET6" s="141">
        <f t="shared" si="45"/>
        <v>463740.69801588973</v>
      </c>
      <c r="EU6" s="141">
        <f t="shared" si="45"/>
        <v>362882.49587669806</v>
      </c>
      <c r="EV6" s="141">
        <f t="shared" si="45"/>
        <v>301373.64412977942</v>
      </c>
      <c r="EW6" s="141">
        <f t="shared" si="45"/>
        <v>314123.14377456415</v>
      </c>
      <c r="EX6" s="141">
        <f t="shared" si="45"/>
        <v>230350.32175836375</v>
      </c>
      <c r="EY6" s="141">
        <f t="shared" si="45"/>
        <v>328619.89522919117</v>
      </c>
      <c r="EZ6" s="141">
        <f t="shared" si="45"/>
        <v>425957.40983286349</v>
      </c>
      <c r="FA6" s="141">
        <f t="shared" si="45"/>
        <v>353130.22602138156</v>
      </c>
      <c r="FB6" s="141">
        <f t="shared" si="45"/>
        <v>323663.27538745711</v>
      </c>
      <c r="FC6" s="141">
        <f t="shared" si="45"/>
        <v>199213.1251899784</v>
      </c>
      <c r="FD6" s="141">
        <f t="shared" si="45"/>
        <v>187213.31529702945</v>
      </c>
      <c r="FE6" s="141">
        <f t="shared" si="45"/>
        <v>323449.64090105821</v>
      </c>
      <c r="FF6" s="141">
        <f t="shared" si="45"/>
        <v>231327.53704271349</v>
      </c>
      <c r="FG6" s="141">
        <f t="shared" si="45"/>
        <v>311504.59948734613</v>
      </c>
      <c r="FH6" s="141">
        <f t="shared" si="45"/>
        <v>268064.51225571218</v>
      </c>
      <c r="FI6" s="141">
        <f t="shared" si="45"/>
        <v>419459.67699801014</v>
      </c>
      <c r="FJ6" s="141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182905.30671588308</v>
      </c>
      <c r="FP6" s="30">
        <f t="shared" si="46"/>
        <v>127847.82006255235</v>
      </c>
      <c r="FQ6" s="30">
        <f t="shared" si="46"/>
        <v>146001.54323820304</v>
      </c>
      <c r="FR6" s="30">
        <f t="shared" si="46"/>
        <v>260238.40826022322</v>
      </c>
      <c r="FS6" s="30">
        <f t="shared" si="46"/>
        <v>200027.30734821293</v>
      </c>
      <c r="FT6" s="30">
        <f t="shared" si="46"/>
        <v>384895.25278157275</v>
      </c>
      <c r="FU6" s="30">
        <f t="shared" si="46"/>
        <v>302257.87847529957</v>
      </c>
      <c r="FV6" s="30">
        <f t="shared" si="46"/>
        <v>223701.33865035651</v>
      </c>
      <c r="FW6" s="30">
        <f t="shared" si="46"/>
        <v>240222.88423300465</v>
      </c>
      <c r="FX6" s="30">
        <f t="shared" si="46"/>
        <v>323103.02041381202</v>
      </c>
      <c r="FY6" s="30">
        <f t="shared" si="46"/>
        <v>339939.08675001818</v>
      </c>
      <c r="FZ6" s="30">
        <f t="shared" si="47"/>
        <v>255929.91948420298</v>
      </c>
      <c r="GA6" s="30">
        <f t="shared" si="46"/>
        <v>342094.45487614977</v>
      </c>
      <c r="GB6" s="30">
        <f t="shared" si="46"/>
        <v>241995.65404763632</v>
      </c>
      <c r="GC6" s="30">
        <f t="shared" si="46"/>
        <v>408694.62129484117</v>
      </c>
      <c r="GD6" s="254">
        <f t="shared" si="46"/>
        <v>315331.15349548776</v>
      </c>
      <c r="GE6" s="278">
        <f t="shared" si="46"/>
        <v>103897.03176194848</v>
      </c>
      <c r="GF6" s="278">
        <f t="shared" si="46"/>
        <v>174683.75360315223</v>
      </c>
      <c r="GG6" s="31">
        <f t="shared" si="46"/>
        <v>173986.5057257344</v>
      </c>
      <c r="GH6" s="31">
        <f t="shared" si="46"/>
        <v>186585.65178675042</v>
      </c>
      <c r="GI6" s="31">
        <f t="shared" ref="GI6" si="48">GI4-AVERAGE(EA4,EM4,EY4,FK4,FW4)</f>
        <v>242380.83436668059</v>
      </c>
      <c r="GJ6" s="31">
        <f t="shared" ref="GJ6:GL6" si="49">GJ4-AVERAGE(EB4,EN4,EZ4,FL4,FX4)</f>
        <v>182144.28197710845</v>
      </c>
      <c r="GK6" s="31">
        <f t="shared" ref="GK6" si="50">GK4-AVERAGE(EC4,EO4,FA4,FM4,FY4)</f>
        <v>152014.46353576705</v>
      </c>
      <c r="GL6" s="31">
        <f t="shared" si="49"/>
        <v>-6040.8130167596973</v>
      </c>
      <c r="GM6" s="31">
        <f t="shared" ref="GM6" si="51">GM4-AVERAGE(EE4,EQ4,FC4,FO4,GA4)</f>
        <v>244509.98618609156</v>
      </c>
      <c r="GN6" s="31">
        <f t="shared" ref="GN6" si="52">GN4-AVERAGE(EF4,ER4,FD4,FP4,GB4)</f>
        <v>277489.69480544608</v>
      </c>
      <c r="GO6" s="31">
        <f t="shared" ref="GO6" si="53">GO4-AVERAGE(EG4,ES4,FE4,FQ4,GC4)</f>
        <v>250894.49280147883</v>
      </c>
      <c r="GP6" s="31">
        <f t="shared" ref="GP6" si="54">GP4-AVERAGE(EH4,ET4,FF4,FR4,GD4)</f>
        <v>280548.13505473454</v>
      </c>
      <c r="GQ6" s="31">
        <f t="shared" ref="GQ6" si="55">GQ4-AVERAGE(EI4,EU4,FG4,FS4,GE4)</f>
        <v>303571.19089193479</v>
      </c>
      <c r="GR6" s="31">
        <f t="shared" ref="GR6" si="56">GR4-AVERAGE(EJ4,EV4,FH4,FT4,GF4)</f>
        <v>244139.55839695688</v>
      </c>
      <c r="GS6" s="31">
        <f t="shared" ref="GS6" si="57">GS4-AVERAGE(EK4,EW4,FI4,FU4,GG4)</f>
        <v>109215.20090813562</v>
      </c>
      <c r="GT6" s="31">
        <f t="shared" ref="GT6" si="58">GT4-AVERAGE(EL4,EX4,FJ4,FV4,GH4)</f>
        <v>234010.48109231191</v>
      </c>
      <c r="GU6" s="31">
        <f t="shared" ref="GU6" si="59">GU4-AVERAGE(EM4,EY4,FK4,FW4,GI4)</f>
        <v>175923.32520084013</v>
      </c>
      <c r="GV6" s="31">
        <f t="shared" ref="GV6" si="60">GV4-AVERAGE(EN4,EZ4,FL4,FX4,GJ4)</f>
        <v>156949.86707122764</v>
      </c>
      <c r="GW6" s="31">
        <f t="shared" ref="GW6" si="61">GW4-AVERAGE(EO4,FA4,FM4,FY4,GK4)</f>
        <v>150471.50079367985</v>
      </c>
      <c r="GX6" s="31">
        <f t="shared" ref="GX6" si="62">GX4-AVERAGE(EP4,FB4,FN4,FZ4,GL4)</f>
        <v>34218.232670592144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2">
        <f t="shared" si="63"/>
        <v>0</v>
      </c>
      <c r="EN7" s="142">
        <f t="shared" si="63"/>
        <v>0</v>
      </c>
      <c r="EO7" s="142">
        <f t="shared" ref="EO7:FF7" si="64">EO4-EO51</f>
        <v>0</v>
      </c>
      <c r="EP7" s="142">
        <f t="shared" si="64"/>
        <v>0</v>
      </c>
      <c r="EQ7" s="142">
        <f t="shared" si="64"/>
        <v>0</v>
      </c>
      <c r="ER7" s="142">
        <f t="shared" si="64"/>
        <v>0</v>
      </c>
      <c r="ES7" s="142">
        <f t="shared" si="64"/>
        <v>0</v>
      </c>
      <c r="ET7" s="142">
        <f t="shared" si="64"/>
        <v>0</v>
      </c>
      <c r="EU7" s="142">
        <f t="shared" si="64"/>
        <v>0</v>
      </c>
      <c r="EV7" s="142">
        <f t="shared" si="64"/>
        <v>0</v>
      </c>
      <c r="EW7" s="142">
        <f t="shared" si="64"/>
        <v>0</v>
      </c>
      <c r="EX7" s="142">
        <f t="shared" si="64"/>
        <v>0</v>
      </c>
      <c r="EY7" s="142">
        <f t="shared" si="64"/>
        <v>0</v>
      </c>
      <c r="EZ7" s="142">
        <f t="shared" si="64"/>
        <v>0</v>
      </c>
      <c r="FA7" s="142">
        <f t="shared" si="64"/>
        <v>0</v>
      </c>
      <c r="FB7" s="142">
        <f t="shared" si="64"/>
        <v>0</v>
      </c>
      <c r="FC7" s="142">
        <f t="shared" si="64"/>
        <v>0</v>
      </c>
      <c r="FD7" s="142">
        <f t="shared" si="64"/>
        <v>0</v>
      </c>
      <c r="FE7" s="142">
        <f t="shared" si="64"/>
        <v>0</v>
      </c>
      <c r="FF7" s="142">
        <f t="shared" si="64"/>
        <v>0</v>
      </c>
      <c r="FG7" s="142">
        <f t="shared" ref="FG7:FH7" si="65">FG4-FG51</f>
        <v>0</v>
      </c>
      <c r="FH7" s="142">
        <f t="shared" si="65"/>
        <v>0</v>
      </c>
      <c r="FI7" s="142">
        <f t="shared" ref="FI7:FJ7" si="66">FI4-FI51</f>
        <v>0</v>
      </c>
      <c r="FJ7" s="142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0</v>
      </c>
      <c r="FP7" s="32">
        <f t="shared" si="68"/>
        <v>0</v>
      </c>
      <c r="FQ7" s="32">
        <f t="shared" si="68"/>
        <v>0</v>
      </c>
      <c r="FR7" s="32">
        <f t="shared" si="68"/>
        <v>0</v>
      </c>
      <c r="FS7" s="32">
        <f t="shared" si="68"/>
        <v>0</v>
      </c>
      <c r="FT7" s="32">
        <f t="shared" si="68"/>
        <v>0</v>
      </c>
      <c r="FU7" s="32">
        <f t="shared" si="68"/>
        <v>0</v>
      </c>
      <c r="FV7" s="32">
        <f t="shared" si="68"/>
        <v>0</v>
      </c>
      <c r="FW7" s="32">
        <f t="shared" si="68"/>
        <v>0</v>
      </c>
      <c r="FX7" s="32">
        <f t="shared" si="68"/>
        <v>0</v>
      </c>
      <c r="FY7" s="32">
        <f t="shared" si="68"/>
        <v>0</v>
      </c>
      <c r="FZ7" s="32">
        <f t="shared" si="68"/>
        <v>0</v>
      </c>
      <c r="GA7" s="32">
        <f t="shared" si="68"/>
        <v>0</v>
      </c>
      <c r="GB7" s="32">
        <f t="shared" si="68"/>
        <v>-5041.4349276972935</v>
      </c>
      <c r="GC7" s="32">
        <f t="shared" ref="GC7:GD7" si="69">GC4-GC51</f>
        <v>47153.225806451868</v>
      </c>
      <c r="GD7" s="255">
        <f t="shared" si="69"/>
        <v>-69757.51815823419</v>
      </c>
      <c r="GE7" s="279">
        <f t="shared" ref="GE7:GH7" si="70">GE4-GE51</f>
        <v>0</v>
      </c>
      <c r="GF7" s="279">
        <f t="shared" si="70"/>
        <v>0</v>
      </c>
      <c r="GG7" s="311">
        <f t="shared" si="70"/>
        <v>0</v>
      </c>
      <c r="GH7" s="311">
        <f t="shared" si="70"/>
        <v>0</v>
      </c>
      <c r="GI7" s="311">
        <f t="shared" ref="GI7:GK7" si="71">GI4-GI51</f>
        <v>0</v>
      </c>
      <c r="GJ7" s="311">
        <f t="shared" si="71"/>
        <v>0</v>
      </c>
      <c r="GK7" s="311">
        <f t="shared" si="71"/>
        <v>0</v>
      </c>
      <c r="GL7" s="311">
        <f t="shared" ref="GL7:GM7" si="72">GL4-GL51</f>
        <v>0</v>
      </c>
      <c r="GM7" s="311">
        <f t="shared" si="72"/>
        <v>0</v>
      </c>
      <c r="GN7" s="311">
        <f t="shared" ref="GN7:GS7" si="73">GN4-GN51</f>
        <v>0</v>
      </c>
      <c r="GO7" s="311">
        <f t="shared" si="73"/>
        <v>0</v>
      </c>
      <c r="GP7" s="311">
        <f t="shared" si="73"/>
        <v>0</v>
      </c>
      <c r="GQ7" s="311">
        <f t="shared" si="73"/>
        <v>0</v>
      </c>
      <c r="GR7" s="311">
        <f t="shared" si="73"/>
        <v>0</v>
      </c>
      <c r="GS7" s="311">
        <f t="shared" si="73"/>
        <v>0</v>
      </c>
      <c r="GT7" s="311">
        <f t="shared" ref="GT7:GX7" si="74">GT4-GT51</f>
        <v>0</v>
      </c>
      <c r="GU7" s="311">
        <f t="shared" si="74"/>
        <v>0</v>
      </c>
      <c r="GV7" s="311">
        <f t="shared" si="74"/>
        <v>0</v>
      </c>
      <c r="GW7" s="311">
        <f t="shared" si="74"/>
        <v>0</v>
      </c>
      <c r="GX7" s="311">
        <f t="shared" si="74"/>
        <v>1603470.5138255232</v>
      </c>
      <c r="GY7" s="311"/>
      <c r="GZ7" s="311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f>'[1]PADD3 mthly'!CH$11+'[1]PADD3 mthly'!CH$13+'[1]PADD3 mthly'!CH$16</f>
        <v>562437.33137846272</v>
      </c>
      <c r="D9" s="36">
        <f>'[1]PADD3 mthly'!CI$11+'[1]PADD3 mthly'!CI$13+'[1]PADD3 mthly'!CI$16</f>
        <v>575445.3958945917</v>
      </c>
      <c r="E9" s="36">
        <f>'[1]PADD3 mthly'!CJ$11+'[1]PADD3 mthly'!CJ$13+'[1]PADD3 mthly'!CJ$16</f>
        <v>550598.62170104322</v>
      </c>
      <c r="F9" s="36">
        <f>'[1]PADD3 mthly'!CK$11+'[1]PADD3 mthly'!CK$13+'[1]PADD3 mthly'!CK$16</f>
        <v>621928.72922792507</v>
      </c>
      <c r="G9" s="36">
        <f>'[1]PADD3 mthly'!CL$11+'[1]PADD3 mthly'!CL$13+'[1]PADD3 mthly'!CL$16</f>
        <v>620017.97653975303</v>
      </c>
      <c r="H9" s="36">
        <f>'[1]PADD3 mthly'!CM$11+'[1]PADD3 mthly'!CM$13+'[1]PADD3 mthly'!CM$16</f>
        <v>621162.06256125832</v>
      </c>
      <c r="I9" s="36">
        <f>'[1]PADD3 mthly'!CN$11+'[1]PADD3 mthly'!CN$13+'[1]PADD3 mthly'!CN$16</f>
        <v>642469.58944297885</v>
      </c>
      <c r="J9" s="36">
        <f>'[1]PADD3 mthly'!CO$11+'[1]PADD3 mthly'!CO$13+'[1]PADD3 mthly'!CO$16</f>
        <v>564695.3958945917</v>
      </c>
      <c r="K9" s="36">
        <f>'[1]PADD3 mthly'!CP$11+'[1]PADD3 mthly'!CP$13+'[1]PADD3 mthly'!CP$16</f>
        <v>479128.72922792507</v>
      </c>
      <c r="L9" s="36">
        <f>'[1]PADD3 mthly'!CQ$11+'[1]PADD3 mthly'!CQ$13+'[1]PADD3 mthly'!CQ$16</f>
        <v>584017.97653975303</v>
      </c>
      <c r="M9" s="36">
        <f>'[1]PADD3 mthly'!CR$11+'[1]PADD3 mthly'!CR$13+'[1]PADD3 mthly'!CR$16</f>
        <v>585995.3958945917</v>
      </c>
      <c r="N9" s="36">
        <f>'[1]PADD3 mthly'!CS$11+'[1]PADD3 mthly'!CS$13+'[1]PADD3 mthly'!CS$16</f>
        <v>516630.87976555945</v>
      </c>
      <c r="O9" s="36">
        <f>'[1]PADD3 mthly'!CT$11+'[1]PADD3 mthly'!CT$13+'[1]PADD3 mthly'!CT$16</f>
        <v>512473.86116342689</v>
      </c>
      <c r="P9" s="36">
        <f>'[1]PADD3 mthly'!CU$11+'[1]PADD3 mthly'!CU$13+'[1]PADD3 mthly'!CU$16</f>
        <v>489260.72752287379</v>
      </c>
      <c r="Q9" s="36">
        <f>'[1]PADD3 mthly'!CV$11+'[1]PADD3 mthly'!CV$13+'[1]PADD3 mthly'!CV$16</f>
        <v>494151.28051826556</v>
      </c>
      <c r="R9" s="36">
        <f>'[1]PADD3 mthly'!CW$11+'[1]PADD3 mthly'!CW$13+'[1]PADD3 mthly'!CW$16</f>
        <v>589096.4418085881</v>
      </c>
      <c r="S9" s="36">
        <f>'[1]PADD3 mthly'!CX$11+'[1]PADD3 mthly'!CX$13+'[1]PADD3 mthly'!CX$16</f>
        <v>601119.02245374932</v>
      </c>
      <c r="T9" s="36">
        <f>'[1]PADD3 mthly'!CY$11+'[1]PADD3 mthly'!CY$13+'[1]PADD3 mthly'!CY$16</f>
        <v>636563.10847525473</v>
      </c>
      <c r="U9" s="36">
        <f>'[1]PADD3 mthly'!CZ$11+'[1]PADD3 mthly'!CZ$13+'[1]PADD3 mthly'!CZ$16</f>
        <v>652570.63535697514</v>
      </c>
      <c r="V9" s="36">
        <f>'[1]PADD3 mthly'!DA$11+'[1]PADD3 mthly'!DA$13+'[1]PADD3 mthly'!DA$16</f>
        <v>734473.86116342677</v>
      </c>
      <c r="W9" s="36">
        <f>'[1]PADD3 mthly'!DB$11+'[1]PADD3 mthly'!DB$13+'[1]PADD3 mthly'!DB$16</f>
        <v>669629.77514192136</v>
      </c>
      <c r="X9" s="36">
        <f>'[1]PADD3 mthly'!DC$11+'[1]PADD3 mthly'!DC$13+'[1]PADD3 mthly'!DC$16</f>
        <v>613151.28051826556</v>
      </c>
      <c r="Y9" s="36">
        <f>'[1]PADD3 mthly'!DD$11+'[1]PADD3 mthly'!DD$13+'[1]PADD3 mthly'!DD$16</f>
        <v>561529.77514192136</v>
      </c>
      <c r="Z9" s="36">
        <f>'[1]PADD3 mthly'!DE$11+'[1]PADD3 mthly'!DE$13+'[1]PADD3 mthly'!DE$16</f>
        <v>547151.28051826544</v>
      </c>
      <c r="AA9" s="36">
        <f>'[1]PADD3 mthly'!DF$11+'[1]PADD3 mthly'!DF$13+'[1]PADD3 mthly'!DF$16</f>
        <v>541824.60536674876</v>
      </c>
      <c r="AB9" s="36">
        <f>'[1]PADD3 mthly'!DG$11+'[1]PADD3 mthly'!DG$13+'[1]PADD3 mthly'!DG$16</f>
        <v>518761.24131144909</v>
      </c>
      <c r="AC9" s="36">
        <f>'[1]PADD3 mthly'!DH$11+'[1]PADD3 mthly'!DH$13+'[1]PADD3 mthly'!DH$16</f>
        <v>552018.15375384549</v>
      </c>
      <c r="AD9" s="36">
        <f>'[1]PADD3 mthly'!DI$11+'[1]PADD3 mthly'!DI$13+'[1]PADD3 mthly'!DI$16</f>
        <v>578682.66988287773</v>
      </c>
      <c r="AE9" s="36">
        <f>'[1]PADD3 mthly'!DJ$11+'[1]PADD3 mthly'!DJ$13+'[1]PADD3 mthly'!DJ$16</f>
        <v>614985.89568932925</v>
      </c>
      <c r="AF9" s="36">
        <f>'[1]PADD3 mthly'!DK$11+'[1]PADD3 mthly'!DK$13+'[1]PADD3 mthly'!DK$16</f>
        <v>634816.00321621099</v>
      </c>
      <c r="AG9" s="36">
        <f>'[1]PADD3 mthly'!DL$11+'[1]PADD3 mthly'!DL$13+'[1]PADD3 mthly'!DL$16</f>
        <v>565856.86343126488</v>
      </c>
      <c r="AH9" s="36">
        <f>'[1]PADD3 mthly'!DM$11+'[1]PADD3 mthly'!DM$13+'[1]PADD3 mthly'!DM$16</f>
        <v>572114.92794739385</v>
      </c>
      <c r="AI9" s="36">
        <f>'[1]PADD3 mthly'!DN$11+'[1]PADD3 mthly'!DN$13+'[1]PADD3 mthly'!DN$16</f>
        <v>671349.33654954436</v>
      </c>
      <c r="AJ9" s="36">
        <f>'[1]PADD3 mthly'!DO$11+'[1]PADD3 mthly'!DO$13+'[1]PADD3 mthly'!DO$16</f>
        <v>592566.54085061967</v>
      </c>
      <c r="AK9" s="36">
        <f>'[1]PADD3 mthly'!DP$11+'[1]PADD3 mthly'!DP$13+'[1]PADD3 mthly'!DP$16</f>
        <v>625716.0032162111</v>
      </c>
      <c r="AL9" s="36">
        <f>'[1]PADD3 mthly'!DQ$11+'[1]PADD3 mthly'!DQ$13+'[1]PADD3 mthly'!DQ$16</f>
        <v>582534.28278610355</v>
      </c>
      <c r="AM9" s="36">
        <f>'[1]PADD3 mthly'!DR$11+'[1]PADD3 mthly'!DR$13+'[1]PADD3 mthly'!DR$16</f>
        <v>600848.57419062941</v>
      </c>
      <c r="AN9" s="36">
        <f>'[1]PADD3 mthly'!DS$11+'[1]PADD3 mthly'!DS$13+'[1]PADD3 mthly'!DS$16</f>
        <v>577247.906782398</v>
      </c>
      <c r="AO9" s="36">
        <f>'[1]PADD3 mthly'!DT$11+'[1]PADD3 mthly'!DT$13+'[1]PADD3 mthly'!DT$16</f>
        <v>582945.34838417778</v>
      </c>
      <c r="AP9" s="36">
        <f>'[1]PADD3 mthly'!DU$11+'[1]PADD3 mthly'!DU$13+'[1]PADD3 mthly'!DU$16</f>
        <v>577758.25160998409</v>
      </c>
      <c r="AQ9" s="36">
        <f>'[1]PADD3 mthly'!DV$11+'[1]PADD3 mthly'!DV$13+'[1]PADD3 mthly'!DV$16</f>
        <v>576235.67096482287</v>
      </c>
      <c r="AR9" s="36">
        <f>'[1]PADD3 mthly'!DW$11+'[1]PADD3 mthly'!DW$13+'[1]PADD3 mthly'!DW$16</f>
        <v>599724.91827665083</v>
      </c>
      <c r="AS9" s="36">
        <f>'[1]PADD3 mthly'!DX$11+'[1]PADD3 mthly'!DX$13+'[1]PADD3 mthly'!DX$16</f>
        <v>613009.86451321002</v>
      </c>
      <c r="AT9" s="36">
        <f>'[1]PADD3 mthly'!DY$11+'[1]PADD3 mthly'!DY$13+'[1]PADD3 mthly'!DY$16</f>
        <v>632074.38064224226</v>
      </c>
      <c r="AU9" s="36">
        <f>'[1]PADD3 mthly'!DZ$11+'[1]PADD3 mthly'!DZ$13+'[1]PADD3 mthly'!DZ$16</f>
        <v>458091.58494331752</v>
      </c>
      <c r="AV9" s="36">
        <f>'[1]PADD3 mthly'!EA$11+'[1]PADD3 mthly'!EA$13+'[1]PADD3 mthly'!EA$16</f>
        <v>542300.18709385511</v>
      </c>
      <c r="AW9" s="36">
        <f>'[1]PADD3 mthly'!EB$11+'[1]PADD3 mthly'!EB$13+'[1]PADD3 mthly'!EB$16</f>
        <v>539758.25160998409</v>
      </c>
      <c r="AX9" s="36">
        <f>'[1]PADD3 mthly'!EC$11+'[1]PADD3 mthly'!EC$13+'[1]PADD3 mthly'!EC$16</f>
        <v>533525.99354546797</v>
      </c>
      <c r="AY9" s="36">
        <f>'[1]PADD3 mthly'!ED$11+'[1]PADD3 mthly'!ED$13+'[1]PADD3 mthly'!ED$16</f>
        <v>520874.03833714174</v>
      </c>
      <c r="AZ9" s="36">
        <f>'[1]PADD3 mthly'!EE$11+'[1]PADD3 mthly'!EE$13+'[1]PADD3 mthly'!EE$16</f>
        <v>523716.20423575933</v>
      </c>
      <c r="BA9" s="36">
        <f>'[1]PADD3 mthly'!EF$11+'[1]PADD3 mthly'!EF$13+'[1]PADD3 mthly'!EF$16</f>
        <v>577841.78027262562</v>
      </c>
      <c r="BB9" s="36">
        <f>'[1]PADD3 mthly'!EG$11+'[1]PADD3 mthly'!EG$13+'[1]PADD3 mthly'!EG$16</f>
        <v>591013.82328337827</v>
      </c>
      <c r="BC9" s="36">
        <f>'[1]PADD3 mthly'!EH$11+'[1]PADD3 mthly'!EH$13+'[1]PADD3 mthly'!EH$16</f>
        <v>597003.07059520634</v>
      </c>
      <c r="BD9" s="36">
        <f>'[1]PADD3 mthly'!EI$11+'[1]PADD3 mthly'!EI$13+'[1]PADD3 mthly'!EI$16</f>
        <v>594647.15661671176</v>
      </c>
      <c r="BE9" s="36">
        <f>'[1]PADD3 mthly'!EJ$11+'[1]PADD3 mthly'!EJ$13+'[1]PADD3 mthly'!EJ$16</f>
        <v>587132.10285327071</v>
      </c>
      <c r="BF9" s="36">
        <f>'[1]PADD3 mthly'!EK$11+'[1]PADD3 mthly'!EK$13+'[1]PADD3 mthly'!EK$16</f>
        <v>601132.10285327083</v>
      </c>
      <c r="BG9" s="36">
        <f>'[1]PADD3 mthly'!EL$11+'[1]PADD3 mthly'!EL$13+'[1]PADD3 mthly'!EL$16</f>
        <v>600747.15661671164</v>
      </c>
      <c r="BH9" s="36">
        <f>'[1]PADD3 mthly'!EM$11+'[1]PADD3 mthly'!EM$13+'[1]PADD3 mthly'!EM$16</f>
        <v>576680.48995004513</v>
      </c>
      <c r="BI9" s="36">
        <f>'[1]PADD3 mthly'!EN$11+'[1]PADD3 mthly'!EN$13+'[1]PADD3 mthly'!EN$16</f>
        <v>595247.15661671164</v>
      </c>
      <c r="BJ9" s="36">
        <f>'[1]PADD3 mthly'!EO$11+'[1]PADD3 mthly'!EO$13+'[1]PADD3 mthly'!EO$16</f>
        <v>601777.26414359349</v>
      </c>
      <c r="BK9" s="36">
        <f>'[1]PADD3 mthly'!EP$11+'[1]PADD3 mthly'!EP$13+'[1]PADD3 mthly'!EP$16</f>
        <v>620138.5157966835</v>
      </c>
      <c r="BL9" s="36">
        <f>'[1]PADD3 mthly'!EQ$11+'[1]PADD3 mthly'!EQ$13+'[1]PADD3 mthly'!EQ$16</f>
        <v>632470.31303170638</v>
      </c>
      <c r="BM9" s="36">
        <f>'[1]PADD3 mthly'!ER$11+'[1]PADD3 mthly'!ER$13+'[1]PADD3 mthly'!ER$16</f>
        <v>660815.93515152216</v>
      </c>
      <c r="BN9" s="36">
        <f>'[1]PADD3 mthly'!ES$11+'[1]PADD3 mthly'!ES$13+'[1]PADD3 mthly'!ES$16</f>
        <v>660508.40826980164</v>
      </c>
      <c r="BO9" s="36">
        <f>'[1]PADD3 mthly'!ET$11+'[1]PADD3 mthly'!ET$13+'[1]PADD3 mthly'!ET$16</f>
        <v>653461.09644184471</v>
      </c>
      <c r="BP9" s="36">
        <f>'[1]PADD3 mthly'!EU$11+'[1]PADD3 mthly'!EU$13+'[1]PADD3 mthly'!EU$16</f>
        <v>646875.07493646827</v>
      </c>
      <c r="BQ9" s="36">
        <f>'[1]PADD3 mthly'!EV$11+'[1]PADD3 mthly'!EV$13+'[1]PADD3 mthly'!EV$16</f>
        <v>647622.38676442544</v>
      </c>
      <c r="BR9" s="36">
        <f>'[1]PADD3 mthly'!EW$11+'[1]PADD3 mthly'!EW$13+'[1]PADD3 mthly'!EW$16</f>
        <v>643686.90289345768</v>
      </c>
      <c r="BS9" s="36">
        <f>'[1]PADD3 mthly'!EX$11+'[1]PADD3 mthly'!EX$13+'[1]PADD3 mthly'!EX$16</f>
        <v>642041.74160313501</v>
      </c>
      <c r="BT9" s="36">
        <f>'[1]PADD3 mthly'!EY$11+'[1]PADD3 mthly'!EY$13+'[1]PADD3 mthly'!EY$16</f>
        <v>645525.61257087695</v>
      </c>
      <c r="BU9" s="36">
        <f>'[1]PADD3 mthly'!EZ$11+'[1]PADD3 mthly'!EZ$13+'[1]PADD3 mthly'!EZ$16</f>
        <v>652875.07493646839</v>
      </c>
      <c r="BV9" s="36">
        <f>'[1]PADD3 mthly'!FA$11+'[1]PADD3 mthly'!FA$13+'[1]PADD3 mthly'!FA$16</f>
        <v>672073.99966765125</v>
      </c>
      <c r="BW9" s="36">
        <f>'[1]PADD3 mthly'!FB$11+'[1]PADD3 mthly'!FB$13+'[1]PADD3 mthly'!FB$16</f>
        <v>656991.18413677602</v>
      </c>
      <c r="BX9" s="36">
        <f>'[1]PADD3 mthly'!FC$11+'[1]PADD3 mthly'!FC$13+'[1]PADD3 mthly'!FC$16</f>
        <v>578122.52054230601</v>
      </c>
      <c r="BY9" s="36">
        <f>'[1]PADD3 mthly'!FD$11+'[1]PADD3 mthly'!FD$13+'[1]PADD3 mthly'!FD$16</f>
        <v>638281.50671742123</v>
      </c>
      <c r="BZ9" s="36">
        <f>'[1]PADD3 mthly'!FE$11+'[1]PADD3 mthly'!FE$13+'[1]PADD3 mthly'!FE$16</f>
        <v>656798.71101849643</v>
      </c>
      <c r="CA9" s="36">
        <f>'[1]PADD3 mthly'!FF$11+'[1]PADD3 mthly'!FF$13+'[1]PADD3 mthly'!FF$16</f>
        <v>676765.37768516317</v>
      </c>
      <c r="CB9" s="36">
        <f>'[1]PADD3 mthly'!FG$11+'[1]PADD3 mthly'!FG$13+'[1]PADD3 mthly'!FG$16</f>
        <v>666832.0443518298</v>
      </c>
      <c r="CC9" s="36">
        <f>'[1]PADD3 mthly'!FH$11+'[1]PADD3 mthly'!FH$13+'[1]PADD3 mthly'!FH$16</f>
        <v>671216.99058838899</v>
      </c>
      <c r="CD9" s="36">
        <f>'[1]PADD3 mthly'!FI$11+'[1]PADD3 mthly'!FI$13+'[1]PADD3 mthly'!FI$16</f>
        <v>677668.60349161481</v>
      </c>
      <c r="CE9" s="36">
        <f>'[1]PADD3 mthly'!FJ$11+'[1]PADD3 mthly'!FJ$13+'[1]PADD3 mthly'!FJ$16</f>
        <v>670565.37768516329</v>
      </c>
      <c r="CF9" s="36">
        <f>'[1]PADD3 mthly'!FK$11+'[1]PADD3 mthly'!FK$13+'[1]PADD3 mthly'!FK$16</f>
        <v>677023.44220129214</v>
      </c>
      <c r="CG9" s="36">
        <f>'[1]PADD3 mthly'!FL$11+'[1]PADD3 mthly'!FL$13+'[1]PADD3 mthly'!FL$16</f>
        <v>697065.37768516305</v>
      </c>
      <c r="CH9" s="36">
        <f>'[1]PADD3 mthly'!FM$11+'[1]PADD3 mthly'!FM$13+'[1]PADD3 mthly'!FM$16</f>
        <v>694055.70026580838</v>
      </c>
      <c r="CI9" s="36">
        <f>'[1]PADD3 mthly'!FN$11+'[1]PADD3 mthly'!FN$13+'[1]PADD3 mthly'!FN$16</f>
        <v>772226.38223166356</v>
      </c>
      <c r="CJ9" s="36">
        <f>'[1]PADD3 mthly'!FO$11+'[1]PADD3 mthly'!FO$13+'[1]PADD3 mthly'!FO$16</f>
        <v>810552.41909802298</v>
      </c>
      <c r="CK9" s="36">
        <f>'[1]PADD3 mthly'!FP$11+'[1]PADD3 mthly'!FP$13+'[1]PADD3 mthly'!FP$16</f>
        <v>786774.76932843763</v>
      </c>
      <c r="CL9" s="36">
        <f>'[1]PADD3 mthly'!FQ$11+'[1]PADD3 mthly'!FQ$13+'[1]PADD3 mthly'!FQ$16</f>
        <v>801516.70481230866</v>
      </c>
      <c r="CM9" s="36">
        <f>'[1]PADD3 mthly'!FR$11+'[1]PADD3 mthly'!FR$13+'[1]PADD3 mthly'!FR$16</f>
        <v>818065.09190908272</v>
      </c>
      <c r="CN9" s="36">
        <f>'[1]PADD3 mthly'!FS$11+'[1]PADD3 mthly'!FS$13+'[1]PADD3 mthly'!FS$16</f>
        <v>823483.37147897528</v>
      </c>
      <c r="CO9" s="36">
        <f>'[1]PADD3 mthly'!FT$11+'[1]PADD3 mthly'!FT$13+'[1]PADD3 mthly'!FT$16</f>
        <v>837032.83384456672</v>
      </c>
      <c r="CP9" s="36">
        <f>'[1]PADD3 mthly'!FU$11+'[1]PADD3 mthly'!FU$13+'[1]PADD3 mthly'!FU$16</f>
        <v>814774.76932843775</v>
      </c>
      <c r="CQ9" s="36">
        <f>'[1]PADD3 mthly'!FV$11+'[1]PADD3 mthly'!FV$13+'[1]PADD3 mthly'!FV$16</f>
        <v>804650.03814564191</v>
      </c>
      <c r="CR9" s="36">
        <f>'[1]PADD3 mthly'!FW$11+'[1]PADD3 mthly'!FW$13+'[1]PADD3 mthly'!FW$16</f>
        <v>840097.34997359896</v>
      </c>
      <c r="CS9" s="36">
        <f>'[1]PADD3 mthly'!FX$11+'[1]PADD3 mthly'!FX$13+'[1]PADD3 mthly'!FX$16</f>
        <v>874416.70481230866</v>
      </c>
      <c r="CT9" s="36">
        <f>'[1]PADD3 mthly'!FY$11+'[1]PADD3 mthly'!FY$13+'[1]PADD3 mthly'!FY$16</f>
        <v>878548.96287682478</v>
      </c>
      <c r="CU9" s="36">
        <f>'[1]PADD3 mthly'!FZ$11+'[1]PADD3 mthly'!FZ$13+'[1]PADD3 mthly'!FZ$16</f>
        <v>842659.12505523651</v>
      </c>
      <c r="CV9" s="36">
        <f>'[1]PADD3 mthly'!GA$11+'[1]PADD3 mthly'!GA$13+'[1]PADD3 mthly'!GA$16</f>
        <v>861134.93150684936</v>
      </c>
      <c r="CW9" s="36">
        <f>'[1]PADD3 mthly'!GB$11+'[1]PADD3 mthly'!GB$13+'[1]PADD3 mthly'!GB$16</f>
        <v>877562.35086168803</v>
      </c>
      <c r="CX9" s="36">
        <f>'[1]PADD3 mthly'!GC$11+'[1]PADD3 mthly'!GC$13+'[1]PADD3 mthly'!GC$16</f>
        <v>893684.93150684936</v>
      </c>
      <c r="CY9" s="36">
        <f>'[1]PADD3 mthly'!GD$11+'[1]PADD3 mthly'!GD$13+'[1]PADD3 mthly'!GD$16</f>
        <v>907304.28634555894</v>
      </c>
      <c r="CZ9" s="36">
        <f>'[1]PADD3 mthly'!GE$11+'[1]PADD3 mthly'!GE$13+'[1]PADD3 mthly'!GE$16</f>
        <v>901151.5981735161</v>
      </c>
      <c r="DA9" s="36">
        <f>'[1]PADD3 mthly'!GF$11+'[1]PADD3 mthly'!GF$13+'[1]PADD3 mthly'!GF$16</f>
        <v>915755.89924878487</v>
      </c>
      <c r="DB9" s="36">
        <f>'[1]PADD3 mthly'!GG$11+'[1]PADD3 mthly'!GG$13+'[1]PADD3 mthly'!GG$16</f>
        <v>928917.18957136548</v>
      </c>
      <c r="DC9" s="36">
        <f>'[1]PADD3 mthly'!GH$11+'[1]PADD3 mthly'!GH$13+'[1]PADD3 mthly'!GH$16</f>
        <v>939251.5981735161</v>
      </c>
      <c r="DD9" s="36">
        <f>'[1]PADD3 mthly'!GI$11+'[1]PADD3 mthly'!GI$13+'[1]PADD3 mthly'!GI$16</f>
        <v>916336.54441007518</v>
      </c>
      <c r="DE9" s="36">
        <f>'[1]PADD3 mthly'!GJ$11+'[1]PADD3 mthly'!GJ$13+'[1]PADD3 mthly'!GJ$16</f>
        <v>907884.93150684936</v>
      </c>
      <c r="DF9" s="36">
        <f>'[1]PADD3 mthly'!GK$11+'[1]PADD3 mthly'!GK$13+'[1]PADD3 mthly'!GK$16</f>
        <v>930207.51215201057</v>
      </c>
      <c r="DG9" s="36">
        <f>'[1]PADD3 mthly'!GL$11+'[1]PADD3 mthly'!GL$13+'[1]PADD3 mthly'!GL$16</f>
        <v>931247.81263809104</v>
      </c>
      <c r="DH9" s="36">
        <f>'[1]PADD3 mthly'!GM$11+'[1]PADD3 mthly'!GM$13+'[1]PADD3 mthly'!GM$16</f>
        <v>925276.61448140896</v>
      </c>
      <c r="DI9" s="36">
        <f>'[1]PADD3 mthly'!GN$11+'[1]PADD3 mthly'!GN$13+'[1]PADD3 mthly'!GN$16</f>
        <v>950441.36102518777</v>
      </c>
      <c r="DJ9" s="36">
        <f>'[1]PADD3 mthly'!GO$11+'[1]PADD3 mthly'!GO$13+'[1]PADD3 mthly'!GO$16</f>
        <v>991478.99543379003</v>
      </c>
      <c r="DK9" s="36">
        <f>'[1]PADD3 mthly'!GP$11+'[1]PADD3 mthly'!GP$13+'[1]PADD3 mthly'!GP$16</f>
        <v>977312.32876712328</v>
      </c>
      <c r="DL9" s="36">
        <f>'[1]PADD3 mthly'!GQ$11+'[1]PADD3 mthly'!GQ$13+'[1]PADD3 mthly'!GQ$16</f>
        <v>998645.66210045654</v>
      </c>
      <c r="DM9" s="36">
        <f>'[1]PADD3 mthly'!GR$11+'[1]PADD3 mthly'!GR$13+'[1]PADD3 mthly'!GR$16</f>
        <v>1011892.9739284137</v>
      </c>
      <c r="DN9" s="36">
        <f>'[1]PADD3 mthly'!GS$11+'[1]PADD3 mthly'!GS$13+'[1]PADD3 mthly'!GS$16</f>
        <v>1010183.2965090588</v>
      </c>
      <c r="DO9" s="36">
        <f>'[1]PADD3 mthly'!GT$11+'[1]PADD3 mthly'!GT$13+'[1]PADD3 mthly'!GT$16</f>
        <v>962912.32876712328</v>
      </c>
      <c r="DP9" s="36">
        <f>'[1]PADD3 mthly'!GU$11+'[1]PADD3 mthly'!GU$13+'[1]PADD3 mthly'!GU$16</f>
        <v>965473.61908970401</v>
      </c>
      <c r="DQ9" s="36">
        <f>'[1]PADD3 mthly'!GV$11+'[1]PADD3 mthly'!GV$13+'[1]PADD3 mthly'!GV$16</f>
        <v>1025478.9954337899</v>
      </c>
      <c r="DR9" s="36">
        <f>'[1]PADD3 mthly'!GW$11+'[1]PADD3 mthly'!GW$13+'[1]PADD3 mthly'!GW$16</f>
        <v>1048280.0707026072</v>
      </c>
      <c r="DS9" s="36">
        <f>'[1]PADD3 mthly'!GX$11+'[1]PADD3 mthly'!GX$13+'[1]PADD3 mthly'!GX$16</f>
        <v>1154519.3106495803</v>
      </c>
      <c r="DT9" s="36">
        <f>'[1]PADD3 mthly'!GY$11+'[1]PADD3 mthly'!GY$13+'[1]PADD3 mthly'!GY$16</f>
        <v>1162847.6516634049</v>
      </c>
      <c r="DU9" s="36">
        <f>'[1]PADD3 mthly'!GZ$11+'[1]PADD3 mthly'!GZ$13+'[1]PADD3 mthly'!GZ$16</f>
        <v>1160745.1171011929</v>
      </c>
      <c r="DV9" s="36">
        <f>'[1]PADD3 mthly'!HA$11+'[1]PADD3 mthly'!HA$13+'[1]PADD3 mthly'!HA$16</f>
        <v>1213454.7945205481</v>
      </c>
      <c r="DW9" s="36">
        <f>'[1]PADD3 mthly'!HB$11+'[1]PADD3 mthly'!HB$13+'[1]PADD3 mthly'!HB$16</f>
        <v>1211938.6654882901</v>
      </c>
      <c r="DX9" s="36">
        <f>'[1]PADD3 mthly'!HC$11+'[1]PADD3 mthly'!HC$13+'[1]PADD3 mthly'!HC$16</f>
        <v>1208221.4611872146</v>
      </c>
      <c r="DY9" s="36">
        <f>'[1]PADD3 mthly'!HD$11+'[1]PADD3 mthly'!HD$13+'[1]PADD3 mthly'!HD$16</f>
        <v>1230745.1171011929</v>
      </c>
      <c r="DZ9" s="36">
        <f>'[1]PADD3 mthly'!HE$11+'[1]PADD3 mthly'!HE$13+'[1]PADD3 mthly'!HE$16</f>
        <v>1237067.6977463546</v>
      </c>
      <c r="EA9" s="36">
        <f>'[1]PADD3 mthly'!HF$11+'[1]PADD3 mthly'!HF$13+'[1]PADD3 mthly'!HF$16</f>
        <v>1201654.7945205481</v>
      </c>
      <c r="EB9" s="36">
        <f>'[1]PADD3 mthly'!HG$11+'[1]PADD3 mthly'!HG$13+'[1]PADD3 mthly'!HG$16</f>
        <v>1194003.1816173221</v>
      </c>
      <c r="EC9" s="36">
        <f>'[1]PADD3 mthly'!HH$11+'[1]PADD3 mthly'!HH$13+'[1]PADD3 mthly'!HH$16</f>
        <v>1210554.7945205481</v>
      </c>
      <c r="ED9" s="36">
        <f>'[1]PADD3 mthly'!HI$11+'[1]PADD3 mthly'!HI$13+'[1]PADD3 mthly'!HI$16</f>
        <v>1201777.3751657093</v>
      </c>
      <c r="EE9" s="36">
        <f>'[1]PADD3 mthly'!HJ$11+'[1]PADD3 mthly'!HJ$13+'[1]PADD3 mthly'!HJ$16</f>
        <v>1227787.1851524524</v>
      </c>
      <c r="EF9" s="36">
        <f>'[1]PADD3 mthly'!HK$11+'[1]PADD3 mthly'!HK$13+'[1]PADD3 mthly'!HK$16</f>
        <v>1224586.962683042</v>
      </c>
      <c r="EG9" s="36">
        <f>'[1]PADD3 mthly'!HL$11+'[1]PADD3 mthly'!HL$13+'[1]PADD3 mthly'!HL$16</f>
        <v>1256593.6367653557</v>
      </c>
      <c r="EH9" s="36">
        <f>'[1]PADD3 mthly'!HM$11+'[1]PADD3 mthly'!HM$13+'[1]PADD3 mthly'!HM$16</f>
        <v>1253590.4109589041</v>
      </c>
      <c r="EI9" s="36">
        <f>'[1]PADD3 mthly'!HN$11+'[1]PADD3 mthly'!HN$13+'[1]PADD3 mthly'!HN$16</f>
        <v>1264109.7657976139</v>
      </c>
      <c r="EJ9" s="36">
        <f>'[1]PADD3 mthly'!HO$11+'[1]PADD3 mthly'!HO$13+'[1]PADD3 mthly'!HO$16</f>
        <v>1249157.0776255708</v>
      </c>
      <c r="EK9" s="36">
        <f>'[1]PADD3 mthly'!HP$11+'[1]PADD3 mthly'!HP$13+'[1]PADD3 mthly'!HP$16</f>
        <v>1255916.2174105169</v>
      </c>
      <c r="EL9" s="36">
        <f>'[1]PADD3 mthly'!HQ$11+'[1]PADD3 mthly'!HQ$13+'[1]PADD3 mthly'!HQ$16</f>
        <v>1238754.9270879363</v>
      </c>
      <c r="EM9" s="157">
        <f>'[1]PADD3 mthly'!HR$11+'[1]PADD3 mthly'!HR$13+'[1]PADD3 mthly'!HR$16</f>
        <v>1241830.5126220593</v>
      </c>
      <c r="EN9" s="157">
        <f>'[1]PADD3 mthly'!HS$11+'[1]PADD3 mthly'!HS$13+'[1]PADD3 mthly'!HS$16</f>
        <v>1239767.0717618442</v>
      </c>
      <c r="EO9" s="157">
        <f>'[1]PADD3 mthly'!HT$11+'[1]PADD3 mthly'!HT$13+'[1]PADD3 mthly'!HT$16</f>
        <v>1254163.8459553926</v>
      </c>
      <c r="EP9" s="176">
        <f>'[1]PADD3 mthly'!HU$11+'[1]PADD3 mthly'!HU$13+'[1]PADD3 mthly'!HU$16</f>
        <v>1233638.0395037797</v>
      </c>
      <c r="EQ9" s="176">
        <f>'[1]PADD3 mthly'!HV$11+'[1]PADD3 mthly'!HV$13+'[1]PADD3 mthly'!HV$16</f>
        <v>1231119.612636789</v>
      </c>
      <c r="ER9" s="186">
        <f>'[1]PADD3 mthly'!HW$11+'[1]PADD3 mthly'!HW$13+'[1]PADD3 mthly'!HW$16</f>
        <v>1198277.65706188</v>
      </c>
      <c r="ES9" s="186">
        <f>'[1]PADD3 mthly'!HX$11+'[1]PADD3 mthly'!HX$13+'[1]PADD3 mthly'!HX$16</f>
        <v>1270151.8707013051</v>
      </c>
      <c r="ET9" s="186">
        <f>'[1]PADD3 mthly'!HY$11+'[1]PADD3 mthly'!HY$13+'[1]PADD3 mthly'!HY$16</f>
        <v>1289779.8276905525</v>
      </c>
      <c r="EU9" s="186">
        <f>'[1]PADD3 mthly'!HZ$11+'[1]PADD3 mthly'!HZ$13+'[1]PADD3 mthly'!HZ$16</f>
        <v>1309216.3868303373</v>
      </c>
      <c r="EV9" s="186">
        <f>'[1]PADD3 mthly'!IA$11+'[1]PADD3 mthly'!IA$13+'[1]PADD3 mthly'!IA$16</f>
        <v>1318739.7260273972</v>
      </c>
      <c r="EW9" s="198">
        <f>'[1]PADD3 mthly'!IB$11+'[1]PADD3 mthly'!IB$13+'[1]PADD3 mthly'!IB$16</f>
        <v>1339752.6292532037</v>
      </c>
      <c r="EX9" s="198">
        <f>'[1]PADD3 mthly'!IC$11+'[1]PADD3 mthly'!IC$13+'[1]PADD3 mthly'!IC$16</f>
        <v>1286946.1776403005</v>
      </c>
      <c r="EY9" s="198">
        <f>'[1]PADD3 mthly'!ID$11+'[1]PADD3 mthly'!ID$13+'[1]PADD3 mthly'!ID$16</f>
        <v>1233706.392694064</v>
      </c>
      <c r="EZ9" s="198">
        <f>'[1]PADD3 mthly'!IE$11+'[1]PADD3 mthly'!IE$13+'[1]PADD3 mthly'!IE$16</f>
        <v>1330913.9195757844</v>
      </c>
      <c r="FA9" s="211">
        <f>'[1]PADD3 mthly'!IF$11+'[1]PADD3 mthly'!IF$13+'[1]PADD3 mthly'!IF$16</f>
        <v>1364306.392694064</v>
      </c>
      <c r="FB9" s="211">
        <f>'[1]PADD3 mthly'!IG$11+'[1]PADD3 mthly'!IG$13+'[1]PADD3 mthly'!IG$16</f>
        <v>1371365.5324790101</v>
      </c>
      <c r="FC9" s="221">
        <f>'[1]PADD3 mthly'!IH$11+'[1]PADD3 mthly'!IH$13+'[1]PADD3 mthly'!IH$16</f>
        <v>1357949.3962392239</v>
      </c>
      <c r="FD9" s="221">
        <f>'[1]PADD3 mthly'!II$11+'[1]PADD3 mthly'!II$13+'[1]PADD3 mthly'!II$16</f>
        <v>1387804.2349489012</v>
      </c>
      <c r="FE9" s="233">
        <f>'[1]PADD3 mthly'!IJ$11+'[1]PADD3 mthly'!IJ$13+'[1]PADD3 mthly'!IJ$16</f>
        <v>1416626.8155940624</v>
      </c>
      <c r="FF9" s="233">
        <f>'[1]PADD3 mthly'!IK$11+'[1]PADD3 mthly'!IK$13+'[1]PADD3 mthly'!IK$16</f>
        <v>1416004.2349489012</v>
      </c>
      <c r="FG9" s="233">
        <f>'[1]PADD3 mthly'!IL$11+'[1]PADD3 mthly'!IL$13+'[1]PADD3 mthly'!IL$16</f>
        <v>1424207.4607553529</v>
      </c>
      <c r="FH9" s="233">
        <f>'[1]PADD3 mthly'!IM$11+'[1]PADD3 mthly'!IM$13+'[1]PADD3 mthly'!IM$16</f>
        <v>1452404.2349489012</v>
      </c>
      <c r="FI9" s="233">
        <f>'[1]PADD3 mthly'!IN$11+'[1]PADD3 mthly'!IN$13+'[1]PADD3 mthly'!IN$16</f>
        <v>1478142.9446263206</v>
      </c>
      <c r="FJ9" s="233">
        <f>'[1]PADD3 mthly'!IO$11+'[1]PADD3 mthly'!IO$13+'[1]PADD3 mthly'!IO$16</f>
        <v>1522465.5252714818</v>
      </c>
      <c r="FK9" s="36">
        <f>'[1]PADD3 mthly'!IP$11+'[1]PADD3 mthly'!IP$13+'[1]PADD3 mthly'!IP$16</f>
        <v>1513470.901615568</v>
      </c>
      <c r="FL9" s="36">
        <f>'[1]PADD3 mthly'!IQ$11+'[1]PADD3 mthly'!IQ$13+'[1]PADD3 mthly'!IQ$16</f>
        <v>1505207.4607553529</v>
      </c>
      <c r="FM9" s="36">
        <f>'[1]PADD3 mthly'!IR$11+'[1]PADD3 mthly'!IR$13+'[1]PADD3 mthly'!IR$16</f>
        <v>1528670.901615568</v>
      </c>
      <c r="FN9" s="36">
        <f>'[1]PADD3 mthly'!IS$11+'[1]PADD3 mthly'!IS$13+'[1]PADD3 mthly'!IS$16</f>
        <v>1541852.6220456753</v>
      </c>
      <c r="FO9" s="36">
        <f>'[1]PADD3 mthly'!IT$11+'[1]PADD3 mthly'!IT$13+'[1]PADD3 mthly'!IT$16</f>
        <v>1525529.1824440293</v>
      </c>
      <c r="FP9" s="36">
        <f>'[1]PADD3 mthly'!IU$11+'[1]PADD3 mthly'!IU$13+'[1]PADD3 mthly'!IU$16</f>
        <v>1549253.8368219098</v>
      </c>
      <c r="FQ9" s="36">
        <f>'[1]PADD3 mthly'!IV$11+'[1]PADD3 mthly'!IV$13+'[1]PADD3 mthly'!IV$16</f>
        <v>1542142.085669836</v>
      </c>
      <c r="FR9" s="36">
        <f>'[1]PADD3 mthly'!IW$11+'[1]PADD3 mthly'!IW$13+'[1]PADD3 mthly'!IW$16</f>
        <v>1570432.4082504811</v>
      </c>
      <c r="FS9" s="36">
        <f>'[1]PADD3 mthly'!IX$11+'[1]PADD3 mthly'!IX$13+'[1]PADD3 mthly'!IX$16</f>
        <v>1598238.8598633844</v>
      </c>
      <c r="FT9" s="36">
        <f>'[1]PADD3 mthly'!IY$11+'[1]PADD3 mthly'!IY$13+'[1]PADD3 mthly'!IY$16</f>
        <v>1595432.4082504811</v>
      </c>
      <c r="FU9" s="36">
        <f>'[1]PADD3 mthly'!IZ$11+'[1]PADD3 mthly'!IZ$13+'[1]PADD3 mthly'!IZ$16</f>
        <v>1577980.7953472554</v>
      </c>
      <c r="FV9" s="36">
        <f>'[1]PADD3 mthly'!JA$11+'[1]PADD3 mthly'!JA$13+'[1]PADD3 mthly'!JA$16</f>
        <v>1598432.4082504811</v>
      </c>
      <c r="FW9" s="36">
        <f>'[1]PADD3 mthly'!JB$11+'[1]PADD3 mthly'!JB$13+'[1]PADD3 mthly'!JB$16</f>
        <v>1619399.0749171479</v>
      </c>
      <c r="FX9" s="36">
        <f>'[1]PADD3 mthly'!JC$11+'[1]PADD3 mthly'!JC$13+'[1]PADD3 mthly'!JC$16</f>
        <v>1612400.150185965</v>
      </c>
      <c r="FY9" s="36">
        <f>'[1]PADD3 mthly'!JD$11+'[1]PADD3 mthly'!JD$13+'[1]PADD3 mthly'!JD$16</f>
        <v>1642665.7415838146</v>
      </c>
      <c r="FZ9" s="36">
        <f>'[1]PADD3 mthly'!JE$11+'[1]PADD3 mthly'!JE$13+'[1]PADD3 mthly'!JE$16</f>
        <v>1652335.6340569328</v>
      </c>
      <c r="GA9" s="36">
        <f>'[1]PADD3 mthly'!JF$11+'[1]PADD3 mthly'!JF$13+'[1]PADD3 mthly'!JF$16</f>
        <v>1665942.3398867543</v>
      </c>
      <c r="GB9" s="36">
        <f>'[1]PADD3 mthly'!JG$11+'[1]PADD3 mthly'!JG$13+'[1]PADD3 mthly'!JG$16</f>
        <v>1164812.8196997733</v>
      </c>
      <c r="GC9" s="36">
        <f>'[1]PADD3 mthly'!JH$11+'[1]PADD3 mthly'!JH$13+'[1]PADD3 mthly'!JH$16</f>
        <v>1588724.7329080277</v>
      </c>
      <c r="GD9" s="257">
        <f>'[1]PADD3 mthly'!JI$11+'[1]PADD3 mthly'!JI$13+'[1]PADD3 mthly'!JI$16</f>
        <v>1325980.7272849765</v>
      </c>
      <c r="GE9" s="281">
        <f>'[1]PADD3 mthly'!JJ$11+'[1]PADD3 mthly'!JJ$13+'[1]PADD3 mthly'!JJ$16</f>
        <v>1446459.8816639038</v>
      </c>
      <c r="GF9" s="281">
        <f>'[1]PADD3 mthly'!JK$11+'[1]PADD3 mthly'!JK$13+'[1]PADD3 mthly'!JK$16</f>
        <v>1529835.2738559628</v>
      </c>
      <c r="GG9" s="37">
        <f>'[1]PADD3 mthly'!JL$11+'[1]PADD3 mthly'!JL$13+'[1]PADD3 mthly'!JL$16</f>
        <v>1546200.9526996384</v>
      </c>
      <c r="GH9" s="37">
        <f>'[1]PADD3 mthly'!JM$11+'[1]PADD3 mthly'!JM$13+'[1]PADD3 mthly'!JM$16</f>
        <v>1576569.5428224371</v>
      </c>
      <c r="GI9" s="37">
        <f>'[1]PADD3 mthly'!JN$11+'[1]PADD3 mthly'!JN$13+'[1]PADD3 mthly'!JN$16</f>
        <v>1575423.8851466861</v>
      </c>
      <c r="GJ9" s="37">
        <f>'[1]PADD3 mthly'!JO$11+'[1]PADD3 mthly'!JO$13+'[1]PADD3 mthly'!JO$16</f>
        <v>1557610.4852155806</v>
      </c>
      <c r="GK9" s="37">
        <f>'[1]PADD3 mthly'!JP$11+'[1]PADD3 mthly'!JP$13+'[1]PADD3 mthly'!JP$16</f>
        <v>1523225.4009530987</v>
      </c>
      <c r="GL9" s="37">
        <f>'[1]PADD3 mthly'!JQ$11+'[1]PADD3 mthly'!JQ$13+'[1]PADD3 mthly'!JQ$16</f>
        <v>1523886.3828954033</v>
      </c>
      <c r="GM9" s="37">
        <f>'[1]PADD3 mthly'!JR$11+'[1]PADD3 mthly'!JR$13+'[1]PADD3 mthly'!JR$16</f>
        <v>1449976.2423329048</v>
      </c>
      <c r="GN9" s="37">
        <f>'[1]PADD3 mthly'!JS$11+'[1]PADD3 mthly'!JS$13+'[1]PADD3 mthly'!JS$16</f>
        <v>1420680.2058440077</v>
      </c>
      <c r="GO9" s="37">
        <f>'[1]PADD3 mthly'!JT$11+'[1]PADD3 mthly'!JT$13+'[1]PADD3 mthly'!JT$16</f>
        <v>1414890.6498042741</v>
      </c>
      <c r="GP9" s="37">
        <f>'[1]PADD3 mthly'!JU$11+'[1]PADD3 mthly'!JU$13+'[1]PADD3 mthly'!JU$16</f>
        <v>1422929.7914742213</v>
      </c>
      <c r="GQ9" s="37">
        <f>'[1]PADD3 mthly'!JV$11+'[1]PADD3 mthly'!JV$13+'[1]PADD3 mthly'!JV$16</f>
        <v>1442128.2169896613</v>
      </c>
      <c r="GR9" s="37">
        <f>'[1]PADD3 mthly'!JW$11+'[1]PADD3 mthly'!JW$13+'[1]PADD3 mthly'!JW$16</f>
        <v>1446627.7667995719</v>
      </c>
      <c r="GS9" s="37">
        <f>'[1]PADD3 mthly'!JX$11+'[1]PADD3 mthly'!JX$13+'[1]PADD3 mthly'!JX$16</f>
        <v>1460436.6730310007</v>
      </c>
      <c r="GT9" s="37">
        <f>'[1]PADD3 mthly'!JY$11+'[1]PADD3 mthly'!JY$13+'[1]PADD3 mthly'!JY$16</f>
        <v>1475117.21098341</v>
      </c>
      <c r="GU9" s="37">
        <f>'[1]PADD3 mthly'!JZ$11+'[1]PADD3 mthly'!JZ$13+'[1]PADD3 mthly'!JZ$16</f>
        <v>1469114.680775736</v>
      </c>
      <c r="GV9" s="37">
        <f>'[1]PADD3 mthly'!KA$11+'[1]PADD3 mthly'!KA$13+'[1]PADD3 mthly'!KA$16</f>
        <v>1465120.1128235785</v>
      </c>
      <c r="GW9" s="37">
        <f>'[1]PADD3 mthly'!KB$11+'[1]PADD3 mthly'!KB$13+'[1]PADD3 mthly'!KB$16</f>
        <v>1478991.1044416758</v>
      </c>
      <c r="GX9" s="37">
        <f>'[1]PADD3 mthly'!KC$11+'[1]PADD3 mthly'!KC$13+'[1]PADD3 mthly'!KC$16</f>
        <v>1509983.5223197402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57">
        <f t="shared" si="77"/>
        <v>40175.718101511244</v>
      </c>
      <c r="EN10" s="157">
        <f t="shared" si="77"/>
        <v>45763.890144522069</v>
      </c>
      <c r="EO10" s="157">
        <f t="shared" si="77"/>
        <v>43609.051434844499</v>
      </c>
      <c r="EP10" s="176">
        <f t="shared" si="77"/>
        <v>31860.664338070434</v>
      </c>
      <c r="EQ10" s="176">
        <f t="shared" si="77"/>
        <v>3332.427484336542</v>
      </c>
      <c r="ER10" s="186">
        <f t="shared" si="77"/>
        <v>-26309.305621162057</v>
      </c>
      <c r="ES10" s="186">
        <f t="shared" si="77"/>
        <v>13558.233935949393</v>
      </c>
      <c r="ET10" s="186">
        <f t="shared" si="77"/>
        <v>36189.41673164838</v>
      </c>
      <c r="EU10" s="186">
        <f t="shared" si="77"/>
        <v>45106.621032723458</v>
      </c>
      <c r="EV10" s="186">
        <f t="shared" si="77"/>
        <v>69582.648401826387</v>
      </c>
      <c r="EW10" s="198">
        <f t="shared" si="77"/>
        <v>83836.411842686823</v>
      </c>
      <c r="EX10" s="198">
        <f t="shared" si="77"/>
        <v>48191.250552364159</v>
      </c>
      <c r="EY10" s="198">
        <f t="shared" si="77"/>
        <v>-8124.1199279953726</v>
      </c>
      <c r="EZ10" s="198">
        <f t="shared" si="77"/>
        <v>91146.847813940141</v>
      </c>
      <c r="FA10" s="211">
        <f t="shared" si="77"/>
        <v>110142.54673867137</v>
      </c>
      <c r="FB10" s="211">
        <f t="shared" si="77"/>
        <v>137727.49297523033</v>
      </c>
      <c r="FC10" s="221">
        <f t="shared" si="77"/>
        <v>126829.78360243491</v>
      </c>
      <c r="FD10" s="221">
        <f t="shared" si="77"/>
        <v>189526.57788702124</v>
      </c>
      <c r="FE10" s="233">
        <f t="shared" si="77"/>
        <v>146474.94489275734</v>
      </c>
      <c r="FF10" s="233">
        <f t="shared" si="77"/>
        <v>126224.40725834877</v>
      </c>
      <c r="FG10" s="233">
        <f t="shared" si="77"/>
        <v>114991.07392501552</v>
      </c>
      <c r="FH10" s="233">
        <f t="shared" si="77"/>
        <v>133664.50892150402</v>
      </c>
      <c r="FI10" s="233">
        <f t="shared" si="77"/>
        <v>138390.31537311687</v>
      </c>
      <c r="FJ10" s="233">
        <f t="shared" si="77"/>
        <v>235519.34763118136</v>
      </c>
      <c r="FK10" s="36">
        <f t="shared" si="77"/>
        <v>279764.50892150402</v>
      </c>
      <c r="FL10" s="36">
        <f t="shared" si="77"/>
        <v>174293.54117956851</v>
      </c>
      <c r="FM10" s="36">
        <f t="shared" si="77"/>
        <v>164364.50892150402</v>
      </c>
      <c r="FN10" s="36">
        <f t="shared" ref="FN10:GH10" si="78">FN9-FB9</f>
        <v>170487.08956666524</v>
      </c>
      <c r="FO10" s="36">
        <f t="shared" ref="FO10:FZ10" si="79">FO9-FC9</f>
        <v>167579.78620480536</v>
      </c>
      <c r="FP10" s="36">
        <f t="shared" si="78"/>
        <v>161449.60187300853</v>
      </c>
      <c r="FQ10" s="36">
        <f t="shared" si="78"/>
        <v>125515.27007577359</v>
      </c>
      <c r="FR10" s="36">
        <f t="shared" si="78"/>
        <v>154428.1733015799</v>
      </c>
      <c r="FS10" s="36">
        <f t="shared" si="78"/>
        <v>174031.39910803153</v>
      </c>
      <c r="FT10" s="36">
        <f t="shared" si="78"/>
        <v>143028.1733015799</v>
      </c>
      <c r="FU10" s="36">
        <f t="shared" si="78"/>
        <v>99837.850720934803</v>
      </c>
      <c r="FV10" s="36">
        <f t="shared" si="78"/>
        <v>75966.882978999289</v>
      </c>
      <c r="FW10" s="36">
        <f t="shared" si="78"/>
        <v>105928.1733015799</v>
      </c>
      <c r="FX10" s="36">
        <f t="shared" si="78"/>
        <v>107192.68943061214</v>
      </c>
      <c r="FY10" s="36">
        <f t="shared" si="78"/>
        <v>113994.83996824664</v>
      </c>
      <c r="FZ10" s="36">
        <f t="shared" si="79"/>
        <v>110483.01201125747</v>
      </c>
      <c r="GA10" s="36">
        <f t="shared" si="78"/>
        <v>140413.15744272503</v>
      </c>
      <c r="GB10" s="36">
        <f t="shared" si="78"/>
        <v>-384441.01712213643</v>
      </c>
      <c r="GC10" s="36">
        <f t="shared" si="78"/>
        <v>46582.647238191683</v>
      </c>
      <c r="GD10" s="257">
        <f t="shared" si="78"/>
        <v>-244451.68096550461</v>
      </c>
      <c r="GE10" s="281">
        <f t="shared" si="78"/>
        <v>-151778.97819948057</v>
      </c>
      <c r="GF10" s="281">
        <f t="shared" si="78"/>
        <v>-65597.134394518333</v>
      </c>
      <c r="GG10" s="37">
        <f t="shared" si="78"/>
        <v>-31779.842647616984</v>
      </c>
      <c r="GH10" s="37">
        <f t="shared" si="78"/>
        <v>-21862.865428043995</v>
      </c>
      <c r="GI10" s="37">
        <f t="shared" ref="GI10" si="80">GI9-FW9</f>
        <v>-43975.189770461759</v>
      </c>
      <c r="GJ10" s="37">
        <f t="shared" ref="GJ10:GL10" si="81">GJ9-FX9</f>
        <v>-54789.664970384445</v>
      </c>
      <c r="GK10" s="37">
        <f t="shared" ref="GK10" si="82">GK9-FY9</f>
        <v>-119440.34063071595</v>
      </c>
      <c r="GL10" s="37">
        <f t="shared" si="81"/>
        <v>-128449.25116152945</v>
      </c>
      <c r="GM10" s="37">
        <f t="shared" ref="GM10" si="83">GM9-GA9</f>
        <v>-215966.09755384945</v>
      </c>
      <c r="GN10" s="37">
        <f t="shared" ref="GN10" si="84">GN9-GB9</f>
        <v>255867.38614423433</v>
      </c>
      <c r="GO10" s="37">
        <f t="shared" ref="GO10" si="85">GO9-GC9</f>
        <v>-173834.08310375363</v>
      </c>
      <c r="GP10" s="37">
        <f t="shared" ref="GP10" si="86">GP9-GD9</f>
        <v>96949.06418924476</v>
      </c>
      <c r="GQ10" s="37">
        <f t="shared" ref="GQ10" si="87">GQ9-GE9</f>
        <v>-4331.6646742424928</v>
      </c>
      <c r="GR10" s="37">
        <f t="shared" ref="GR10" si="88">GR9-GF9</f>
        <v>-83207.507056390867</v>
      </c>
      <c r="GS10" s="37">
        <f t="shared" ref="GS10" si="89">GS9-GG9</f>
        <v>-85764.279668637784</v>
      </c>
      <c r="GT10" s="37">
        <f t="shared" ref="GT10" si="90">GT9-GH9</f>
        <v>-101452.33183902712</v>
      </c>
      <c r="GU10" s="37">
        <f t="shared" ref="GU10" si="91">GU9-GI9</f>
        <v>-106309.20437095012</v>
      </c>
      <c r="GV10" s="37">
        <f t="shared" ref="GV10" si="92">GV9-GJ9</f>
        <v>-92490.372392002027</v>
      </c>
      <c r="GW10" s="37">
        <f t="shared" ref="GW10" si="93">GW9-GK9</f>
        <v>-44234.296511422843</v>
      </c>
      <c r="GX10" s="37">
        <f t="shared" ref="GX10" si="94">GX9-GL9</f>
        <v>-13902.860575663159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57">
        <f t="shared" si="97"/>
        <v>326023.68516366091</v>
      </c>
      <c r="EN11" s="157">
        <f t="shared" si="97"/>
        <v>321180.2443034458</v>
      </c>
      <c r="EO11" s="157">
        <f t="shared" si="97"/>
        <v>311083.68516366091</v>
      </c>
      <c r="EP11" s="176">
        <f t="shared" si="97"/>
        <v>283064.11527118762</v>
      </c>
      <c r="EQ11" s="176">
        <f t="shared" si="97"/>
        <v>245431.64949138428</v>
      </c>
      <c r="ER11" s="186">
        <f t="shared" si="97"/>
        <v>201397.94117533439</v>
      </c>
      <c r="ES11" s="186">
        <f t="shared" si="97"/>
        <v>263728.42368493252</v>
      </c>
      <c r="ET11" s="186">
        <f t="shared" si="97"/>
        <v>259034.66024407232</v>
      </c>
      <c r="EU11" s="186">
        <f t="shared" si="97"/>
        <v>273470.35916880355</v>
      </c>
      <c r="EV11" s="186">
        <f t="shared" si="97"/>
        <v>282607.89191425045</v>
      </c>
      <c r="EW11" s="198">
        <f t="shared" si="97"/>
        <v>289484.02094650851</v>
      </c>
      <c r="EX11" s="198">
        <f t="shared" si="97"/>
        <v>241006.60159166984</v>
      </c>
      <c r="EY11" s="198">
        <f t="shared" si="97"/>
        <v>203646.53824828612</v>
      </c>
      <c r="EZ11" s="198">
        <f t="shared" si="97"/>
        <v>299778.36620527541</v>
      </c>
      <c r="FA11" s="211">
        <f t="shared" si="97"/>
        <v>309806.53824828612</v>
      </c>
      <c r="FB11" s="211">
        <f t="shared" si="97"/>
        <v>312875.14039882366</v>
      </c>
      <c r="FC11" s="221">
        <f t="shared" si="97"/>
        <v>280482.78701279406</v>
      </c>
      <c r="FD11" s="221">
        <f t="shared" si="97"/>
        <v>313379.47146958415</v>
      </c>
      <c r="FE11" s="233">
        <f t="shared" si="97"/>
        <v>313527.94830311625</v>
      </c>
      <c r="FF11" s="233">
        <f t="shared" si="97"/>
        <v>287606.4429267724</v>
      </c>
      <c r="FG11" s="233">
        <f t="shared" si="97"/>
        <v>290231.17410956812</v>
      </c>
      <c r="FH11" s="233">
        <f t="shared" si="97"/>
        <v>317221.12992607011</v>
      </c>
      <c r="FI11" s="233">
        <f t="shared" si="97"/>
        <v>327330.37723789806</v>
      </c>
      <c r="FJ11" s="233">
        <f t="shared" si="97"/>
        <v>382091.66756047867</v>
      </c>
      <c r="FK11" s="36">
        <f t="shared" si="97"/>
        <v>397599.77626010589</v>
      </c>
      <c r="FL11" s="36">
        <f t="shared" si="97"/>
        <v>375908.59346440667</v>
      </c>
      <c r="FM11" s="36">
        <f t="shared" si="97"/>
        <v>376193.10959343915</v>
      </c>
      <c r="FN11" s="36">
        <f t="shared" ref="FN11:GH11" si="98">FN9-AVERAGE(DF9,DR9,ED9,EP9,FB9)</f>
        <v>384798.91604505177</v>
      </c>
      <c r="FO11" s="36">
        <f t="shared" ref="FO11:FZ11" si="99">FO9-AVERAGE(DG9,DS9,EE9,EQ9,FC9)</f>
        <v>345004.51898080204</v>
      </c>
      <c r="FP11" s="36">
        <f t="shared" si="98"/>
        <v>369495.21265418222</v>
      </c>
      <c r="FQ11" s="36">
        <f t="shared" si="98"/>
        <v>331230.32543241535</v>
      </c>
      <c r="FR11" s="36">
        <f t="shared" si="98"/>
        <v>337570.75553994207</v>
      </c>
      <c r="FS11" s="36">
        <f t="shared" si="98"/>
        <v>360881.93833564082</v>
      </c>
      <c r="FT11" s="36">
        <f t="shared" si="98"/>
        <v>349998.77587257302</v>
      </c>
      <c r="FU11" s="36">
        <f t="shared" si="98"/>
        <v>314690.8188833259</v>
      </c>
      <c r="FV11" s="36">
        <f t="shared" si="98"/>
        <v>339348.88339945464</v>
      </c>
      <c r="FW11" s="36">
        <f t="shared" si="98"/>
        <v>388684.08887327556</v>
      </c>
      <c r="FX11" s="36">
        <f t="shared" si="98"/>
        <v>365327.09962596348</v>
      </c>
      <c r="FY11" s="36">
        <f t="shared" si="98"/>
        <v>366030.7555399423</v>
      </c>
      <c r="FZ11" s="36">
        <f t="shared" si="99"/>
        <v>372952.90607757634</v>
      </c>
      <c r="GA11" s="36">
        <f t="shared" si="98"/>
        <v>366561.40246233926</v>
      </c>
      <c r="GB11" s="36">
        <f t="shared" si="98"/>
        <v>-139741.2489360543</v>
      </c>
      <c r="GC11" s="36">
        <f t="shared" si="98"/>
        <v>259472.82774167717</v>
      </c>
      <c r="GD11" s="257">
        <f t="shared" si="98"/>
        <v>-22671.607988900738</v>
      </c>
      <c r="GE11" s="281">
        <f t="shared" si="98"/>
        <v>84917.653916908195</v>
      </c>
      <c r="GF11" s="281">
        <f t="shared" si="98"/>
        <v>165044.29224804975</v>
      </c>
      <c r="GG11" s="37">
        <f t="shared" si="98"/>
        <v>169693.41195194051</v>
      </c>
      <c r="GH11" s="37">
        <f t="shared" si="98"/>
        <v>199836.19562312635</v>
      </c>
      <c r="GI11" s="37">
        <f t="shared" ref="GI11" si="100">GI9-AVERAGE(EA9,EM9,EY9,FK9,FW9)</f>
        <v>213411.54987280886</v>
      </c>
      <c r="GJ11" s="37">
        <f t="shared" ref="GJ11:GL11" si="101">GJ9-AVERAGE(EB9,EN9,EZ9,FL9,FX9)</f>
        <v>181152.12843632698</v>
      </c>
      <c r="GK11" s="37">
        <f t="shared" ref="GK11" si="102">GK9-AVERAGE(EC9,EO9,FA9,FM9,FY9)</f>
        <v>123153.06567922118</v>
      </c>
      <c r="GL11" s="37">
        <f t="shared" si="101"/>
        <v>123692.54224518198</v>
      </c>
      <c r="GM11" s="37">
        <f t="shared" ref="GM11" si="103">GM9-AVERAGE(EE9,EQ9,FC9,FO9,GA9)</f>
        <v>48310.699061055202</v>
      </c>
      <c r="GN11" s="37">
        <f t="shared" ref="GN11" si="104">GN9-AVERAGE(EF9,ER9,FD9,FP9,GB9)</f>
        <v>115733.10360090621</v>
      </c>
      <c r="GO11" s="37">
        <f t="shared" ref="GO11" si="105">GO9-AVERAGE(EG9,ES9,FE9,FQ9,GC9)</f>
        <v>42.821476556826383</v>
      </c>
      <c r="GP11" s="37">
        <f t="shared" ref="GP11" si="106">GP9-AVERAGE(EH9,ET9,FF9,FR9,GD9)</f>
        <v>51772.269647458103</v>
      </c>
      <c r="GQ11" s="37">
        <f t="shared" ref="GQ11" si="107">GQ9-AVERAGE(EI9,EU9,FG9,FS9,GE9)</f>
        <v>33681.746007542824</v>
      </c>
      <c r="GR11" s="37">
        <f t="shared" ref="GR11" si="108">GR9-AVERAGE(EJ9,EV9,FH9,FT9,GF9)</f>
        <v>17514.022657909198</v>
      </c>
      <c r="GS11" s="37">
        <f t="shared" ref="GS11" si="109">GS9-AVERAGE(EK9,EW9,FI9,FU9,GG9)</f>
        <v>20837.96516361367</v>
      </c>
      <c r="GT11" s="37">
        <f t="shared" ref="GT11" si="110">GT9-AVERAGE(EL9,EX9,FJ9,FV9,GH9)</f>
        <v>30483.494768882636</v>
      </c>
      <c r="GU11" s="37">
        <f t="shared" ref="GU11" si="111">GU9-AVERAGE(EM9,EY9,FK9,FW9,GI9)</f>
        <v>32348.527376631042</v>
      </c>
      <c r="GV11" s="37">
        <f t="shared" ref="GV11" si="112">GV9-AVERAGE(EN9,EZ9,FL9,FX9,GJ9)</f>
        <v>15940.295324673411</v>
      </c>
      <c r="GW11" s="37">
        <f t="shared" ref="GW11" si="113">GW9-AVERAGE(EO9,FA9,FM9,FY9,GK9)</f>
        <v>16384.647881288314</v>
      </c>
      <c r="GX11" s="37">
        <f t="shared" ref="GX11" si="114">GX9-AVERAGE(EP9,FB9,FN9,FZ9,GL9)</f>
        <v>45367.880123579875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B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38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0</v>
      </c>
      <c r="FV12" s="38">
        <f t="shared" si="120"/>
        <v>0</v>
      </c>
      <c r="FW12" s="38">
        <f t="shared" si="120"/>
        <v>0</v>
      </c>
      <c r="FX12" s="38">
        <f t="shared" si="120"/>
        <v>0</v>
      </c>
      <c r="FY12" s="38">
        <f t="shared" si="120"/>
        <v>0</v>
      </c>
      <c r="FZ12" s="38">
        <f t="shared" si="120"/>
        <v>0</v>
      </c>
      <c r="GA12" s="38">
        <f t="shared" si="120"/>
        <v>0</v>
      </c>
      <c r="GB12" s="38">
        <f t="shared" si="120"/>
        <v>-76472.794147321256</v>
      </c>
      <c r="GC12" s="38">
        <f t="shared" ref="GC12:GD12" si="121">GC9-GC52</f>
        <v>60362.42153360974</v>
      </c>
      <c r="GD12" s="258">
        <f t="shared" si="121"/>
        <v>-333490.85149156745</v>
      </c>
      <c r="GE12" s="282">
        <f t="shared" ref="GE12:GH12" si="122">GE9-GE52</f>
        <v>-145753.7027183238</v>
      </c>
      <c r="GF12" s="282">
        <f t="shared" si="122"/>
        <v>-30772.142209556652</v>
      </c>
      <c r="GG12" s="310">
        <f t="shared" si="122"/>
        <v>-23145.732375261141</v>
      </c>
      <c r="GH12" s="310">
        <f t="shared" si="122"/>
        <v>-27287.580554801505</v>
      </c>
      <c r="GI12" s="310">
        <f t="shared" ref="GI12:GK12" si="123">GI9-GI52</f>
        <v>-43278.605648556026</v>
      </c>
      <c r="GJ12" s="310">
        <f t="shared" si="123"/>
        <v>-48405.152577360859</v>
      </c>
      <c r="GK12" s="310">
        <f t="shared" si="123"/>
        <v>-20974.795994389104</v>
      </c>
      <c r="GL12" s="310">
        <f t="shared" ref="GL12:GM12" si="124">GL9-GL52</f>
        <v>-20981.290914362762</v>
      </c>
      <c r="GM12" s="310">
        <f t="shared" si="124"/>
        <v>-20357.322543809889</v>
      </c>
      <c r="GN12" s="310">
        <f t="shared" ref="GN12:GS12" si="125">GN9-GN52</f>
        <v>-20460.615385268349</v>
      </c>
      <c r="GO12" s="310">
        <f t="shared" si="125"/>
        <v>-19602.38584188954</v>
      </c>
      <c r="GP12" s="310">
        <f t="shared" si="125"/>
        <v>-18675.584085899405</v>
      </c>
      <c r="GQ12" s="310">
        <f t="shared" si="125"/>
        <v>-18055.580019026063</v>
      </c>
      <c r="GR12" s="310">
        <f t="shared" si="125"/>
        <v>-18078.337800130248</v>
      </c>
      <c r="GS12" s="310">
        <f t="shared" si="125"/>
        <v>-18311.785269595915</v>
      </c>
      <c r="GT12" s="310">
        <f t="shared" ref="GT12:GX12" si="126">GT9-GT52</f>
        <v>-18596.236818884034</v>
      </c>
      <c r="GU12" s="310">
        <f t="shared" si="126"/>
        <v>-18777.39822684112</v>
      </c>
      <c r="GV12" s="310">
        <f t="shared" si="126"/>
        <v>-18992.061500391923</v>
      </c>
      <c r="GW12" s="310">
        <f t="shared" si="126"/>
        <v>-18659.579288841225</v>
      </c>
      <c r="GX12" s="310">
        <f t="shared" si="126"/>
        <v>1509983.5223197402</v>
      </c>
      <c r="GY12" s="310"/>
      <c r="GZ12" s="310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57">
        <f t="shared" si="131"/>
        <v>-93140.869430615101</v>
      </c>
      <c r="EN14" s="157">
        <f t="shared" si="131"/>
        <v>121409.68243783386</v>
      </c>
      <c r="EO14" s="157">
        <f t="shared" si="131"/>
        <v>98758.389876530739</v>
      </c>
      <c r="EP14" s="176">
        <f t="shared" si="131"/>
        <v>346927.78202865506</v>
      </c>
      <c r="EQ14" s="176">
        <f t="shared" si="131"/>
        <v>364001.21683392627</v>
      </c>
      <c r="ER14" s="186">
        <f t="shared" si="131"/>
        <v>202017.5671243784</v>
      </c>
      <c r="ES14" s="186">
        <f t="shared" si="131"/>
        <v>259023.26993973553</v>
      </c>
      <c r="ET14" s="186">
        <f t="shared" si="131"/>
        <v>139253.48447498912</v>
      </c>
      <c r="EU14" s="186">
        <f t="shared" si="131"/>
        <v>39080.192908353172</v>
      </c>
      <c r="EV14" s="186">
        <f t="shared" si="131"/>
        <v>-65468.427718326217</v>
      </c>
      <c r="EW14" s="198">
        <f t="shared" si="131"/>
        <v>-46080.110115410062</v>
      </c>
      <c r="EX14" s="198">
        <f t="shared" si="131"/>
        <v>-78737.4434360296</v>
      </c>
      <c r="EY14" s="198">
        <f t="shared" si="131"/>
        <v>99375.713935258333</v>
      </c>
      <c r="EZ14" s="198">
        <f t="shared" si="131"/>
        <v>141508.85822733305</v>
      </c>
      <c r="FA14" s="211">
        <f t="shared" si="131"/>
        <v>46219.513742828276</v>
      </c>
      <c r="FB14" s="211">
        <f t="shared" si="131"/>
        <v>102095.16669961275</v>
      </c>
      <c r="FC14" s="221">
        <f t="shared" si="131"/>
        <v>-8850.5900758299977</v>
      </c>
      <c r="FD14" s="221">
        <f t="shared" si="131"/>
        <v>-65271.475289501715</v>
      </c>
      <c r="FE14" s="233">
        <f t="shared" si="131"/>
        <v>-10728.055354841519</v>
      </c>
      <c r="FF14" s="233">
        <f t="shared" si="131"/>
        <v>-84091.827290806687</v>
      </c>
      <c r="FG14" s="233">
        <f t="shared" ref="FG14:FH14" si="132">(FG20-FG9)</f>
        <v>1005.5598481134512</v>
      </c>
      <c r="FH14" s="233">
        <f t="shared" si="132"/>
        <v>-133856.00422350201</v>
      </c>
      <c r="FI14" s="233">
        <f t="shared" ref="FI14:FJ14" si="133">(FI20-FI9)</f>
        <v>20402.317002755823</v>
      </c>
      <c r="FJ14" s="233">
        <f t="shared" si="133"/>
        <v>-51925.027125765104</v>
      </c>
      <c r="FK14" s="36">
        <f t="shared" ref="FK14" si="134">(FK20-FK9)</f>
        <v>-224703.40977061912</v>
      </c>
      <c r="FL14" s="36">
        <f t="shared" ref="FL14:FN14" si="135">(FL20-FL9)</f>
        <v>-174554.03702949267</v>
      </c>
      <c r="FM14" s="36">
        <f t="shared" si="135"/>
        <v>-23200.74925074866</v>
      </c>
      <c r="FN14" s="36">
        <f t="shared" si="135"/>
        <v>82481.445754207904</v>
      </c>
      <c r="FO14" s="36">
        <f t="shared" ref="FO14:FP14" si="136">(FO20-FO9)</f>
        <v>-83172.146797438851</v>
      </c>
      <c r="FP14" s="36">
        <f t="shared" si="136"/>
        <v>-184589.84580633999</v>
      </c>
      <c r="FQ14" s="36">
        <f t="shared" ref="FQ14:FR14" si="137">(FQ20-FQ9)</f>
        <v>-212464.19351166161</v>
      </c>
      <c r="FR14" s="36">
        <f t="shared" si="137"/>
        <v>-118683.09955715551</v>
      </c>
      <c r="FS14" s="36">
        <f t="shared" ref="FS14:FT14" si="138">(FS20-FS9)</f>
        <v>-179412.30884528952</v>
      </c>
      <c r="FT14" s="36">
        <f t="shared" si="138"/>
        <v>-70015.015408427455</v>
      </c>
      <c r="FU14" s="36">
        <f t="shared" ref="FU14:FV14" si="139">(FU20-FU9)</f>
        <v>-75225.671701170038</v>
      </c>
      <c r="FV14" s="36">
        <f t="shared" si="139"/>
        <v>-192632.14711307571</v>
      </c>
      <c r="FW14" s="36">
        <f t="shared" ref="FW14:FX14" si="140">(FW20-FW9)</f>
        <v>-194954.57248605322</v>
      </c>
      <c r="FX14" s="36">
        <f t="shared" si="140"/>
        <v>-45868.555588971591</v>
      </c>
      <c r="FY14" s="36">
        <f t="shared" ref="FY14:GA14" si="141">(FY20-FY9)</f>
        <v>-27692.881031389115</v>
      </c>
      <c r="FZ14" s="36">
        <f t="shared" ref="FZ14" si="142">(FZ20-FZ9)</f>
        <v>8002.3470266039949</v>
      </c>
      <c r="GA14" s="36">
        <f t="shared" si="141"/>
        <v>39021.765645861626</v>
      </c>
      <c r="GB14" s="36">
        <f t="shared" ref="GB14" si="143">(GB20-GB9)</f>
        <v>409914.11784031312</v>
      </c>
      <c r="GC14" s="36">
        <f t="shared" ref="GC14:GE14" si="144">(GC20-GC9)</f>
        <v>100403.70749864914</v>
      </c>
      <c r="GD14" s="257">
        <f t="shared" ref="GD14" si="145">(GD20-GD9)</f>
        <v>294333.33333333326</v>
      </c>
      <c r="GE14" s="281">
        <f t="shared" si="144"/>
        <v>-26225.806451612851</v>
      </c>
      <c r="GF14" s="281">
        <f t="shared" ref="GF14" si="146">(GF20-GF9)</f>
        <v>-89588.104149187915</v>
      </c>
      <c r="GG14" s="37">
        <f t="shared" ref="GG14:GH14" si="147">(GG20-GG9)</f>
        <v>-57964.6330622409</v>
      </c>
      <c r="GH14" s="37">
        <f t="shared" si="147"/>
        <v>-106572.85077535803</v>
      </c>
      <c r="GI14" s="37">
        <f t="shared" ref="GI14:GJ14" si="148">(GI20-GI9)</f>
        <v>-53524.259904168779</v>
      </c>
      <c r="GJ14" s="37">
        <f t="shared" si="148"/>
        <v>-21240.385828972328</v>
      </c>
      <c r="GK14" s="37">
        <f t="shared" ref="GK14:GL14" si="149">(GK20-GK9)</f>
        <v>34987.449792583939</v>
      </c>
      <c r="GL14" s="37">
        <f t="shared" si="149"/>
        <v>-16323.546715225093</v>
      </c>
      <c r="GM14" s="37">
        <f t="shared" ref="GM14:GR14" si="150">(GM20-GM9)</f>
        <v>281701.47742865072</v>
      </c>
      <c r="GN14" s="37">
        <f t="shared" si="150"/>
        <v>263337.85706239217</v>
      </c>
      <c r="GO14" s="37">
        <f t="shared" si="150"/>
        <v>248363.24288032716</v>
      </c>
      <c r="GP14" s="37">
        <f t="shared" si="150"/>
        <v>248390.90552487434</v>
      </c>
      <c r="GQ14" s="37">
        <f t="shared" si="150"/>
        <v>235118.92915885895</v>
      </c>
      <c r="GR14" s="37">
        <f t="shared" si="150"/>
        <v>127382.82931387704</v>
      </c>
      <c r="GS14" s="37">
        <f t="shared" ref="GS14:GX14" si="151">(GS20-GS9)</f>
        <v>47190.582120924955</v>
      </c>
      <c r="GT14" s="37">
        <f t="shared" si="151"/>
        <v>120391.73834415851</v>
      </c>
      <c r="GU14" s="37">
        <f t="shared" si="151"/>
        <v>50185.318292969605</v>
      </c>
      <c r="GV14" s="37">
        <f t="shared" si="151"/>
        <v>145260.68419010052</v>
      </c>
      <c r="GW14" s="37">
        <f t="shared" si="151"/>
        <v>159901.19753835257</v>
      </c>
      <c r="GX14" s="37">
        <f t="shared" si="151"/>
        <v>93486.991505783051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57">
        <f t="shared" si="154"/>
        <v>-94096.285192441661</v>
      </c>
      <c r="EN15" s="157">
        <f t="shared" si="154"/>
        <v>275068.32733330631</v>
      </c>
      <c r="EO15" s="157">
        <f t="shared" si="154"/>
        <v>162212.40353356139</v>
      </c>
      <c r="EP15" s="176">
        <f t="shared" si="154"/>
        <v>319385.48080415232</v>
      </c>
      <c r="EQ15" s="176">
        <f t="shared" si="154"/>
        <v>247490.5109223742</v>
      </c>
      <c r="ER15" s="186">
        <f t="shared" si="154"/>
        <v>56181.601703963941</v>
      </c>
      <c r="ES15" s="186">
        <f t="shared" si="154"/>
        <v>407700.14073459199</v>
      </c>
      <c r="ET15" s="186">
        <f t="shared" si="154"/>
        <v>271990.17484736</v>
      </c>
      <c r="EU15" s="186">
        <f t="shared" si="154"/>
        <v>47380.408995582955</v>
      </c>
      <c r="EV15" s="186">
        <f t="shared" si="154"/>
        <v>71817.552908082725</v>
      </c>
      <c r="EW15" s="198">
        <f t="shared" si="154"/>
        <v>985.06012650975026</v>
      </c>
      <c r="EX15" s="198">
        <f t="shared" si="154"/>
        <v>-92928.671989904018</v>
      </c>
      <c r="EY15" s="198">
        <f t="shared" si="154"/>
        <v>192516.58336587343</v>
      </c>
      <c r="EZ15" s="198">
        <f t="shared" si="154"/>
        <v>20099.17578949919</v>
      </c>
      <c r="FA15" s="211">
        <f t="shared" si="154"/>
        <v>-52538.876133702463</v>
      </c>
      <c r="FB15" s="211">
        <f t="shared" si="154"/>
        <v>-244832.61532904231</v>
      </c>
      <c r="FC15" s="221">
        <f t="shared" si="154"/>
        <v>-372851.80690975627</v>
      </c>
      <c r="FD15" s="221">
        <f t="shared" si="154"/>
        <v>-267289.04241388012</v>
      </c>
      <c r="FE15" s="233">
        <f t="shared" si="154"/>
        <v>-269751.32529457705</v>
      </c>
      <c r="FF15" s="233">
        <f t="shared" si="154"/>
        <v>-223345.31176579581</v>
      </c>
      <c r="FG15" s="233">
        <f t="shared" si="154"/>
        <v>-38074.633060239721</v>
      </c>
      <c r="FH15" s="233">
        <f t="shared" si="154"/>
        <v>-68387.576505175792</v>
      </c>
      <c r="FI15" s="233">
        <f t="shared" si="154"/>
        <v>66482.427118165884</v>
      </c>
      <c r="FJ15" s="233">
        <f t="shared" si="154"/>
        <v>26812.416310264496</v>
      </c>
      <c r="FK15" s="36">
        <f t="shared" si="154"/>
        <v>-324079.12370587746</v>
      </c>
      <c r="FL15" s="36">
        <f t="shared" si="154"/>
        <v>-316062.89525682572</v>
      </c>
      <c r="FM15" s="36">
        <f t="shared" si="154"/>
        <v>-69420.262993576936</v>
      </c>
      <c r="FN15" s="36">
        <f t="shared" ref="FN15:GH15" si="155">FN14-FB14</f>
        <v>-19613.720945404842</v>
      </c>
      <c r="FO15" s="36">
        <f t="shared" ref="FO15:FZ15" si="156">FO14-FC14</f>
        <v>-74321.556721608853</v>
      </c>
      <c r="FP15" s="36">
        <f t="shared" si="155"/>
        <v>-119318.37051683827</v>
      </c>
      <c r="FQ15" s="36">
        <f t="shared" si="155"/>
        <v>-201736.13815682009</v>
      </c>
      <c r="FR15" s="36">
        <f t="shared" si="155"/>
        <v>-34591.272266348824</v>
      </c>
      <c r="FS15" s="36">
        <f t="shared" si="155"/>
        <v>-180417.86869340297</v>
      </c>
      <c r="FT15" s="36">
        <f t="shared" si="155"/>
        <v>63840.988815074554</v>
      </c>
      <c r="FU15" s="36">
        <f t="shared" si="155"/>
        <v>-95627.988703925861</v>
      </c>
      <c r="FV15" s="36">
        <f t="shared" si="155"/>
        <v>-140707.11998731061</v>
      </c>
      <c r="FW15" s="36">
        <f t="shared" si="155"/>
        <v>29748.837284565903</v>
      </c>
      <c r="FX15" s="36">
        <f t="shared" si="155"/>
        <v>128685.48144052108</v>
      </c>
      <c r="FY15" s="36">
        <f t="shared" si="155"/>
        <v>-4492.131780640455</v>
      </c>
      <c r="FZ15" s="36">
        <f t="shared" si="156"/>
        <v>-74479.098727603909</v>
      </c>
      <c r="GA15" s="36">
        <f t="shared" si="155"/>
        <v>122193.91244330048</v>
      </c>
      <c r="GB15" s="36">
        <f t="shared" si="155"/>
        <v>594503.96364665311</v>
      </c>
      <c r="GC15" s="36">
        <f t="shared" si="155"/>
        <v>312867.90101031074</v>
      </c>
      <c r="GD15" s="257">
        <f t="shared" si="155"/>
        <v>413016.43289048877</v>
      </c>
      <c r="GE15" s="281">
        <f t="shared" si="155"/>
        <v>153186.50239367667</v>
      </c>
      <c r="GF15" s="281">
        <f t="shared" si="155"/>
        <v>-19573.08874076046</v>
      </c>
      <c r="GG15" s="37">
        <f t="shared" si="155"/>
        <v>17261.038638929138</v>
      </c>
      <c r="GH15" s="37">
        <f t="shared" si="155"/>
        <v>86059.296337717678</v>
      </c>
      <c r="GI15" s="37">
        <f t="shared" ref="GI15" si="157">GI14-FW14</f>
        <v>141430.31258188444</v>
      </c>
      <c r="GJ15" s="37">
        <f t="shared" ref="GJ15:GL15" si="158">GJ14-FX14</f>
        <v>24628.169759999262</v>
      </c>
      <c r="GK15" s="37">
        <f t="shared" ref="GK15" si="159">GK14-FY14</f>
        <v>62680.330823973054</v>
      </c>
      <c r="GL15" s="37">
        <f t="shared" si="158"/>
        <v>-24325.893741829088</v>
      </c>
      <c r="GM15" s="37">
        <f t="shared" ref="GM15" si="160">GM14-GA14</f>
        <v>242679.71178278909</v>
      </c>
      <c r="GN15" s="37">
        <f t="shared" ref="GN15" si="161">GN14-GB14</f>
        <v>-146576.26077792095</v>
      </c>
      <c r="GO15" s="37">
        <f t="shared" ref="GO15" si="162">GO14-GC14</f>
        <v>147959.53538167803</v>
      </c>
      <c r="GP15" s="37">
        <f t="shared" ref="GP15" si="163">GP14-GD14</f>
        <v>-45942.427808458917</v>
      </c>
      <c r="GQ15" s="37">
        <f t="shared" ref="GQ15" si="164">GQ14-GE14</f>
        <v>261344.73561047181</v>
      </c>
      <c r="GR15" s="37">
        <f t="shared" ref="GR15" si="165">GR14-GF14</f>
        <v>216970.93346306495</v>
      </c>
      <c r="GS15" s="37">
        <f t="shared" ref="GS15" si="166">GS14-GG14</f>
        <v>105155.21518316586</v>
      </c>
      <c r="GT15" s="37">
        <f t="shared" ref="GT15" si="167">GT14-GH14</f>
        <v>226964.58911951655</v>
      </c>
      <c r="GU15" s="37">
        <f t="shared" ref="GU15" si="168">GU14-GI14</f>
        <v>103709.57819713838</v>
      </c>
      <c r="GV15" s="37">
        <f t="shared" ref="GV15" si="169">GV14-GJ14</f>
        <v>166501.07001907285</v>
      </c>
      <c r="GW15" s="37">
        <f t="shared" ref="GW15" si="170">GW14-GK14</f>
        <v>124913.74774576863</v>
      </c>
      <c r="GX15" s="37">
        <f t="shared" ref="GX15" si="171">GX14-GL14</f>
        <v>109810.53822100814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57">
        <f t="shared" si="174"/>
        <v>-87108.2045615643</v>
      </c>
      <c r="EN16" s="157">
        <f t="shared" si="174"/>
        <v>145345.59353645734</v>
      </c>
      <c r="EO16" s="157">
        <f t="shared" si="174"/>
        <v>120592.35588942794</v>
      </c>
      <c r="EP16" s="176">
        <f t="shared" si="174"/>
        <v>331104.1030389322</v>
      </c>
      <c r="EQ16" s="176">
        <f t="shared" si="174"/>
        <v>373932.11470025359</v>
      </c>
      <c r="ER16" s="186">
        <f t="shared" si="174"/>
        <v>198544.88412133773</v>
      </c>
      <c r="ES16" s="186">
        <f t="shared" si="174"/>
        <v>342153.93700539554</v>
      </c>
      <c r="ET16" s="186">
        <f t="shared" si="174"/>
        <v>204706.03777181735</v>
      </c>
      <c r="EU16" s="186">
        <f t="shared" si="174"/>
        <v>89412.136707894591</v>
      </c>
      <c r="EV16" s="186">
        <f t="shared" si="174"/>
        <v>18765.752215528861</v>
      </c>
      <c r="EW16" s="198">
        <f t="shared" si="174"/>
        <v>24639.122828055246</v>
      </c>
      <c r="EX16" s="198">
        <f t="shared" si="174"/>
        <v>-10656.279833306064</v>
      </c>
      <c r="EY16" s="198">
        <f t="shared" si="174"/>
        <v>124973.35698090502</v>
      </c>
      <c r="EZ16" s="198">
        <f t="shared" si="174"/>
        <v>126179.04362758796</v>
      </c>
      <c r="FA16" s="211">
        <f t="shared" si="174"/>
        <v>43323.687773095116</v>
      </c>
      <c r="FB16" s="211">
        <f t="shared" si="174"/>
        <v>10788.134988633305</v>
      </c>
      <c r="FC16" s="221">
        <f t="shared" si="174"/>
        <v>-81269.661822815542</v>
      </c>
      <c r="FD16" s="221">
        <f t="shared" si="174"/>
        <v>-126166.15617255478</v>
      </c>
      <c r="FE16" s="233">
        <f t="shared" si="174"/>
        <v>9921.6925979417756</v>
      </c>
      <c r="FF16" s="233">
        <f t="shared" si="174"/>
        <v>-56278.905884058797</v>
      </c>
      <c r="FG16" s="233">
        <f t="shared" si="174"/>
        <v>21273.425377778032</v>
      </c>
      <c r="FH16" s="233">
        <f t="shared" si="174"/>
        <v>-49156.617670358013</v>
      </c>
      <c r="FI16" s="233">
        <f t="shared" si="174"/>
        <v>92129.299760111884</v>
      </c>
      <c r="FJ16" s="233">
        <f t="shared" si="174"/>
        <v>19461.867630014283</v>
      </c>
      <c r="FK16" s="36">
        <f t="shared" si="174"/>
        <v>-227839.97432885531</v>
      </c>
      <c r="FL16" s="36">
        <f t="shared" si="174"/>
        <v>-232765.224707285</v>
      </c>
      <c r="FM16" s="36">
        <f t="shared" si="174"/>
        <v>-48348.784306617359</v>
      </c>
      <c r="FN16" s="36">
        <f t="shared" ref="FN16:GH16" si="175">FN14-AVERAGE(DF14,DR14,ED14,EP14,FB14)</f>
        <v>-34196.391946057876</v>
      </c>
      <c r="FO16" s="36">
        <f t="shared" ref="FO16:FZ16" si="176">FO14-AVERAGE(DG14,DS14,EE14,EQ14,FC14)</f>
        <v>-162099.21226491884</v>
      </c>
      <c r="FP16" s="36">
        <f t="shared" si="175"/>
        <v>-241647.39259163008</v>
      </c>
      <c r="FQ16" s="36">
        <f t="shared" si="175"/>
        <v>-185228.78219421225</v>
      </c>
      <c r="FR16" s="36">
        <f t="shared" si="175"/>
        <v>-77332.347279718815</v>
      </c>
      <c r="FS16" s="36">
        <f t="shared" si="175"/>
        <v>-160854.63098742816</v>
      </c>
      <c r="FT16" s="36">
        <f t="shared" si="175"/>
        <v>34896.476908999699</v>
      </c>
      <c r="FU16" s="36">
        <f t="shared" si="175"/>
        <v>-12432.940408026123</v>
      </c>
      <c r="FV16" s="36">
        <f t="shared" si="175"/>
        <v>-115647.54474909828</v>
      </c>
      <c r="FW16" s="36">
        <f t="shared" si="175"/>
        <v>-148461.20464027094</v>
      </c>
      <c r="FX16" s="36">
        <f t="shared" si="175"/>
        <v>-42224.079212151279</v>
      </c>
      <c r="FY16" s="36">
        <f t="shared" si="175"/>
        <v>-26091.668789923984</v>
      </c>
      <c r="FZ16" s="36">
        <f t="shared" si="176"/>
        <v>-117022.98659337356</v>
      </c>
      <c r="GA16" s="36">
        <f t="shared" si="175"/>
        <v>-24466.94758618949</v>
      </c>
      <c r="GB16" s="36">
        <f t="shared" si="175"/>
        <v>381736.90298369055</v>
      </c>
      <c r="GC16" s="36">
        <f t="shared" si="175"/>
        <v>149221.793553164</v>
      </c>
      <c r="GD16" s="257">
        <f t="shared" si="175"/>
        <v>338002.76148438861</v>
      </c>
      <c r="GE16" s="281">
        <f t="shared" si="175"/>
        <v>18979.377845040333</v>
      </c>
      <c r="GF16" s="281">
        <f t="shared" si="175"/>
        <v>9639.4613551022921</v>
      </c>
      <c r="GG16" s="37">
        <f t="shared" si="175"/>
        <v>4293.0937737938511</v>
      </c>
      <c r="GH16" s="37">
        <f t="shared" si="175"/>
        <v>-13250.543836375888</v>
      </c>
      <c r="GI16" s="37">
        <f t="shared" ref="GI16" si="177">GI14-AVERAGE(EA14,EM14,EY14,FK14,FW14)</f>
        <v>28969.284493871732</v>
      </c>
      <c r="GJ16" s="37">
        <f t="shared" ref="GJ16:GL16" si="178">GJ14-AVERAGE(EB14,EN14,EZ14,FL14,FX14)</f>
        <v>992.15354078163</v>
      </c>
      <c r="GK16" s="37">
        <f t="shared" ref="GK16" si="179">GK14-AVERAGE(EC14,EO14,FA14,FM14,FY14)</f>
        <v>28861.39785654582</v>
      </c>
      <c r="GL16" s="37">
        <f t="shared" si="178"/>
        <v>-129733.35526194159</v>
      </c>
      <c r="GM16" s="37">
        <f t="shared" ref="GM16" si="180">GM14-AVERAGE(EE14,EQ14,FC14,FO14,GA14)</f>
        <v>196199.2871250365</v>
      </c>
      <c r="GN16" s="37">
        <f t="shared" ref="GN16" si="181">GN14-AVERAGE(EF14,ER14,FD14,FP14,GB14)</f>
        <v>161756.59120453932</v>
      </c>
      <c r="GO16" s="37">
        <f t="shared" ref="GO16" si="182">GO14-AVERAGE(EG14,ES14,FE14,FQ14,GC14)</f>
        <v>250851.67132492215</v>
      </c>
      <c r="GP16" s="37">
        <f t="shared" ref="GP16" si="183">GP14-AVERAGE(EH14,ET14,FF14,FR14,GD14)</f>
        <v>228775.86540727649</v>
      </c>
      <c r="GQ16" s="37">
        <f t="shared" ref="GQ16" si="184">GQ14-AVERAGE(EI14,EU14,FG14,FS14,GE14)</f>
        <v>269889.44488439208</v>
      </c>
      <c r="GR16" s="37">
        <f t="shared" ref="GR16" si="185">GR14-AVERAGE(EJ14,EV14,FH14,FT14,GF14)</f>
        <v>226625.53573904754</v>
      </c>
      <c r="GS16" s="37">
        <f t="shared" ref="GS16" si="186">GS14-AVERAGE(EK14,EW14,FI14,FU14,GG14)</f>
        <v>88377.235744521953</v>
      </c>
      <c r="GT16" s="37">
        <f t="shared" ref="GT16" si="187">GT14-AVERAGE(EL14,EX14,FJ14,FV14,GH14)</f>
        <v>203526.98632342933</v>
      </c>
      <c r="GU16" s="37">
        <f t="shared" ref="GU16" si="188">GU14-AVERAGE(EM14,EY14,FK14,FW14,GI14)</f>
        <v>143574.79782420918</v>
      </c>
      <c r="GV16" s="37">
        <f t="shared" ref="GV16" si="189">GV14-AVERAGE(EN14,EZ14,FL14,FX14,GJ14)</f>
        <v>141009.57174655446</v>
      </c>
      <c r="GW16" s="37">
        <f t="shared" ref="GW16" si="190">GW14-AVERAGE(EO14,FA14,FM14,FY14,GK14)</f>
        <v>134086.85291239154</v>
      </c>
      <c r="GX16" s="37">
        <f t="shared" ref="GX16" si="191">GX14-AVERAGE(EP14,FB14,FN14,FZ14,GL14)</f>
        <v>-11149.647452987876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59">
        <f t="shared" si="192"/>
        <v>0</v>
      </c>
      <c r="EN17" s="159">
        <f t="shared" si="192"/>
        <v>0</v>
      </c>
      <c r="EO17" s="159">
        <f t="shared" ref="EO17:FF17" si="193">EO14-EO53</f>
        <v>0</v>
      </c>
      <c r="EP17" s="178">
        <f t="shared" si="193"/>
        <v>0</v>
      </c>
      <c r="EQ17" s="178">
        <f t="shared" si="193"/>
        <v>0</v>
      </c>
      <c r="ER17" s="188">
        <f t="shared" si="193"/>
        <v>0</v>
      </c>
      <c r="ES17" s="188">
        <f t="shared" si="193"/>
        <v>0</v>
      </c>
      <c r="ET17" s="188">
        <f t="shared" si="193"/>
        <v>0</v>
      </c>
      <c r="EU17" s="188">
        <f t="shared" si="193"/>
        <v>0</v>
      </c>
      <c r="EV17" s="188">
        <f t="shared" si="193"/>
        <v>0</v>
      </c>
      <c r="EW17" s="200">
        <f t="shared" si="193"/>
        <v>0</v>
      </c>
      <c r="EX17" s="200">
        <f t="shared" si="193"/>
        <v>0</v>
      </c>
      <c r="EY17" s="200">
        <f t="shared" si="193"/>
        <v>0</v>
      </c>
      <c r="EZ17" s="200">
        <f t="shared" si="193"/>
        <v>0</v>
      </c>
      <c r="FA17" s="213">
        <f t="shared" si="193"/>
        <v>0</v>
      </c>
      <c r="FB17" s="213">
        <f t="shared" si="193"/>
        <v>0</v>
      </c>
      <c r="FC17" s="223">
        <f t="shared" si="193"/>
        <v>0</v>
      </c>
      <c r="FD17" s="223">
        <f t="shared" si="193"/>
        <v>0</v>
      </c>
      <c r="FE17" s="235">
        <f t="shared" si="193"/>
        <v>0</v>
      </c>
      <c r="FF17" s="235">
        <f t="shared" si="193"/>
        <v>0</v>
      </c>
      <c r="FG17" s="235">
        <f t="shared" ref="FG17:FH17" si="194">FG14-FG53</f>
        <v>0</v>
      </c>
      <c r="FH17" s="235">
        <f t="shared" si="194"/>
        <v>0</v>
      </c>
      <c r="FI17" s="235">
        <f t="shared" ref="FI17:FJ17" si="195">FI14-FI53</f>
        <v>0</v>
      </c>
      <c r="FJ17" s="235">
        <f t="shared" si="195"/>
        <v>0</v>
      </c>
      <c r="FK17" s="40">
        <f t="shared" ref="FK17" si="196">FK14-FK53</f>
        <v>0</v>
      </c>
      <c r="FL17" s="40">
        <f t="shared" ref="FL17:FP17" si="197">FL14-FL53</f>
        <v>0</v>
      </c>
      <c r="FM17" s="40">
        <f t="shared" si="197"/>
        <v>0</v>
      </c>
      <c r="FN17" s="40">
        <f t="shared" si="197"/>
        <v>0</v>
      </c>
      <c r="FO17" s="40">
        <f t="shared" si="197"/>
        <v>0</v>
      </c>
      <c r="FP17" s="40">
        <f t="shared" si="197"/>
        <v>0</v>
      </c>
      <c r="FQ17" s="40">
        <f t="shared" ref="FQ17:FR17" si="198">FQ14-FQ53</f>
        <v>0</v>
      </c>
      <c r="FR17" s="40">
        <f t="shared" si="198"/>
        <v>0</v>
      </c>
      <c r="FS17" s="40">
        <f t="shared" ref="FS17:FT17" si="199">FS14-FS53</f>
        <v>0</v>
      </c>
      <c r="FT17" s="40">
        <f t="shared" si="199"/>
        <v>0</v>
      </c>
      <c r="FU17" s="40">
        <f t="shared" ref="FU17:FV17" si="200">FU14-FU53</f>
        <v>0</v>
      </c>
      <c r="FV17" s="40">
        <f t="shared" si="200"/>
        <v>0</v>
      </c>
      <c r="FW17" s="40">
        <f t="shared" ref="FW17:FX17" si="201">FW14-FW53</f>
        <v>0</v>
      </c>
      <c r="FX17" s="40">
        <f t="shared" si="201"/>
        <v>0</v>
      </c>
      <c r="FY17" s="40">
        <f t="shared" ref="FY17:GB17" si="202">FY14-FY53</f>
        <v>0</v>
      </c>
      <c r="FZ17" s="40">
        <f t="shared" si="202"/>
        <v>0</v>
      </c>
      <c r="GA17" s="40">
        <f t="shared" si="202"/>
        <v>0</v>
      </c>
      <c r="GB17" s="40">
        <f t="shared" si="202"/>
        <v>71431.359219623962</v>
      </c>
      <c r="GC17" s="40">
        <f t="shared" ref="GC17:GD17" si="203">GC14-GC53</f>
        <v>-13209.195727157872</v>
      </c>
      <c r="GD17" s="259">
        <f t="shared" si="203"/>
        <v>263733.33333333326</v>
      </c>
      <c r="GE17" s="283">
        <f t="shared" ref="GE17:GH17" si="204">GE14-GE53</f>
        <v>145753.7027183238</v>
      </c>
      <c r="GF17" s="283">
        <f t="shared" si="204"/>
        <v>30772.142209556652</v>
      </c>
      <c r="GG17" s="41">
        <f t="shared" si="204"/>
        <v>23145.732375261141</v>
      </c>
      <c r="GH17" s="41">
        <f t="shared" si="204"/>
        <v>27287.580554801505</v>
      </c>
      <c r="GI17" s="41">
        <f t="shared" ref="GI17:GK17" si="205">GI14-GI53</f>
        <v>43278.605648556026</v>
      </c>
      <c r="GJ17" s="41">
        <f t="shared" si="205"/>
        <v>48405.152577360859</v>
      </c>
      <c r="GK17" s="41">
        <f t="shared" si="205"/>
        <v>20974.795994389104</v>
      </c>
      <c r="GL17" s="41">
        <f t="shared" ref="GL17:GM17" si="206">GL14-GL53</f>
        <v>20981.290914362762</v>
      </c>
      <c r="GM17" s="41">
        <f t="shared" si="206"/>
        <v>20357.322543809889</v>
      </c>
      <c r="GN17" s="41">
        <f t="shared" ref="GN17:GS17" si="207">GN14-GN53</f>
        <v>20460.615385268349</v>
      </c>
      <c r="GO17" s="41">
        <f t="shared" si="207"/>
        <v>19602.38584188954</v>
      </c>
      <c r="GP17" s="41">
        <f t="shared" si="207"/>
        <v>18675.584085899405</v>
      </c>
      <c r="GQ17" s="41">
        <f t="shared" si="207"/>
        <v>18055.580019026063</v>
      </c>
      <c r="GR17" s="41">
        <f t="shared" si="207"/>
        <v>18078.337800130248</v>
      </c>
      <c r="GS17" s="41">
        <f t="shared" si="207"/>
        <v>18311.785269595915</v>
      </c>
      <c r="GT17" s="41">
        <f t="shared" ref="GT17:GX17" si="208">GT14-GT53</f>
        <v>18596.236818884034</v>
      </c>
      <c r="GU17" s="41">
        <f t="shared" si="208"/>
        <v>18777.39822684112</v>
      </c>
      <c r="GV17" s="41">
        <f t="shared" si="208"/>
        <v>18992.061500391923</v>
      </c>
      <c r="GW17" s="41">
        <f t="shared" si="208"/>
        <v>18659.579288841225</v>
      </c>
      <c r="GX17" s="41">
        <f t="shared" si="208"/>
        <v>93486.991505783051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1">
        <f t="shared" si="213"/>
        <v>1148689.6431914442</v>
      </c>
      <c r="EN20" s="141">
        <f t="shared" si="213"/>
        <v>1361176.7541996781</v>
      </c>
      <c r="EO20" s="141">
        <f t="shared" si="213"/>
        <v>1352922.2358319233</v>
      </c>
      <c r="EP20" s="141">
        <f t="shared" si="213"/>
        <v>1580565.8215324348</v>
      </c>
      <c r="EQ20" s="141">
        <f t="shared" si="213"/>
        <v>1595120.8294707153</v>
      </c>
      <c r="ER20" s="141">
        <f t="shared" si="213"/>
        <v>1400295.2241862584</v>
      </c>
      <c r="ES20" s="141">
        <f t="shared" si="213"/>
        <v>1529175.1406410406</v>
      </c>
      <c r="ET20" s="141">
        <f t="shared" si="213"/>
        <v>1429033.3121655416</v>
      </c>
      <c r="EU20" s="141">
        <f t="shared" si="213"/>
        <v>1348296.5797386905</v>
      </c>
      <c r="EV20" s="141">
        <f t="shared" si="213"/>
        <v>1253271.298309071</v>
      </c>
      <c r="EW20" s="141">
        <f t="shared" si="213"/>
        <v>1293672.5191377937</v>
      </c>
      <c r="EX20" s="141">
        <f t="shared" si="213"/>
        <v>1208208.7342042709</v>
      </c>
      <c r="EY20" s="141">
        <f t="shared" si="213"/>
        <v>1333082.1066293223</v>
      </c>
      <c r="EZ20" s="141">
        <f t="shared" si="213"/>
        <v>1472422.7778031174</v>
      </c>
      <c r="FA20" s="141">
        <f t="shared" si="213"/>
        <v>1410525.9064368922</v>
      </c>
      <c r="FB20" s="141">
        <f t="shared" si="213"/>
        <v>1473460.6991786228</v>
      </c>
      <c r="FC20" s="141">
        <f t="shared" si="213"/>
        <v>1349098.8061633939</v>
      </c>
      <c r="FD20" s="141">
        <f t="shared" si="213"/>
        <v>1322532.7596593995</v>
      </c>
      <c r="FE20" s="141">
        <f t="shared" si="213"/>
        <v>1405898.7602392209</v>
      </c>
      <c r="FF20" s="141">
        <f t="shared" si="213"/>
        <v>1331912.4076580945</v>
      </c>
      <c r="FG20" s="141">
        <f t="shared" ref="FG20:FH20" si="214">FG25+FG30</f>
        <v>1425213.0206034663</v>
      </c>
      <c r="FH20" s="141">
        <f t="shared" si="214"/>
        <v>1318548.2307253992</v>
      </c>
      <c r="FI20" s="141">
        <f t="shared" ref="FI20:FJ20" si="215">FI25+FI30</f>
        <v>1498545.2616290764</v>
      </c>
      <c r="FJ20" s="141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1442357.0356465904</v>
      </c>
      <c r="FP20" s="30">
        <f t="shared" si="218"/>
        <v>1364663.9910155698</v>
      </c>
      <c r="FQ20" s="30">
        <f t="shared" ref="FQ20:FR20" si="219">FQ25+FQ30</f>
        <v>1329677.8921581744</v>
      </c>
      <c r="FR20" s="30">
        <f t="shared" si="219"/>
        <v>1451749.3086933256</v>
      </c>
      <c r="FS20" s="30">
        <f t="shared" ref="FS20:FT20" si="220">FS25+FS30</f>
        <v>1418826.5510180949</v>
      </c>
      <c r="FT20" s="30">
        <f t="shared" si="220"/>
        <v>1525417.3928420537</v>
      </c>
      <c r="FU20" s="30">
        <f t="shared" ref="FU20:FV20" si="221">FU25+FU30</f>
        <v>1502755.1236460854</v>
      </c>
      <c r="FV20" s="30">
        <f t="shared" si="221"/>
        <v>1405800.2611374054</v>
      </c>
      <c r="FW20" s="30">
        <f t="shared" ref="FW20:FX20" si="222">FW25+FW30</f>
        <v>1424444.5024310946</v>
      </c>
      <c r="FX20" s="30">
        <f t="shared" si="222"/>
        <v>1566531.5945969934</v>
      </c>
      <c r="FY20" s="30">
        <f t="shared" ref="FY20:GA20" si="223">FY25+FY30</f>
        <v>1614972.8605524255</v>
      </c>
      <c r="FZ20" s="30">
        <f t="shared" ref="FZ20" si="224">FZ25+FZ30</f>
        <v>1660337.9810835368</v>
      </c>
      <c r="GA20" s="30">
        <f t="shared" si="223"/>
        <v>1704964.1055326159</v>
      </c>
      <c r="GB20" s="30">
        <f t="shared" ref="GB20" si="225">GB25+GB30</f>
        <v>1574726.9375400865</v>
      </c>
      <c r="GC20" s="30">
        <f t="shared" ref="GC20:GE20" si="226">GC25+GC30</f>
        <v>1689128.4404066768</v>
      </c>
      <c r="GD20" s="254">
        <f t="shared" ref="GD20" si="227">GD25+GD30</f>
        <v>1620314.0606183098</v>
      </c>
      <c r="GE20" s="278">
        <f t="shared" si="226"/>
        <v>1420234.075212291</v>
      </c>
      <c r="GF20" s="278">
        <f t="shared" ref="GF20" si="228">GF25+GF30</f>
        <v>1440247.1697067749</v>
      </c>
      <c r="GG20" s="31">
        <f t="shared" ref="GG20:GH20" si="229">GG25+GG30</f>
        <v>1488236.3196373975</v>
      </c>
      <c r="GH20" s="31">
        <f t="shared" si="229"/>
        <v>1469996.6920470791</v>
      </c>
      <c r="GI20" s="31">
        <f t="shared" ref="GI20:GJ20" si="230">GI25+GI30</f>
        <v>1521899.6252425173</v>
      </c>
      <c r="GJ20" s="31">
        <f t="shared" si="230"/>
        <v>1536370.0993866082</v>
      </c>
      <c r="GK20" s="31">
        <f t="shared" ref="GK20:GL20" si="231">GK25+GK30</f>
        <v>1558212.8507456826</v>
      </c>
      <c r="GL20" s="31">
        <f t="shared" si="231"/>
        <v>1507562.8361801782</v>
      </c>
      <c r="GM20" s="31">
        <f t="shared" ref="GM20:GR20" si="232">GM25+GM30</f>
        <v>1731677.7197615555</v>
      </c>
      <c r="GN20" s="31">
        <f t="shared" si="232"/>
        <v>1684018.0629063998</v>
      </c>
      <c r="GO20" s="31">
        <f t="shared" si="232"/>
        <v>1663253.8926846012</v>
      </c>
      <c r="GP20" s="31">
        <f t="shared" si="232"/>
        <v>1671320.6969990956</v>
      </c>
      <c r="GQ20" s="31">
        <f t="shared" si="232"/>
        <v>1677247.1461485203</v>
      </c>
      <c r="GR20" s="31">
        <f t="shared" si="232"/>
        <v>1574010.596113449</v>
      </c>
      <c r="GS20" s="31">
        <f t="shared" ref="GS20:GX20" si="233">GS25+GS30</f>
        <v>1507627.2551519256</v>
      </c>
      <c r="GT20" s="31">
        <f t="shared" si="233"/>
        <v>1595508.9493275685</v>
      </c>
      <c r="GU20" s="31">
        <f t="shared" si="233"/>
        <v>1519299.9990687056</v>
      </c>
      <c r="GV20" s="31">
        <f t="shared" si="233"/>
        <v>1610380.7970136791</v>
      </c>
      <c r="GW20" s="31">
        <f t="shared" si="233"/>
        <v>1638892.3019800284</v>
      </c>
      <c r="GX20" s="31">
        <f t="shared" si="233"/>
        <v>1603470.5138255232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1">
        <f t="shared" si="238"/>
        <v>-53920.567090930417</v>
      </c>
      <c r="EN21" s="141">
        <f t="shared" si="238"/>
        <v>320832.21747782838</v>
      </c>
      <c r="EO21" s="141">
        <f t="shared" si="238"/>
        <v>205821.45496840589</v>
      </c>
      <c r="EP21" s="141">
        <f t="shared" si="238"/>
        <v>351246.14514222275</v>
      </c>
      <c r="EQ21" s="141">
        <f t="shared" si="238"/>
        <v>250822.93840671075</v>
      </c>
      <c r="ER21" s="141">
        <f t="shared" si="238"/>
        <v>29872.296082801884</v>
      </c>
      <c r="ES21" s="141">
        <f t="shared" si="238"/>
        <v>421258.37467054138</v>
      </c>
      <c r="ET21" s="141">
        <f t="shared" si="238"/>
        <v>308179.59157900838</v>
      </c>
      <c r="EU21" s="141">
        <f t="shared" si="238"/>
        <v>92487.030028306413</v>
      </c>
      <c r="EV21" s="141">
        <f t="shared" si="238"/>
        <v>141400.20130990911</v>
      </c>
      <c r="EW21" s="141">
        <f t="shared" si="238"/>
        <v>84821.471969196573</v>
      </c>
      <c r="EX21" s="141">
        <f t="shared" si="238"/>
        <v>-44737.421437539859</v>
      </c>
      <c r="EY21" s="141">
        <f t="shared" si="238"/>
        <v>184392.46343787806</v>
      </c>
      <c r="EZ21" s="141">
        <f t="shared" si="238"/>
        <v>111246.02360343933</v>
      </c>
      <c r="FA21" s="141">
        <f t="shared" si="238"/>
        <v>57603.670604968909</v>
      </c>
      <c r="FB21" s="141">
        <f t="shared" si="238"/>
        <v>-107105.12235381198</v>
      </c>
      <c r="FC21" s="141">
        <f t="shared" si="238"/>
        <v>-246022.02330732136</v>
      </c>
      <c r="FD21" s="141">
        <f t="shared" si="238"/>
        <v>-77762.464526858879</v>
      </c>
      <c r="FE21" s="141">
        <f t="shared" si="238"/>
        <v>-123276.38040181971</v>
      </c>
      <c r="FF21" s="141">
        <f t="shared" si="238"/>
        <v>-97120.904507447034</v>
      </c>
      <c r="FG21" s="141">
        <f t="shared" si="238"/>
        <v>76916.440864775795</v>
      </c>
      <c r="FH21" s="141">
        <f t="shared" si="238"/>
        <v>65276.932416328229</v>
      </c>
      <c r="FI21" s="141">
        <f t="shared" si="238"/>
        <v>204872.74249128276</v>
      </c>
      <c r="FJ21" s="141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93258.229483196512</v>
      </c>
      <c r="FP21" s="30">
        <f t="shared" si="239"/>
        <v>42131.231356170261</v>
      </c>
      <c r="FQ21" s="30">
        <f t="shared" si="239"/>
        <v>-76220.868081046501</v>
      </c>
      <c r="FR21" s="30">
        <f t="shared" si="239"/>
        <v>119836.90103523107</v>
      </c>
      <c r="FS21" s="30">
        <f t="shared" si="239"/>
        <v>-6386.4695853714366</v>
      </c>
      <c r="FT21" s="30">
        <f t="shared" si="239"/>
        <v>206869.16211665445</v>
      </c>
      <c r="FU21" s="30">
        <f t="shared" si="239"/>
        <v>4209.8620170089416</v>
      </c>
      <c r="FV21" s="30">
        <f t="shared" si="239"/>
        <v>-64740.23700831132</v>
      </c>
      <c r="FW21" s="30">
        <f t="shared" si="239"/>
        <v>135677.0105861458</v>
      </c>
      <c r="FX21" s="30">
        <f t="shared" si="239"/>
        <v>235878.17087113322</v>
      </c>
      <c r="FY21" s="30">
        <f t="shared" si="239"/>
        <v>109502.70818760619</v>
      </c>
      <c r="FZ21" s="30">
        <f t="shared" si="240"/>
        <v>36003.913283653557</v>
      </c>
      <c r="GA21" s="30">
        <f t="shared" si="239"/>
        <v>262607.06988602551</v>
      </c>
      <c r="GB21" s="30">
        <f t="shared" si="239"/>
        <v>210062.94652451668</v>
      </c>
      <c r="GC21" s="30">
        <f t="shared" si="239"/>
        <v>359450.54824850243</v>
      </c>
      <c r="GD21" s="254">
        <f t="shared" si="239"/>
        <v>168564.75192498416</v>
      </c>
      <c r="GE21" s="278">
        <f t="shared" si="239"/>
        <v>1407.5241941960994</v>
      </c>
      <c r="GF21" s="278">
        <f t="shared" si="239"/>
        <v>-85170.223135278793</v>
      </c>
      <c r="GG21" s="31">
        <f t="shared" si="239"/>
        <v>-14518.804008687846</v>
      </c>
      <c r="GH21" s="31">
        <f t="shared" si="239"/>
        <v>64196.430909673683</v>
      </c>
      <c r="GI21" s="31">
        <f t="shared" ref="GI21" si="241">GI20-FW20</f>
        <v>97455.122811422683</v>
      </c>
      <c r="GJ21" s="31">
        <f t="shared" ref="GJ21:GL21" si="242">GJ20-FX20</f>
        <v>-30161.495210385183</v>
      </c>
      <c r="GK21" s="31">
        <f t="shared" ref="GK21" si="243">GK20-FY20</f>
        <v>-56760.009806742892</v>
      </c>
      <c r="GL21" s="31">
        <f t="shared" si="242"/>
        <v>-152775.14490335854</v>
      </c>
      <c r="GM21" s="31">
        <f t="shared" ref="GM21" si="244">GM20-GA20</f>
        <v>26713.614228939638</v>
      </c>
      <c r="GN21" s="31">
        <f t="shared" ref="GN21" si="245">GN20-GB20</f>
        <v>109291.12536631338</v>
      </c>
      <c r="GO21" s="31">
        <f t="shared" ref="GO21" si="246">GO20-GC20</f>
        <v>-25874.5477220756</v>
      </c>
      <c r="GP21" s="31">
        <f t="shared" ref="GP21" si="247">GP20-GD20</f>
        <v>51006.636380785843</v>
      </c>
      <c r="GQ21" s="31">
        <f t="shared" ref="GQ21" si="248">GQ20-GE20</f>
        <v>257013.07093622931</v>
      </c>
      <c r="GR21" s="31">
        <f t="shared" ref="GR21" si="249">GR20-GF20</f>
        <v>133763.42640667409</v>
      </c>
      <c r="GS21" s="31">
        <f t="shared" ref="GS21" si="250">GS20-GG20</f>
        <v>19390.935514528072</v>
      </c>
      <c r="GT21" s="31">
        <f t="shared" ref="GT21" si="251">GT20-GH20</f>
        <v>125512.25728048943</v>
      </c>
      <c r="GU21" s="31">
        <f t="shared" ref="GU21" si="252">GU20-GI20</f>
        <v>-2599.6261738117319</v>
      </c>
      <c r="GV21" s="31">
        <f t="shared" ref="GV21" si="253">GV20-GJ20</f>
        <v>74010.697627070826</v>
      </c>
      <c r="GW21" s="31">
        <f t="shared" ref="GW21" si="254">GW20-GK20</f>
        <v>80679.45123434579</v>
      </c>
      <c r="GX21" s="31">
        <f t="shared" ref="GX21" si="255">GX20-GL20</f>
        <v>95907.677645344986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1">
        <f t="shared" si="259"/>
        <v>238915.48060209642</v>
      </c>
      <c r="EN22" s="141">
        <f t="shared" si="259"/>
        <v>466525.83783990308</v>
      </c>
      <c r="EO22" s="141">
        <f t="shared" si="259"/>
        <v>431676.0410530885</v>
      </c>
      <c r="EP22" s="141">
        <f t="shared" si="259"/>
        <v>614168.21831011993</v>
      </c>
      <c r="EQ22" s="141">
        <f t="shared" si="259"/>
        <v>619363.76419163775</v>
      </c>
      <c r="ER22" s="141">
        <f t="shared" si="259"/>
        <v>399942.82529667218</v>
      </c>
      <c r="ES22" s="141">
        <f t="shared" si="259"/>
        <v>605882.36069032829</v>
      </c>
      <c r="ET22" s="141">
        <f t="shared" si="259"/>
        <v>463740.69801588973</v>
      </c>
      <c r="EU22" s="141">
        <f t="shared" si="259"/>
        <v>362882.49587669829</v>
      </c>
      <c r="EV22" s="141">
        <f t="shared" si="259"/>
        <v>301373.64412977925</v>
      </c>
      <c r="EW22" s="141">
        <f t="shared" si="259"/>
        <v>314123.14377456403</v>
      </c>
      <c r="EX22" s="141">
        <f t="shared" si="259"/>
        <v>230350.32175836398</v>
      </c>
      <c r="EY22" s="141">
        <f t="shared" si="259"/>
        <v>328619.89522919129</v>
      </c>
      <c r="EZ22" s="141">
        <f t="shared" si="259"/>
        <v>425957.40983286331</v>
      </c>
      <c r="FA22" s="141">
        <f t="shared" si="259"/>
        <v>353130.22602138133</v>
      </c>
      <c r="FB22" s="141">
        <f t="shared" si="259"/>
        <v>323663.27538745711</v>
      </c>
      <c r="FC22" s="141">
        <f t="shared" si="259"/>
        <v>199213.12518997863</v>
      </c>
      <c r="FD22" s="141">
        <f t="shared" si="259"/>
        <v>187213.31529702945</v>
      </c>
      <c r="FE22" s="141">
        <f t="shared" si="259"/>
        <v>323449.64090105827</v>
      </c>
      <c r="FF22" s="141">
        <f t="shared" si="259"/>
        <v>231327.53704271372</v>
      </c>
      <c r="FG22" s="141">
        <f t="shared" ref="FG22:FH22" si="260">FG27+FG32</f>
        <v>311504.59948734601</v>
      </c>
      <c r="FH22" s="141">
        <f t="shared" si="260"/>
        <v>268064.51225571212</v>
      </c>
      <c r="FI22" s="141">
        <f t="shared" ref="FI22:FJ22" si="261">FI27+FI32</f>
        <v>419459.67699801014</v>
      </c>
      <c r="FJ22" s="141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182905.30671588308</v>
      </c>
      <c r="FP22" s="30">
        <f t="shared" si="264"/>
        <v>127847.820062552</v>
      </c>
      <c r="FQ22" s="30">
        <f t="shared" ref="FQ22:FR22" si="265">FQ27+FQ32</f>
        <v>146001.54323820292</v>
      </c>
      <c r="FR22" s="30">
        <f t="shared" si="265"/>
        <v>260238.40826022311</v>
      </c>
      <c r="FS22" s="30">
        <f t="shared" ref="FS22:FT22" si="266">FS27+FS32</f>
        <v>200027.30734821293</v>
      </c>
      <c r="FT22" s="30">
        <f t="shared" si="266"/>
        <v>384895.25278157264</v>
      </c>
      <c r="FU22" s="30">
        <f t="shared" ref="FU22:FV22" si="267">FU27+FU32</f>
        <v>302257.8784752998</v>
      </c>
      <c r="FV22" s="30">
        <f t="shared" si="267"/>
        <v>223701.3386503564</v>
      </c>
      <c r="FW22" s="30">
        <f t="shared" ref="FW22:FX22" si="268">FW27+FW32</f>
        <v>240222.88423300453</v>
      </c>
      <c r="FX22" s="30">
        <f t="shared" si="268"/>
        <v>323103.02041381213</v>
      </c>
      <c r="FY22" s="30">
        <f t="shared" ref="FY22:GA22" si="269">FY27+FY32</f>
        <v>339939.08675001818</v>
      </c>
      <c r="FZ22" s="30">
        <f t="shared" ref="FZ22" si="270">FZ27+FZ32</f>
        <v>255929.91948420287</v>
      </c>
      <c r="GA22" s="30">
        <f t="shared" si="269"/>
        <v>342094.45487614954</v>
      </c>
      <c r="GB22" s="30">
        <f t="shared" ref="GB22" si="271">GB27+GB32</f>
        <v>241995.65404763655</v>
      </c>
      <c r="GC22" s="30">
        <f t="shared" ref="GC22:GE22" si="272">GC27+GC32</f>
        <v>408694.62129484105</v>
      </c>
      <c r="GD22" s="254">
        <f t="shared" ref="GD22" si="273">GD27+GD32</f>
        <v>315331.15349548787</v>
      </c>
      <c r="GE22" s="278">
        <f t="shared" si="272"/>
        <v>103897.03176194848</v>
      </c>
      <c r="GF22" s="278">
        <f t="shared" ref="GF22" si="274">GF27+GF32</f>
        <v>174683.75360315212</v>
      </c>
      <c r="GG22" s="31">
        <f t="shared" ref="GG22:GH22" si="275">GG27+GG32</f>
        <v>173986.50572573429</v>
      </c>
      <c r="GH22" s="31">
        <f t="shared" si="275"/>
        <v>186585.65178675042</v>
      </c>
      <c r="GI22" s="31">
        <f t="shared" ref="GI22:GJ22" si="276">GI27+GI32</f>
        <v>242380.83436668047</v>
      </c>
      <c r="GJ22" s="31">
        <f t="shared" si="276"/>
        <v>182144.28197710856</v>
      </c>
      <c r="GK22" s="31">
        <f t="shared" ref="GK22:GL22" si="277">GK27+GK32</f>
        <v>152014.46353576693</v>
      </c>
      <c r="GL22" s="31">
        <f t="shared" si="277"/>
        <v>-6040.8130167595809</v>
      </c>
      <c r="GM22" s="31">
        <f t="shared" ref="GM22:GR22" si="278">GM27+GM32</f>
        <v>244509.98618609144</v>
      </c>
      <c r="GN22" s="31">
        <f t="shared" si="278"/>
        <v>277489.69480544573</v>
      </c>
      <c r="GO22" s="31">
        <f t="shared" si="278"/>
        <v>250894.49280147895</v>
      </c>
      <c r="GP22" s="31">
        <f t="shared" si="278"/>
        <v>280548.13505473454</v>
      </c>
      <c r="GQ22" s="31">
        <f t="shared" si="278"/>
        <v>303571.19089193491</v>
      </c>
      <c r="GR22" s="31">
        <f t="shared" si="278"/>
        <v>244139.55839695712</v>
      </c>
      <c r="GS22" s="31">
        <f t="shared" ref="GS22:GX22" si="279">GS27+GS32</f>
        <v>109215.20090813551</v>
      </c>
      <c r="GT22" s="31">
        <f t="shared" si="279"/>
        <v>234010.48109231156</v>
      </c>
      <c r="GU22" s="31">
        <f t="shared" si="279"/>
        <v>175923.32520084013</v>
      </c>
      <c r="GV22" s="31">
        <f t="shared" si="279"/>
        <v>156949.8670712274</v>
      </c>
      <c r="GW22" s="31">
        <f t="shared" si="279"/>
        <v>150471.50079367985</v>
      </c>
      <c r="GX22" s="31">
        <f t="shared" si="279"/>
        <v>34218.232670591911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2">
        <f t="shared" si="282"/>
        <v>0</v>
      </c>
      <c r="EN23" s="142">
        <f t="shared" si="282"/>
        <v>0</v>
      </c>
      <c r="EO23" s="142">
        <f t="shared" ref="EO23:FF23" si="283">EO20-EO54</f>
        <v>0</v>
      </c>
      <c r="EP23" s="142">
        <f t="shared" si="283"/>
        <v>0</v>
      </c>
      <c r="EQ23" s="142">
        <f t="shared" si="283"/>
        <v>0</v>
      </c>
      <c r="ER23" s="142">
        <f t="shared" si="283"/>
        <v>0</v>
      </c>
      <c r="ES23" s="142">
        <f t="shared" si="283"/>
        <v>0</v>
      </c>
      <c r="ET23" s="142">
        <f t="shared" si="283"/>
        <v>0</v>
      </c>
      <c r="EU23" s="142">
        <f t="shared" si="283"/>
        <v>0</v>
      </c>
      <c r="EV23" s="142">
        <f t="shared" si="283"/>
        <v>0</v>
      </c>
      <c r="EW23" s="142">
        <f t="shared" si="283"/>
        <v>0</v>
      </c>
      <c r="EX23" s="142">
        <f t="shared" si="283"/>
        <v>0</v>
      </c>
      <c r="EY23" s="142">
        <f t="shared" si="283"/>
        <v>0</v>
      </c>
      <c r="EZ23" s="142">
        <f t="shared" si="283"/>
        <v>0</v>
      </c>
      <c r="FA23" s="142">
        <f t="shared" si="283"/>
        <v>0</v>
      </c>
      <c r="FB23" s="142">
        <f t="shared" si="283"/>
        <v>0</v>
      </c>
      <c r="FC23" s="142">
        <f t="shared" si="283"/>
        <v>0</v>
      </c>
      <c r="FD23" s="142">
        <f t="shared" si="283"/>
        <v>0</v>
      </c>
      <c r="FE23" s="142">
        <f t="shared" si="283"/>
        <v>0</v>
      </c>
      <c r="FF23" s="142">
        <f t="shared" si="283"/>
        <v>0</v>
      </c>
      <c r="FG23" s="142">
        <f t="shared" ref="FG23:FH23" si="284">FG20-FG54</f>
        <v>0</v>
      </c>
      <c r="FH23" s="142">
        <f t="shared" si="284"/>
        <v>0</v>
      </c>
      <c r="FI23" s="142">
        <f t="shared" ref="FI23:FJ23" si="285">FI20-FI54</f>
        <v>0</v>
      </c>
      <c r="FJ23" s="142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0</v>
      </c>
      <c r="FP23" s="32">
        <f t="shared" si="287"/>
        <v>0</v>
      </c>
      <c r="FQ23" s="32">
        <f t="shared" ref="FQ23:FR23" si="288">FQ20-FQ54</f>
        <v>0</v>
      </c>
      <c r="FR23" s="32">
        <f t="shared" si="288"/>
        <v>0</v>
      </c>
      <c r="FS23" s="32">
        <f t="shared" ref="FS23:FT23" si="289">FS20-FS54</f>
        <v>0</v>
      </c>
      <c r="FT23" s="32">
        <f t="shared" si="289"/>
        <v>0</v>
      </c>
      <c r="FU23" s="32">
        <f t="shared" ref="FU23:FV23" si="290">FU20-FU54</f>
        <v>0</v>
      </c>
      <c r="FV23" s="32">
        <f t="shared" si="290"/>
        <v>0</v>
      </c>
      <c r="FW23" s="32">
        <f t="shared" ref="FW23:FX23" si="291">FW20-FW54</f>
        <v>0</v>
      </c>
      <c r="FX23" s="32">
        <f t="shared" si="291"/>
        <v>0</v>
      </c>
      <c r="FY23" s="32">
        <f t="shared" ref="FY23:GB23" si="292">FY20-FY54</f>
        <v>0</v>
      </c>
      <c r="FZ23" s="32">
        <f t="shared" si="292"/>
        <v>0</v>
      </c>
      <c r="GA23" s="32">
        <f t="shared" si="292"/>
        <v>0</v>
      </c>
      <c r="GB23" s="32">
        <f t="shared" si="292"/>
        <v>-5041.4349276972935</v>
      </c>
      <c r="GC23" s="32">
        <f t="shared" ref="GC23:GD23" si="293">GC20-GC54</f>
        <v>47153.225806451868</v>
      </c>
      <c r="GD23" s="255">
        <f t="shared" si="293"/>
        <v>-69757.51815823419</v>
      </c>
      <c r="GE23" s="279">
        <f t="shared" ref="GE23:GH23" si="294">GE20-GE54</f>
        <v>0</v>
      </c>
      <c r="GF23" s="279">
        <f t="shared" si="294"/>
        <v>0</v>
      </c>
      <c r="GG23" s="33">
        <f t="shared" si="294"/>
        <v>0</v>
      </c>
      <c r="GH23" s="33">
        <f t="shared" si="294"/>
        <v>0</v>
      </c>
      <c r="GI23" s="33">
        <f t="shared" ref="GI23:GK23" si="295">GI20-GI54</f>
        <v>0</v>
      </c>
      <c r="GJ23" s="33">
        <f t="shared" si="295"/>
        <v>0</v>
      </c>
      <c r="GK23" s="33">
        <f t="shared" si="295"/>
        <v>0</v>
      </c>
      <c r="GL23" s="33">
        <f t="shared" ref="GL23:GM23" si="296">GL20-GL54</f>
        <v>0</v>
      </c>
      <c r="GM23" s="33">
        <f t="shared" si="296"/>
        <v>0</v>
      </c>
      <c r="GN23" s="33">
        <f t="shared" ref="GN23:GS23" si="297">GN20-GN54</f>
        <v>0</v>
      </c>
      <c r="GO23" s="33">
        <f t="shared" si="297"/>
        <v>0</v>
      </c>
      <c r="GP23" s="33">
        <f t="shared" si="297"/>
        <v>0</v>
      </c>
      <c r="GQ23" s="33">
        <f t="shared" si="297"/>
        <v>0</v>
      </c>
      <c r="GR23" s="33">
        <f t="shared" si="297"/>
        <v>0</v>
      </c>
      <c r="GS23" s="33">
        <f t="shared" si="297"/>
        <v>0</v>
      </c>
      <c r="GT23" s="33">
        <f t="shared" ref="GT23:GX23" si="298">GT20-GT54</f>
        <v>0</v>
      </c>
      <c r="GU23" s="33">
        <f t="shared" si="298"/>
        <v>0</v>
      </c>
      <c r="GV23" s="33">
        <f t="shared" si="298"/>
        <v>0</v>
      </c>
      <c r="GW23" s="33">
        <f t="shared" si="298"/>
        <v>0</v>
      </c>
      <c r="GX23" s="33">
        <f t="shared" si="298"/>
        <v>1603470.5138255232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f>'[1]PADD3 mthly'!CH$40</f>
        <v>580845.95801974274</v>
      </c>
      <c r="D25" s="36">
        <f>'[1]PADD3 mthly'!CI$40</f>
        <v>567920.07373350172</v>
      </c>
      <c r="E25" s="36">
        <f>'[1]PADD3 mthly'!CJ$40</f>
        <v>544340.02908424544</v>
      </c>
      <c r="F25" s="36">
        <f>'[1]PADD3 mthly'!CK$40</f>
        <v>521594.31534852646</v>
      </c>
      <c r="G25" s="36">
        <f>'[1]PADD3 mthly'!CL$40</f>
        <v>571790.66686059977</v>
      </c>
      <c r="H25" s="36">
        <f>'[1]PADD3 mthly'!CM$40</f>
        <v>491796.18437023187</v>
      </c>
      <c r="I25" s="36">
        <f>'[1]PADD3 mthly'!CN$40</f>
        <v>513002.06504165626</v>
      </c>
      <c r="J25" s="36">
        <f>'[1]PADD3 mthly'!CO$40</f>
        <v>536879.43090041145</v>
      </c>
      <c r="K25" s="36">
        <f>'[1]PADD3 mthly'!CP$40</f>
        <v>491642.23311389395</v>
      </c>
      <c r="L25" s="36">
        <f>'[1]PADD3 mthly'!CQ$40</f>
        <v>493598.4610982762</v>
      </c>
      <c r="M25" s="36">
        <f>'[1]PADD3 mthly'!CR$40</f>
        <v>585790.3658651904</v>
      </c>
      <c r="N25" s="36">
        <f>'[1]PADD3 mthly'!CS$40</f>
        <v>592371.4144109413</v>
      </c>
      <c r="O25" s="36">
        <f>'[1]PADD3 mthly'!CT$40</f>
        <v>549230.80070588191</v>
      </c>
      <c r="P25" s="36">
        <f>'[1]PADD3 mthly'!CU$40</f>
        <v>586994.91490692412</v>
      </c>
      <c r="Q25" s="36">
        <f>'[1]PADD3 mthly'!CV$40</f>
        <v>589196.19156308821</v>
      </c>
      <c r="R25" s="36">
        <f>'[1]PADD3 mthly'!CW$40</f>
        <v>576223.59194683679</v>
      </c>
      <c r="S25" s="36">
        <f>'[1]PADD3 mthly'!CX$40</f>
        <v>638408.36656363367</v>
      </c>
      <c r="T25" s="36">
        <f>'[1]PADD3 mthly'!CY$40</f>
        <v>595025.76654472249</v>
      </c>
      <c r="U25" s="36">
        <f>'[1]PADD3 mthly'!CZ$40</f>
        <v>554025.36053688312</v>
      </c>
      <c r="V25" s="36">
        <f>'[1]PADD3 mthly'!DA$40</f>
        <v>582048.41021965281</v>
      </c>
      <c r="W25" s="36">
        <f>'[1]PADD3 mthly'!DB$40</f>
        <v>538851.95410550991</v>
      </c>
      <c r="X25" s="36">
        <f>'[1]PADD3 mthly'!DC$40</f>
        <v>546062.62910309399</v>
      </c>
      <c r="Y25" s="36">
        <f>'[1]PADD3 mthly'!DD$40</f>
        <v>563040.8649321351</v>
      </c>
      <c r="Z25" s="36">
        <f>'[1]PADD3 mthly'!DE$40</f>
        <v>580819.6336717715</v>
      </c>
      <c r="AA25" s="36">
        <f>'[1]PADD3 mthly'!DF$40</f>
        <v>632602.49258505751</v>
      </c>
      <c r="AB25" s="36">
        <f>'[1]PADD3 mthly'!DG$40</f>
        <v>541762.31341421243</v>
      </c>
      <c r="AC25" s="36">
        <f>'[1]PADD3 mthly'!DH$40</f>
        <v>544955.18443991116</v>
      </c>
      <c r="AD25" s="36">
        <f>'[1]PADD3 mthly'!DI$40</f>
        <v>567163.9287054973</v>
      </c>
      <c r="AE25" s="36">
        <f>'[1]PADD3 mthly'!DJ$40</f>
        <v>593597.90039279906</v>
      </c>
      <c r="AF25" s="36">
        <f>'[1]PADD3 mthly'!DK$40</f>
        <v>604734.50672501803</v>
      </c>
      <c r="AG25" s="36">
        <f>'[1]PADD3 mthly'!DL$40</f>
        <v>631503.62636789691</v>
      </c>
      <c r="AH25" s="36">
        <f>'[1]PADD3 mthly'!DM$40</f>
        <v>642229.54857541469</v>
      </c>
      <c r="AI25" s="36">
        <f>'[1]PADD3 mthly'!DN$40</f>
        <v>657022.39624183299</v>
      </c>
      <c r="AJ25" s="36">
        <f>'[1]PADD3 mthly'!DO$40</f>
        <v>600825.5002711796</v>
      </c>
      <c r="AK25" s="36">
        <f>'[1]PADD3 mthly'!DP$40</f>
        <v>639262.94071781472</v>
      </c>
      <c r="AL25" s="36">
        <f>'[1]PADD3 mthly'!DQ$40</f>
        <v>635050.32265608746</v>
      </c>
      <c r="AM25" s="36">
        <f>'[1]PADD3 mthly'!DR$40</f>
        <v>511413.42173009942</v>
      </c>
      <c r="AN25" s="36">
        <f>'[1]PADD3 mthly'!DS$40</f>
        <v>506639.35759462533</v>
      </c>
      <c r="AO25" s="36">
        <f>'[1]PADD3 mthly'!DT$40</f>
        <v>531314.12936965248</v>
      </c>
      <c r="AP25" s="36">
        <f>'[1]PADD3 mthly'!DU$40</f>
        <v>578531.37644310331</v>
      </c>
      <c r="AQ25" s="36">
        <f>'[1]PADD3 mthly'!DV$40</f>
        <v>517190.09473360394</v>
      </c>
      <c r="AR25" s="36">
        <f>'[1]PADD3 mthly'!DW$40</f>
        <v>616825.03046674572</v>
      </c>
      <c r="AS25" s="36">
        <f>'[1]PADD3 mthly'!DX$40</f>
        <v>588728.08143320726</v>
      </c>
      <c r="AT25" s="36">
        <f>'[1]PADD3 mthly'!DY$40</f>
        <v>561137.16973616427</v>
      </c>
      <c r="AU25" s="36">
        <f>'[1]PADD3 mthly'!DZ$40</f>
        <v>356872.14449418953</v>
      </c>
      <c r="AV25" s="36">
        <f>'[1]PADD3 mthly'!EA$40</f>
        <v>412169.25078302622</v>
      </c>
      <c r="AW25" s="36">
        <f>'[1]PADD3 mthly'!EB$40</f>
        <v>378588.02260964538</v>
      </c>
      <c r="AX25" s="36">
        <f>'[1]PADD3 mthly'!EC$40</f>
        <v>316345.82885857089</v>
      </c>
      <c r="AY25" s="36">
        <f>'[1]PADD3 mthly'!ED$40</f>
        <v>367744.58864663058</v>
      </c>
      <c r="AZ25" s="36">
        <f>'[1]PADD3 mthly'!EE$40</f>
        <v>422241.30344569957</v>
      </c>
      <c r="BA25" s="36">
        <f>'[1]PADD3 mthly'!EF$40</f>
        <v>445330.22486357094</v>
      </c>
      <c r="BB25" s="36">
        <f>'[1]PADD3 mthly'!EG$40</f>
        <v>452660.70760772802</v>
      </c>
      <c r="BC25" s="36">
        <f>'[1]PADD3 mthly'!EH$40</f>
        <v>479350.60193523875</v>
      </c>
      <c r="BD25" s="36">
        <f>'[1]PADD3 mthly'!EI$40</f>
        <v>545507.34766199009</v>
      </c>
      <c r="BE25" s="36">
        <f>'[1]PADD3 mthly'!EJ$40</f>
        <v>569157.85318656825</v>
      </c>
      <c r="BF25" s="36">
        <f>'[1]PADD3 mthly'!EK$40</f>
        <v>592342.35114463186</v>
      </c>
      <c r="BG25" s="36">
        <f>'[1]PADD3 mthly'!EL$40</f>
        <v>535373.7498160972</v>
      </c>
      <c r="BH25" s="36">
        <f>'[1]PADD3 mthly'!EM$40</f>
        <v>498758.22928449721</v>
      </c>
      <c r="BI25" s="36">
        <f>'[1]PADD3 mthly'!EN$40</f>
        <v>500692.82481876656</v>
      </c>
      <c r="BJ25" s="36">
        <f>'[1]PADD3 mthly'!EO$40</f>
        <v>499972.83518327563</v>
      </c>
      <c r="BK25" s="36">
        <f>'[1]PADD3 mthly'!EP$40</f>
        <v>533456.6099432318</v>
      </c>
      <c r="BL25" s="36">
        <f>'[1]PADD3 mthly'!EQ$40</f>
        <v>545355.6903748709</v>
      </c>
      <c r="BM25" s="36">
        <f>'[1]PADD3 mthly'!ER$40</f>
        <v>497963.2550070156</v>
      </c>
      <c r="BN25" s="36">
        <f>'[1]PADD3 mthly'!ES$40</f>
        <v>526015.64110616501</v>
      </c>
      <c r="BO25" s="36">
        <f>'[1]PADD3 mthly'!ET$40</f>
        <v>524921.74524143175</v>
      </c>
      <c r="BP25" s="36">
        <f>'[1]PADD3 mthly'!EU$40</f>
        <v>558526.44234988512</v>
      </c>
      <c r="BQ25" s="36">
        <f>'[1]PADD3 mthly'!EV$40</f>
        <v>563191.10118533333</v>
      </c>
      <c r="BR25" s="36">
        <f>'[1]PADD3 mthly'!EW$40</f>
        <v>573907.99437952181</v>
      </c>
      <c r="BS25" s="36">
        <f>'[1]PADD3 mthly'!EX$40</f>
        <v>592833.27377560886</v>
      </c>
      <c r="BT25" s="36">
        <f>'[1]PADD3 mthly'!EY$40</f>
        <v>545721.27482516423</v>
      </c>
      <c r="BU25" s="36">
        <f>'[1]PADD3 mthly'!EZ$40</f>
        <v>544799.72456110106</v>
      </c>
      <c r="BV25" s="36">
        <f>'[1]PADD3 mthly'!FA$40</f>
        <v>562771.56667761703</v>
      </c>
      <c r="BW25" s="36">
        <f>'[1]PADD3 mthly'!FB$40</f>
        <v>593830.44493961218</v>
      </c>
      <c r="BX25" s="36">
        <f>'[1]PADD3 mthly'!FC$40</f>
        <v>573455.61803602474</v>
      </c>
      <c r="BY25" s="36">
        <f>'[1]PADD3 mthly'!FD$40</f>
        <v>590515.43021556933</v>
      </c>
      <c r="BZ25" s="36">
        <f>'[1]PADD3 mthly'!FE$40</f>
        <v>557616.55212623451</v>
      </c>
      <c r="CA25" s="36">
        <f>'[1]PADD3 mthly'!FF$40</f>
        <v>579550.89958422643</v>
      </c>
      <c r="CB25" s="36">
        <f>'[1]PADD3 mthly'!FG$40</f>
        <v>611253.10814541404</v>
      </c>
      <c r="CC25" s="36">
        <f>'[1]PADD3 mthly'!FH$40</f>
        <v>551820.32726302731</v>
      </c>
      <c r="CD25" s="36">
        <f>'[1]PADD3 mthly'!FI$40</f>
        <v>542752.91061432112</v>
      </c>
      <c r="CE25" s="36">
        <f>'[1]PADD3 mthly'!FJ$40</f>
        <v>557582.73247086105</v>
      </c>
      <c r="CF25" s="36">
        <f>'[1]PADD3 mthly'!FK$40</f>
        <v>558104.49614728324</v>
      </c>
      <c r="CG25" s="36">
        <f>'[1]PADD3 mthly'!FL$40</f>
        <v>566608.14098187536</v>
      </c>
      <c r="CH25" s="36">
        <f>'[1]PADD3 mthly'!FM$40</f>
        <v>558889.29933334189</v>
      </c>
      <c r="CI25" s="36">
        <f>'[1]PADD3 mthly'!FN$40</f>
        <v>578348.71874096093</v>
      </c>
      <c r="CJ25" s="36">
        <f>'[1]PADD3 mthly'!FO$40</f>
        <v>593067.13967948232</v>
      </c>
      <c r="CK25" s="36">
        <f>'[1]PADD3 mthly'!FP$40</f>
        <v>595167.63725217688</v>
      </c>
      <c r="CL25" s="36">
        <f>'[1]PADD3 mthly'!FQ$40</f>
        <v>578705.36317022948</v>
      </c>
      <c r="CM25" s="36">
        <f>'[1]PADD3 mthly'!FR$40</f>
        <v>573953.92572611617</v>
      </c>
      <c r="CN25" s="36">
        <f>'[1]PADD3 mthly'!FS$40</f>
        <v>614540.97685709363</v>
      </c>
      <c r="CO25" s="36">
        <f>'[1]PADD3 mthly'!FT$40</f>
        <v>641604.37602441688</v>
      </c>
      <c r="CP25" s="36">
        <f>'[1]PADD3 mthly'!FU$40</f>
        <v>607695.01391575194</v>
      </c>
      <c r="CQ25" s="36">
        <f>'[1]PADD3 mthly'!FV$40</f>
        <v>625788.04739481921</v>
      </c>
      <c r="CR25" s="36">
        <f>'[1]PADD3 mthly'!FW$40</f>
        <v>599779.98797198606</v>
      </c>
      <c r="CS25" s="36">
        <f>'[1]PADD3 mthly'!FX$40</f>
        <v>593208.5064577926</v>
      </c>
      <c r="CT25" s="36">
        <f>'[1]PADD3 mthly'!FY$40</f>
        <v>668790.09963000577</v>
      </c>
      <c r="CU25" s="36">
        <f>'[1]PADD3 mthly'!FZ$40</f>
        <v>656591.14702209563</v>
      </c>
      <c r="CV25" s="36">
        <f>'[1]PADD3 mthly'!GA$40</f>
        <v>645370.55527759111</v>
      </c>
      <c r="CW25" s="36">
        <f>'[1]PADD3 mthly'!GB$40</f>
        <v>633859.38652372523</v>
      </c>
      <c r="CX25" s="36">
        <f>'[1]PADD3 mthly'!GC$40</f>
        <v>613315.59190281993</v>
      </c>
      <c r="CY25" s="36">
        <f>'[1]PADD3 mthly'!GD$40</f>
        <v>609307.29493143049</v>
      </c>
      <c r="CZ25" s="36">
        <f>'[1]PADD3 mthly'!GE$40</f>
        <v>617722.78943809657</v>
      </c>
      <c r="DA25" s="36">
        <f>'[1]PADD3 mthly'!GF$40</f>
        <v>636357.92667241546</v>
      </c>
      <c r="DB25" s="36">
        <f>'[1]PADD3 mthly'!GG$40</f>
        <v>628109.73274465522</v>
      </c>
      <c r="DC25" s="36">
        <f>'[1]PADD3 mthly'!GH$40</f>
        <v>649531.18375632272</v>
      </c>
      <c r="DD25" s="36">
        <f>'[1]PADD3 mthly'!GI$40</f>
        <v>663867.27926654893</v>
      </c>
      <c r="DE25" s="36">
        <f>'[1]PADD3 mthly'!GJ$40</f>
        <v>629330.41874276986</v>
      </c>
      <c r="DF25" s="36">
        <f>'[1]PADD3 mthly'!GK$40</f>
        <v>590983.73637217574</v>
      </c>
      <c r="DG25" s="36">
        <f>'[1]PADD3 mthly'!GL$40</f>
        <v>591009.36250166758</v>
      </c>
      <c r="DH25" s="36">
        <f>'[1]PADD3 mthly'!GM$40</f>
        <v>560195.57117554953</v>
      </c>
      <c r="DI25" s="36">
        <f>'[1]PADD3 mthly'!GN$40</f>
        <v>532922.79926336976</v>
      </c>
      <c r="DJ25" s="36">
        <f>'[1]PADD3 mthly'!GO$40</f>
        <v>514455.94191139471</v>
      </c>
      <c r="DK25" s="36">
        <f>'[1]PADD3 mthly'!GP$40</f>
        <v>514653.68114805094</v>
      </c>
      <c r="DL25" s="36">
        <f>'[1]PADD3 mthly'!GQ$40</f>
        <v>548411.01262634434</v>
      </c>
      <c r="DM25" s="36">
        <f>'[1]PADD3 mthly'!GR$40</f>
        <v>531153.57026427845</v>
      </c>
      <c r="DN25" s="36">
        <f>'[1]PADD3 mthly'!GS$40</f>
        <v>533691.28517423244</v>
      </c>
      <c r="DO25" s="36">
        <f>'[1]PADD3 mthly'!GT$40</f>
        <v>536925.3057090278</v>
      </c>
      <c r="DP25" s="36">
        <f>'[1]PADD3 mthly'!GU$40</f>
        <v>528093.76556217484</v>
      </c>
      <c r="DQ25" s="36">
        <f>'[1]PADD3 mthly'!GV$40</f>
        <v>560216.46018155129</v>
      </c>
      <c r="DR25" s="36">
        <f>'[1]PADD3 mthly'!GW$40</f>
        <v>614682.62374067772</v>
      </c>
      <c r="DS25" s="36">
        <f>'[1]PADD3 mthly'!GX$40</f>
        <v>605796.27158278762</v>
      </c>
      <c r="DT25" s="36">
        <f>'[1]PADD3 mthly'!GY$40</f>
        <v>589134.37164042366</v>
      </c>
      <c r="DU25" s="36">
        <f>'[1]PADD3 mthly'!GZ$40</f>
        <v>601661.82687282329</v>
      </c>
      <c r="DV25" s="36">
        <f>'[1]PADD3 mthly'!HA$40</f>
        <v>613199.11984394863</v>
      </c>
      <c r="DW25" s="36">
        <f>'[1]PADD3 mthly'!HB$40</f>
        <v>629571.77424559288</v>
      </c>
      <c r="DX25" s="36">
        <f>'[1]PADD3 mthly'!HC$40</f>
        <v>659342.39497576153</v>
      </c>
      <c r="DY25" s="36">
        <f>'[1]PADD3 mthly'!HD$40</f>
        <v>539263.82765418268</v>
      </c>
      <c r="DZ25" s="36">
        <f>'[1]PADD3 mthly'!HE$40</f>
        <v>548495.03604340763</v>
      </c>
      <c r="EA25" s="36">
        <f>'[1]PADD3 mthly'!HF$40</f>
        <v>541610.21028237452</v>
      </c>
      <c r="EB25" s="36">
        <f>'[1]PADD3 mthly'!HG$40</f>
        <v>505828.40768959164</v>
      </c>
      <c r="EC25" s="36">
        <f>'[1]PADD3 mthly'!HH$40</f>
        <v>516834.11419685086</v>
      </c>
      <c r="ED25" s="36">
        <f>'[1]PADD3 mthly'!HI$40</f>
        <v>551126.12800311518</v>
      </c>
      <c r="EE25" s="36">
        <f>'[1]PADD3 mthly'!HJ$40</f>
        <v>550878.53622529469</v>
      </c>
      <c r="EF25" s="36">
        <f>'[1]PADD3 mthly'!HK$40</f>
        <v>550974.65224138752</v>
      </c>
      <c r="EG25" s="36">
        <f>'[1]PADD3 mthly'!HL$40</f>
        <v>501239.34661566059</v>
      </c>
      <c r="EH25" s="36">
        <f>'[1]PADD3 mthly'!HM$40</f>
        <v>484820.38725319994</v>
      </c>
      <c r="EI25" s="36">
        <f>'[1]PADD3 mthly'!HN$40</f>
        <v>456486.96906522289</v>
      </c>
      <c r="EJ25" s="36">
        <f>'[1]PADD3 mthly'!HO$40</f>
        <v>470904.43033249531</v>
      </c>
      <c r="EK25" s="36">
        <f>'[1]PADD3 mthly'!HP$40</f>
        <v>537463.95039440354</v>
      </c>
      <c r="EL25" s="36">
        <f>'[1]PADD3 mthly'!HQ$40</f>
        <v>640655.83306116553</v>
      </c>
      <c r="EM25" s="157">
        <f>'[1]PADD3 mthly'!HR$40</f>
        <v>609122.97652477748</v>
      </c>
      <c r="EN25" s="157">
        <f>'[1]PADD3 mthly'!HS$40</f>
        <v>583305.78645774268</v>
      </c>
      <c r="EO25" s="157">
        <f>'[1]PADD3 mthly'!HT$40</f>
        <v>572088.90249858983</v>
      </c>
      <c r="EP25" s="176">
        <f>'[1]PADD3 mthly'!HU$40</f>
        <v>604049.69250017672</v>
      </c>
      <c r="EQ25" s="176">
        <f>'[1]PADD3 mthly'!HV$40</f>
        <v>600411.15205136046</v>
      </c>
      <c r="ER25" s="186">
        <f>'[1]PADD3 mthly'!HW$40</f>
        <v>564502.12073798268</v>
      </c>
      <c r="ES25" s="186">
        <f>'[1]PADD3 mthly'!HX$40</f>
        <v>637142.88257652463</v>
      </c>
      <c r="ET25" s="186">
        <f>'[1]PADD3 mthly'!HY$40</f>
        <v>613166.64549887495</v>
      </c>
      <c r="EU25" s="186">
        <f>'[1]PADD3 mthly'!HZ$40</f>
        <v>588135.28941611003</v>
      </c>
      <c r="EV25" s="186">
        <f>'[1]PADD3 mthly'!IA$40</f>
        <v>582471.29830907087</v>
      </c>
      <c r="EW25" s="198">
        <f>'[1]PADD3 mthly'!IB$40</f>
        <v>586285.42236360011</v>
      </c>
      <c r="EX25" s="198">
        <f>'[1]PADD3 mthly'!IC$40</f>
        <v>570886.15355910966</v>
      </c>
      <c r="EY25" s="198">
        <f>'[1]PADD3 mthly'!ID$40</f>
        <v>516382.10662932234</v>
      </c>
      <c r="EZ25" s="198">
        <f>'[1]PADD3 mthly'!IE$40</f>
        <v>534326.00360956893</v>
      </c>
      <c r="FA25" s="211">
        <f>'[1]PADD3 mthly'!IF$40</f>
        <v>556459.23977022548</v>
      </c>
      <c r="FB25" s="211">
        <f>'[1]PADD3 mthly'!IG$40</f>
        <v>556783.27982378413</v>
      </c>
      <c r="FC25" s="221">
        <f>'[1]PADD3 mthly'!IH$40</f>
        <v>553808.48358274892</v>
      </c>
      <c r="FD25" s="221">
        <f>'[1]PADD3 mthly'!II$40</f>
        <v>559961.33108797099</v>
      </c>
      <c r="FE25" s="233">
        <f>'[1]PADD3 mthly'!IJ$40</f>
        <v>568705.21185212408</v>
      </c>
      <c r="FF25" s="233">
        <f>'[1]PADD3 mthly'!IK$40</f>
        <v>555512.40765809466</v>
      </c>
      <c r="FG25" s="233">
        <f>'[1]PADD3 mthly'!IL$40</f>
        <v>511374.3109260468</v>
      </c>
      <c r="FH25" s="233">
        <f>'[1]PADD3 mthly'!IM$40</f>
        <v>538448.23072539922</v>
      </c>
      <c r="FI25" s="233">
        <f>'[1]PADD3 mthly'!IN$40</f>
        <v>551190.42291939899</v>
      </c>
      <c r="FJ25" s="233">
        <f>'[1]PADD3 mthly'!IO$40</f>
        <v>552734.04653281369</v>
      </c>
      <c r="FK25" s="36">
        <f>'[1]PADD3 mthly'!IP$40</f>
        <v>550367.49184494896</v>
      </c>
      <c r="FL25" s="36">
        <f>'[1]PADD3 mthly'!IQ$40</f>
        <v>548976.00437102153</v>
      </c>
      <c r="FM25" s="36">
        <f>'[1]PADD3 mthly'!IR$40</f>
        <v>547436.81903148594</v>
      </c>
      <c r="FN25" s="36">
        <f>'[1]PADD3 mthly'!IS$40</f>
        <v>543334.0677998832</v>
      </c>
      <c r="FO25" s="36">
        <f>'[1]PADD3 mthly'!IT$40</f>
        <v>540808.64854981622</v>
      </c>
      <c r="FP25" s="36">
        <f>'[1]PADD3 mthly'!IU$40</f>
        <v>538699.70530128398</v>
      </c>
      <c r="FQ25" s="36">
        <f>'[1]PADD3 mthly'!IV$40</f>
        <v>536548.85990010982</v>
      </c>
      <c r="FR25" s="36">
        <f>'[1]PADD3 mthly'!IW$40</f>
        <v>535882.64202665898</v>
      </c>
      <c r="FS25" s="36">
        <f>'[1]PADD3 mthly'!IX$40</f>
        <v>535116.87359873997</v>
      </c>
      <c r="FT25" s="36">
        <f>'[1]PADD3 mthly'!IY$40</f>
        <v>535050.72617538704</v>
      </c>
      <c r="FU25" s="36">
        <f>'[1]PADD3 mthly'!IZ$40</f>
        <v>534948.67203318223</v>
      </c>
      <c r="FV25" s="36">
        <f>'[1]PADD3 mthly'!JA$40</f>
        <v>538058.3256535345</v>
      </c>
      <c r="FW25" s="36">
        <f>'[1]PADD3 mthly'!JB$40</f>
        <v>542077.83576442814</v>
      </c>
      <c r="FX25" s="36">
        <f>'[1]PADD3 mthly'!JC$40</f>
        <v>547305.78814538044</v>
      </c>
      <c r="FY25" s="36">
        <f>'[1]PADD3 mthly'!JD$40</f>
        <v>546272.8605524255</v>
      </c>
      <c r="FZ25" s="36">
        <f>'[1]PADD3 mthly'!JE$40</f>
        <v>543402.497212569</v>
      </c>
      <c r="GA25" s="36">
        <f>'[1]PADD3 mthly'!JF$40</f>
        <v>540318.94424229313</v>
      </c>
      <c r="GB25" s="36">
        <f>'[1]PADD3 mthly'!JG$40</f>
        <v>538244.17891939683</v>
      </c>
      <c r="GC25" s="36">
        <f>'[1]PADD3 mthly'!JH$40</f>
        <v>536128.44040667673</v>
      </c>
      <c r="GD25" s="257">
        <f>'[1]PADD3 mthly'!JI$40</f>
        <v>535468.09146995132</v>
      </c>
      <c r="GE25" s="281">
        <f>'[1]PADD3 mthly'!JJ$40</f>
        <v>534710.77396832057</v>
      </c>
      <c r="GF25" s="281">
        <f>'[1]PADD3 mthly'!JK$40</f>
        <v>534644.49477719201</v>
      </c>
      <c r="GG25" s="37">
        <f>'[1]PADD3 mthly'!JL$40</f>
        <v>534544.25441841839</v>
      </c>
      <c r="GH25" s="37">
        <f>'[1]PADD3 mthly'!JM$40</f>
        <v>537596.12457497406</v>
      </c>
      <c r="GI25" s="37">
        <f>'[1]PADD3 mthly'!JN$40</f>
        <v>541539.29041319992</v>
      </c>
      <c r="GJ25" s="37">
        <f>'[1]PADD3 mthly'!JO$40</f>
        <v>546664.36576218868</v>
      </c>
      <c r="GK25" s="37">
        <f>'[1]PADD3 mthly'!JP$40</f>
        <v>545657.91558606352</v>
      </c>
      <c r="GL25" s="37">
        <f>'[1]PADD3 mthly'!JQ$40</f>
        <v>542856.82454235828</v>
      </c>
      <c r="GM25" s="37">
        <f>'[1]PADD3 mthly'!JR$40</f>
        <v>539654.03562026902</v>
      </c>
      <c r="GN25" s="37">
        <f>'[1]PADD3 mthly'!JS$40</f>
        <v>537608.20456390898</v>
      </c>
      <c r="GO25" s="37">
        <f>'[1]PADD3 mthly'!JT$40</f>
        <v>535522.16887040599</v>
      </c>
      <c r="GP25" s="37">
        <f>'[1]PADD3 mthly'!JU$40</f>
        <v>534867.141172376</v>
      </c>
      <c r="GQ25" s="37">
        <f>'[1]PADD3 mthly'!JV$40</f>
        <v>534117.26142999507</v>
      </c>
      <c r="GR25" s="37">
        <f>'[1]PADD3 mthly'!JW$40</f>
        <v>534050.95684985153</v>
      </c>
      <c r="GS25" s="37">
        <f>'[1]PADD3 mthly'!JX$40</f>
        <v>533952.24055604206</v>
      </c>
      <c r="GT25" s="37">
        <f>'[1]PADD3 mthly'!JY$40</f>
        <v>536955.72132995597</v>
      </c>
      <c r="GU25" s="37">
        <f>'[1]PADD3 mthly'!JZ$40</f>
        <v>540835.05772513524</v>
      </c>
      <c r="GV25" s="37">
        <f>'[1]PADD3 mthly'!KA$40</f>
        <v>545488.22498556098</v>
      </c>
      <c r="GW25" s="37">
        <f>'[1]PADD3 mthly'!KB$40</f>
        <v>544503.49300348654</v>
      </c>
      <c r="GX25" s="37">
        <f>'[1]PADD3 mthly'!KC$40</f>
        <v>541759.417610773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57">
        <f t="shared" si="303"/>
        <v>67512.766242402955</v>
      </c>
      <c r="EN26" s="157">
        <f t="shared" si="303"/>
        <v>77477.378768151044</v>
      </c>
      <c r="EO26" s="157">
        <f t="shared" si="303"/>
        <v>55254.788301738969</v>
      </c>
      <c r="EP26" s="176">
        <f t="shared" si="303"/>
        <v>52923.564497061539</v>
      </c>
      <c r="EQ26" s="176">
        <f t="shared" si="303"/>
        <v>49532.615826065768</v>
      </c>
      <c r="ER26" s="186">
        <f t="shared" si="303"/>
        <v>13527.46849659516</v>
      </c>
      <c r="ES26" s="186">
        <f t="shared" si="303"/>
        <v>135903.53596086404</v>
      </c>
      <c r="ET26" s="186">
        <f t="shared" si="303"/>
        <v>128346.25824567501</v>
      </c>
      <c r="EU26" s="186">
        <f t="shared" si="303"/>
        <v>131648.32035088714</v>
      </c>
      <c r="EV26" s="186">
        <f t="shared" si="303"/>
        <v>111566.86797657557</v>
      </c>
      <c r="EW26" s="198">
        <f t="shared" si="303"/>
        <v>48821.471969196573</v>
      </c>
      <c r="EX26" s="198">
        <f t="shared" si="303"/>
        <v>-69769.679502055864</v>
      </c>
      <c r="EY26" s="198">
        <f t="shared" si="303"/>
        <v>-92740.869895455136</v>
      </c>
      <c r="EZ26" s="198">
        <f t="shared" si="303"/>
        <v>-48979.782848173752</v>
      </c>
      <c r="FA26" s="211">
        <f t="shared" si="303"/>
        <v>-15629.662728364347</v>
      </c>
      <c r="FB26" s="211">
        <f t="shared" si="303"/>
        <v>-47266.412676392589</v>
      </c>
      <c r="FC26" s="221">
        <f t="shared" si="303"/>
        <v>-46602.668468611548</v>
      </c>
      <c r="FD26" s="221">
        <f t="shared" si="303"/>
        <v>-4540.7896500116913</v>
      </c>
      <c r="FE26" s="233">
        <f t="shared" si="303"/>
        <v>-68437.670724400552</v>
      </c>
      <c r="FF26" s="233">
        <f t="shared" si="303"/>
        <v>-57654.23784078029</v>
      </c>
      <c r="FG26" s="233">
        <f t="shared" si="303"/>
        <v>-76760.978490063222</v>
      </c>
      <c r="FH26" s="233">
        <f t="shared" si="303"/>
        <v>-44023.067583671655</v>
      </c>
      <c r="FI26" s="233">
        <f t="shared" si="303"/>
        <v>-35094.999444201123</v>
      </c>
      <c r="FJ26" s="233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-12999.835032932693</v>
      </c>
      <c r="FP26" s="36">
        <f t="shared" si="304"/>
        <v>-21261.625786687015</v>
      </c>
      <c r="FQ26" s="36">
        <f t="shared" si="304"/>
        <v>-32156.351952014258</v>
      </c>
      <c r="FR26" s="36">
        <f t="shared" si="304"/>
        <v>-19629.765631435672</v>
      </c>
      <c r="FS26" s="36">
        <f t="shared" si="304"/>
        <v>23742.562672693166</v>
      </c>
      <c r="FT26" s="36">
        <f t="shared" si="304"/>
        <v>-3397.5045500121778</v>
      </c>
      <c r="FU26" s="36">
        <f t="shared" si="304"/>
        <v>-16241.75088621676</v>
      </c>
      <c r="FV26" s="36">
        <f t="shared" si="304"/>
        <v>-14675.720879279193</v>
      </c>
      <c r="FW26" s="36">
        <f t="shared" si="304"/>
        <v>-8289.6560805208283</v>
      </c>
      <c r="FX26" s="36">
        <f t="shared" si="304"/>
        <v>-1670.2162256410811</v>
      </c>
      <c r="FY26" s="36">
        <f t="shared" si="304"/>
        <v>-1163.9584790604422</v>
      </c>
      <c r="FZ26" s="36">
        <f t="shared" si="305"/>
        <v>68.429412685800344</v>
      </c>
      <c r="GA26" s="36">
        <f t="shared" si="304"/>
        <v>-489.70430752309039</v>
      </c>
      <c r="GB26" s="36">
        <f t="shared" si="304"/>
        <v>-455.52638188714627</v>
      </c>
      <c r="GC26" s="36">
        <f t="shared" si="304"/>
        <v>-420.41949343308806</v>
      </c>
      <c r="GD26" s="257">
        <f t="shared" si="304"/>
        <v>-414.5505567076616</v>
      </c>
      <c r="GE26" s="281">
        <f t="shared" si="304"/>
        <v>-406.09963041939773</v>
      </c>
      <c r="GF26" s="281">
        <f t="shared" si="304"/>
        <v>-406.23139819502831</v>
      </c>
      <c r="GG26" s="37">
        <f t="shared" si="304"/>
        <v>-404.41761476383545</v>
      </c>
      <c r="GH26" s="37">
        <f t="shared" si="304"/>
        <v>-462.20107856043614</v>
      </c>
      <c r="GI26" s="37">
        <f t="shared" ref="GI26" si="306">GI25-FW25</f>
        <v>-538.54535122821108</v>
      </c>
      <c r="GJ26" s="37">
        <f t="shared" ref="GJ26:GL26" si="307">GJ25-FX25</f>
        <v>-641.42238319176249</v>
      </c>
      <c r="GK26" s="37">
        <f t="shared" ref="GK26" si="308">GK25-FY25</f>
        <v>-614.94496636197437</v>
      </c>
      <c r="GL26" s="37">
        <f t="shared" si="307"/>
        <v>-545.67267021071166</v>
      </c>
      <c r="GM26" s="37">
        <f t="shared" ref="GM26" si="309">GM25-GA25</f>
        <v>-664.90862202411518</v>
      </c>
      <c r="GN26" s="37">
        <f t="shared" ref="GN26" si="310">GN25-GB25</f>
        <v>-635.97435548785143</v>
      </c>
      <c r="GO26" s="37">
        <f t="shared" ref="GO26" si="311">GO25-GC25</f>
        <v>-606.27153627073858</v>
      </c>
      <c r="GP26" s="37">
        <f t="shared" ref="GP26" si="312">GP25-GD25</f>
        <v>-600.95029757532757</v>
      </c>
      <c r="GQ26" s="37">
        <f t="shared" ref="GQ26" si="313">GQ25-GE25</f>
        <v>-593.51253832550719</v>
      </c>
      <c r="GR26" s="37">
        <f t="shared" ref="GR26" si="314">GR25-GF25</f>
        <v>-593.53792734048329</v>
      </c>
      <c r="GS26" s="37">
        <f t="shared" ref="GS26" si="315">GS25-GG25</f>
        <v>-592.01386237633415</v>
      </c>
      <c r="GT26" s="37">
        <f t="shared" ref="GT26" si="316">GT25-GH25</f>
        <v>-640.40324501809664</v>
      </c>
      <c r="GU26" s="37">
        <f t="shared" ref="GU26" si="317">GU25-GI25</f>
        <v>-704.23268806468695</v>
      </c>
      <c r="GV26" s="37">
        <f t="shared" ref="GV26" si="318">GV25-GJ25</f>
        <v>-1176.1407766276971</v>
      </c>
      <c r="GW26" s="37">
        <f t="shared" ref="GW26" si="319">GW25-GK25</f>
        <v>-1154.4225825769827</v>
      </c>
      <c r="GX26" s="37">
        <f t="shared" ref="GX26" si="320">GX25-GL25</f>
        <v>-1097.406931585283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57">
        <f t="shared" si="323"/>
        <v>26835.480602096417</v>
      </c>
      <c r="EN27" s="157">
        <f t="shared" si="323"/>
        <v>12170.999130225624</v>
      </c>
      <c r="EO27" s="157">
        <f t="shared" si="323"/>
        <v>-1150.625613578246</v>
      </c>
      <c r="EP27" s="176">
        <f t="shared" si="323"/>
        <v>7155.3150843135081</v>
      </c>
      <c r="EQ27" s="176">
        <f t="shared" si="323"/>
        <v>3886.344836799195</v>
      </c>
      <c r="ER27" s="186">
        <f t="shared" si="323"/>
        <v>-23246.33726490417</v>
      </c>
      <c r="ES27" s="186">
        <f t="shared" si="323"/>
        <v>64172.683270973503</v>
      </c>
      <c r="ET27" s="186">
        <f t="shared" si="323"/>
        <v>52267.364682556479</v>
      </c>
      <c r="EU27" s="186">
        <f t="shared" si="323"/>
        <v>31340.560392827378</v>
      </c>
      <c r="EV27" s="186">
        <f t="shared" si="323"/>
        <v>286.97746311256196</v>
      </c>
      <c r="EW27" s="198">
        <f t="shared" si="323"/>
        <v>9116.6921616607578</v>
      </c>
      <c r="EX27" s="198">
        <f t="shared" si="323"/>
        <v>-20843.226628732868</v>
      </c>
      <c r="EY27" s="198">
        <f t="shared" si="323"/>
        <v>-76213.438104142027</v>
      </c>
      <c r="EZ27" s="198">
        <f t="shared" si="323"/>
        <v>-41849.041780039901</v>
      </c>
      <c r="FA27" s="211">
        <f t="shared" si="323"/>
        <v>-17876.440645285416</v>
      </c>
      <c r="FB27" s="211">
        <f t="shared" si="323"/>
        <v>-49143.176225446048</v>
      </c>
      <c r="FC27" s="221">
        <f t="shared" si="323"/>
        <v>-47128.810293892282</v>
      </c>
      <c r="FD27" s="221">
        <f t="shared" si="323"/>
        <v>-22074.123126615887</v>
      </c>
      <c r="FE27" s="233">
        <f t="shared" si="323"/>
        <v>-12660.036518296693</v>
      </c>
      <c r="FF27" s="233">
        <f t="shared" si="323"/>
        <v>-12279.12962395302</v>
      </c>
      <c r="FG27" s="233">
        <f t="shared" si="323"/>
        <v>-48256.690835234709</v>
      </c>
      <c r="FH27" s="233">
        <f t="shared" si="323"/>
        <v>-37322.154410954565</v>
      </c>
      <c r="FI27" s="233">
        <f t="shared" si="323"/>
        <v>-14914.516550377011</v>
      </c>
      <c r="FJ27" s="233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-39572.112638955587</v>
      </c>
      <c r="FP27" s="36">
        <f t="shared" si="324"/>
        <v>-26253.904075379018</v>
      </c>
      <c r="FQ27" s="36">
        <f t="shared" si="324"/>
        <v>-31785.55353599065</v>
      </c>
      <c r="FR27" s="36">
        <f t="shared" si="324"/>
        <v>-20348.258406443521</v>
      </c>
      <c r="FS27" s="36">
        <f t="shared" si="324"/>
        <v>-4927.5313614646439</v>
      </c>
      <c r="FT27" s="36">
        <f t="shared" si="324"/>
        <v>-24864.747218427248</v>
      </c>
      <c r="FU27" s="36">
        <f t="shared" si="324"/>
        <v>-14122.7666859905</v>
      </c>
      <c r="FV27" s="36">
        <f t="shared" si="324"/>
        <v>-31234.145220611361</v>
      </c>
      <c r="FW27" s="36">
        <f t="shared" si="324"/>
        <v>-8803.7824336620979</v>
      </c>
      <c r="FX27" s="36">
        <f t="shared" si="324"/>
        <v>7199.794607360498</v>
      </c>
      <c r="FY27" s="36">
        <f t="shared" si="324"/>
        <v>-4334.2465833151946</v>
      </c>
      <c r="FZ27" s="36">
        <f t="shared" si="325"/>
        <v>-30592.661160958465</v>
      </c>
      <c r="GA27" s="36">
        <f t="shared" si="324"/>
        <v>-30021.674156108522</v>
      </c>
      <c r="GB27" s="36">
        <f t="shared" si="324"/>
        <v>-22410.257282412844</v>
      </c>
      <c r="GC27" s="36">
        <f t="shared" si="324"/>
        <v>-32931.185156771797</v>
      </c>
      <c r="GD27" s="257">
        <f t="shared" si="324"/>
        <v>-25048.148986204062</v>
      </c>
      <c r="GE27" s="281">
        <f t="shared" si="324"/>
        <v>-9426.2694820219185</v>
      </c>
      <c r="GF27" s="281">
        <f t="shared" si="324"/>
        <v>-22598.921326430747</v>
      </c>
      <c r="GG27" s="37">
        <f t="shared" si="324"/>
        <v>-15286.204654535162</v>
      </c>
      <c r="GH27" s="37">
        <f t="shared" si="324"/>
        <v>-32569.754395032069</v>
      </c>
      <c r="GI27" s="37">
        <f t="shared" ref="GI27" si="326">GI25-AVERAGE(EA25,EM25,EY25,FK25,FW25)</f>
        <v>-10372.833795970306</v>
      </c>
      <c r="GJ27" s="37">
        <f t="shared" ref="GJ27:GL27" si="327">GJ25-AVERAGE(EB25,EN25,EZ25,FL25,FX25)</f>
        <v>2715.967707527685</v>
      </c>
      <c r="GK27" s="37">
        <f t="shared" ref="GK27" si="328">GK25-AVERAGE(EC25,EO25,FA25,FM25,FY25)</f>
        <v>-2160.4716238520341</v>
      </c>
      <c r="GL27" s="37">
        <f t="shared" si="327"/>
        <v>-16882.308525547385</v>
      </c>
      <c r="GM27" s="37">
        <f t="shared" ref="GM27" si="329">GM25-AVERAGE(EE25,EQ25,FC25,FO25,GA25)</f>
        <v>-17591.117310033645</v>
      </c>
      <c r="GN27" s="37">
        <f t="shared" ref="GN27" si="330">GN25-AVERAGE(EF25,ER25,FD25,FP25,GB25)</f>
        <v>-12868.193093695445</v>
      </c>
      <c r="GO27" s="37">
        <f t="shared" ref="GO27" si="331">GO25-AVERAGE(EG25,ES25,FE25,FQ25,GC25)</f>
        <v>-20430.779399813153</v>
      </c>
      <c r="GP27" s="37">
        <f t="shared" ref="GP27" si="332">GP25-AVERAGE(EH25,ET25,FF25,FR25,GD25)</f>
        <v>-10102.893608979997</v>
      </c>
      <c r="GQ27" s="37">
        <f t="shared" ref="GQ27" si="333">GQ25-AVERAGE(EI25,EU25,FG25,FS25,GE25)</f>
        <v>8952.4180351070827</v>
      </c>
      <c r="GR27" s="37">
        <f t="shared" ref="GR27" si="334">GR25-AVERAGE(EJ25,EV25,FH25,FT25,GF25)</f>
        <v>1747.1207859426504</v>
      </c>
      <c r="GS27" s="37">
        <f t="shared" ref="GS27" si="335">GS25-AVERAGE(EK25,EW25,FI25,FU25,GG25)</f>
        <v>-14934.303869758616</v>
      </c>
      <c r="GT27" s="37">
        <f t="shared" ref="GT27" si="336">GT25-AVERAGE(EL25,EX25,FJ25,FV25,GH25)</f>
        <v>-31030.375346363639</v>
      </c>
      <c r="GU27" s="37">
        <f t="shared" ref="GU27" si="337">GU25-AVERAGE(EM25,EY25,FK25,FW25,GI25)</f>
        <v>-11062.882510200143</v>
      </c>
      <c r="GV27" s="37">
        <f t="shared" ref="GV27" si="338">GV25-AVERAGE(EN25,EZ25,FL25,FX25,GJ25)</f>
        <v>-6627.3646836194675</v>
      </c>
      <c r="GW27" s="37">
        <f t="shared" ref="GW27" si="339">GW25-AVERAGE(EO25,FA25,FM25,FY25,GK25)</f>
        <v>-9079.6544842715375</v>
      </c>
      <c r="GX27" s="37">
        <f t="shared" ref="GX27" si="340">GX25-AVERAGE(EP25,FB25,FN25,FZ25,GL25)</f>
        <v>-16325.854764981312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58">
        <f t="shared" si="341"/>
        <v>0</v>
      </c>
      <c r="EN28" s="158">
        <f t="shared" si="341"/>
        <v>0</v>
      </c>
      <c r="EO28" s="158">
        <f t="shared" ref="EO28:FF28" si="342">EO25-EO55</f>
        <v>0</v>
      </c>
      <c r="EP28" s="177">
        <f t="shared" si="342"/>
        <v>0</v>
      </c>
      <c r="EQ28" s="177">
        <f t="shared" si="342"/>
        <v>0</v>
      </c>
      <c r="ER28" s="187">
        <f t="shared" si="342"/>
        <v>0</v>
      </c>
      <c r="ES28" s="187">
        <f t="shared" si="342"/>
        <v>0</v>
      </c>
      <c r="ET28" s="187">
        <f t="shared" si="342"/>
        <v>0</v>
      </c>
      <c r="EU28" s="187">
        <f t="shared" si="342"/>
        <v>0</v>
      </c>
      <c r="EV28" s="187">
        <f t="shared" si="342"/>
        <v>0</v>
      </c>
      <c r="EW28" s="199">
        <f t="shared" si="342"/>
        <v>0</v>
      </c>
      <c r="EX28" s="199">
        <f t="shared" si="342"/>
        <v>0</v>
      </c>
      <c r="EY28" s="199">
        <f t="shared" si="342"/>
        <v>0</v>
      </c>
      <c r="EZ28" s="199">
        <f t="shared" si="342"/>
        <v>0</v>
      </c>
      <c r="FA28" s="212">
        <f t="shared" si="342"/>
        <v>0</v>
      </c>
      <c r="FB28" s="212">
        <f t="shared" si="342"/>
        <v>0</v>
      </c>
      <c r="FC28" s="222">
        <f t="shared" si="342"/>
        <v>0</v>
      </c>
      <c r="FD28" s="222">
        <f t="shared" si="342"/>
        <v>0</v>
      </c>
      <c r="FE28" s="234">
        <f t="shared" si="342"/>
        <v>0</v>
      </c>
      <c r="FF28" s="234">
        <f t="shared" si="342"/>
        <v>0</v>
      </c>
      <c r="FG28" s="234">
        <f t="shared" ref="FG28:FH28" si="343">FG25-FG55</f>
        <v>0</v>
      </c>
      <c r="FH28" s="234">
        <f t="shared" si="343"/>
        <v>0</v>
      </c>
      <c r="FI28" s="234">
        <f t="shared" ref="FI28:FJ28" si="344">FI25-FI55</f>
        <v>0</v>
      </c>
      <c r="FJ28" s="234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0</v>
      </c>
      <c r="FP28" s="38">
        <f t="shared" si="346"/>
        <v>0</v>
      </c>
      <c r="FQ28" s="38">
        <f t="shared" ref="FQ28:FR28" si="347">FQ25-FQ55</f>
        <v>0</v>
      </c>
      <c r="FR28" s="38">
        <f t="shared" si="347"/>
        <v>0</v>
      </c>
      <c r="FS28" s="38">
        <f t="shared" ref="FS28:FT28" si="348">FS25-FS55</f>
        <v>0</v>
      </c>
      <c r="FT28" s="38">
        <f t="shared" si="348"/>
        <v>0</v>
      </c>
      <c r="FU28" s="38">
        <f t="shared" ref="FU28:FV28" si="349">FU25-FU55</f>
        <v>0</v>
      </c>
      <c r="FV28" s="38">
        <f t="shared" si="349"/>
        <v>0</v>
      </c>
      <c r="FW28" s="38">
        <f t="shared" ref="FW28:FX28" si="350">FW25-FW55</f>
        <v>0</v>
      </c>
      <c r="FX28" s="38">
        <f t="shared" si="350"/>
        <v>0</v>
      </c>
      <c r="FY28" s="38">
        <f t="shared" ref="FY28:GB28" si="351">FY25-FY55</f>
        <v>0</v>
      </c>
      <c r="FZ28" s="38">
        <f t="shared" si="351"/>
        <v>0</v>
      </c>
      <c r="GA28" s="38">
        <f t="shared" si="351"/>
        <v>0</v>
      </c>
      <c r="GB28" s="38">
        <f t="shared" si="351"/>
        <v>0</v>
      </c>
      <c r="GC28" s="38">
        <f t="shared" ref="GC28:GD28" si="352">GC25-GC55</f>
        <v>0</v>
      </c>
      <c r="GD28" s="258">
        <f t="shared" si="352"/>
        <v>0</v>
      </c>
      <c r="GE28" s="282">
        <f t="shared" ref="GE28" si="353">GE25-GE55</f>
        <v>0</v>
      </c>
      <c r="GF28" s="282">
        <f>GF25-GF55</f>
        <v>0</v>
      </c>
      <c r="GG28" s="39">
        <f t="shared" ref="GG28:GH28" si="354">GG25-GG55</f>
        <v>0</v>
      </c>
      <c r="GH28" s="39">
        <f t="shared" si="354"/>
        <v>0</v>
      </c>
      <c r="GI28" s="39">
        <f t="shared" ref="GI28:GK28" si="355">GI25-GI55</f>
        <v>0</v>
      </c>
      <c r="GJ28" s="39">
        <f t="shared" si="355"/>
        <v>0</v>
      </c>
      <c r="GK28" s="39">
        <f t="shared" si="355"/>
        <v>0</v>
      </c>
      <c r="GL28" s="39">
        <f t="shared" ref="GL28:GM28" si="356">GL25-GL55</f>
        <v>0</v>
      </c>
      <c r="GM28" s="39">
        <f t="shared" si="356"/>
        <v>0</v>
      </c>
      <c r="GN28" s="39">
        <f t="shared" ref="GN28:GS28" si="357">GN25-GN55</f>
        <v>0</v>
      </c>
      <c r="GO28" s="39">
        <f t="shared" si="357"/>
        <v>0</v>
      </c>
      <c r="GP28" s="39">
        <f t="shared" si="357"/>
        <v>0</v>
      </c>
      <c r="GQ28" s="39">
        <f t="shared" si="357"/>
        <v>0</v>
      </c>
      <c r="GR28" s="39">
        <f t="shared" si="357"/>
        <v>0</v>
      </c>
      <c r="GS28" s="39">
        <f t="shared" si="357"/>
        <v>0</v>
      </c>
      <c r="GT28" s="39">
        <f t="shared" ref="GT28:GX28" si="358">GT25-GT55</f>
        <v>0</v>
      </c>
      <c r="GU28" s="39">
        <f t="shared" si="358"/>
        <v>0</v>
      </c>
      <c r="GV28" s="39">
        <f t="shared" si="358"/>
        <v>0</v>
      </c>
      <c r="GW28" s="39">
        <f t="shared" si="358"/>
        <v>0</v>
      </c>
      <c r="GX28" s="39">
        <f t="shared" si="358"/>
        <v>541759.417610773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59"/>
      <c r="GE29" s="283"/>
      <c r="GF29" s="283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f>'[1]PADD3 mthly'!CH$42</f>
        <v>14935.483870967742</v>
      </c>
      <c r="D30" s="36">
        <f>'[1]PADD3 mthly'!CI$42</f>
        <v>17285.714285714286</v>
      </c>
      <c r="E30" s="36">
        <f>'[1]PADD3 mthly'!CJ$42</f>
        <v>14967.741935483871</v>
      </c>
      <c r="F30" s="36">
        <f>'[1]PADD3 mthly'!CK$42</f>
        <v>21100</v>
      </c>
      <c r="G30" s="36">
        <f>'[1]PADD3 mthly'!CL$42</f>
        <v>21741.935483870966</v>
      </c>
      <c r="H30" s="36">
        <f>'[1]PADD3 mthly'!CM$42</f>
        <v>20533.333333333332</v>
      </c>
      <c r="I30" s="36">
        <f>'[1]PADD3 mthly'!CN$42</f>
        <v>21290.322580645163</v>
      </c>
      <c r="J30" s="36">
        <f>'[1]PADD3 mthly'!CO$42</f>
        <v>24806.451612903227</v>
      </c>
      <c r="K30" s="36">
        <f>'[1]PADD3 mthly'!CP$42</f>
        <v>15966.666666666666</v>
      </c>
      <c r="L30" s="36">
        <f>'[1]PADD3 mthly'!CQ$42</f>
        <v>28032.258064516129</v>
      </c>
      <c r="M30" s="36">
        <f>'[1]PADD3 mthly'!CR$42</f>
        <v>14633.333333333334</v>
      </c>
      <c r="N30" s="36">
        <f>'[1]PADD3 mthly'!CS$42</f>
        <v>25225.806451612902</v>
      </c>
      <c r="O30" s="36">
        <f>'[1]PADD3 mthly'!CT$42</f>
        <v>32838.709677419356</v>
      </c>
      <c r="P30" s="36">
        <f>'[1]PADD3 mthly'!CU$42</f>
        <v>83607.142857142855</v>
      </c>
      <c r="Q30" s="36">
        <f>'[1]PADD3 mthly'!CV$42</f>
        <v>46225.806451612902</v>
      </c>
      <c r="R30" s="36">
        <f>'[1]PADD3 mthly'!CW$42</f>
        <v>38433.333333333336</v>
      </c>
      <c r="S30" s="36">
        <f>'[1]PADD3 mthly'!CX$42</f>
        <v>18903.225806451614</v>
      </c>
      <c r="T30" s="36">
        <f>'[1]PADD3 mthly'!CY$42</f>
        <v>16266.666666666666</v>
      </c>
      <c r="U30" s="36">
        <f>'[1]PADD3 mthly'!CZ$42</f>
        <v>17516.129032258064</v>
      </c>
      <c r="V30" s="36">
        <f>'[1]PADD3 mthly'!DA$42</f>
        <v>19967.741935483871</v>
      </c>
      <c r="W30" s="36">
        <f>'[1]PADD3 mthly'!DB$42</f>
        <v>15366.666666666666</v>
      </c>
      <c r="X30" s="36">
        <f>'[1]PADD3 mthly'!DC$42</f>
        <v>28322.580645161292</v>
      </c>
      <c r="Y30" s="36">
        <f>'[1]PADD3 mthly'!DD$42</f>
        <v>34566.666666666664</v>
      </c>
      <c r="Z30" s="36">
        <f>'[1]PADD3 mthly'!DE$42</f>
        <v>36387.096774193546</v>
      </c>
      <c r="AA30" s="36">
        <f>'[1]PADD3 mthly'!DF$42</f>
        <v>67419.354838709682</v>
      </c>
      <c r="AB30" s="36">
        <f>'[1]PADD3 mthly'!DG$42</f>
        <v>43714.285714285717</v>
      </c>
      <c r="AC30" s="36">
        <f>'[1]PADD3 mthly'!DH$42</f>
        <v>39806.451612903227</v>
      </c>
      <c r="AD30" s="36">
        <f>'[1]PADD3 mthly'!DI$42</f>
        <v>12433.333333333334</v>
      </c>
      <c r="AE30" s="36">
        <f>'[1]PADD3 mthly'!DJ$42</f>
        <v>19967.741935483871</v>
      </c>
      <c r="AF30" s="36">
        <f>'[1]PADD3 mthly'!DK$42</f>
        <v>13666.666666666666</v>
      </c>
      <c r="AG30" s="36">
        <f>'[1]PADD3 mthly'!DL$42</f>
        <v>27129.032258064515</v>
      </c>
      <c r="AH30" s="36">
        <f>'[1]PADD3 mthly'!DM$42</f>
        <v>14935.483870967742</v>
      </c>
      <c r="AI30" s="36">
        <f>'[1]PADD3 mthly'!DN$42</f>
        <v>12500</v>
      </c>
      <c r="AJ30" s="36">
        <f>'[1]PADD3 mthly'!DO$42</f>
        <v>10774.193548387097</v>
      </c>
      <c r="AK30" s="36">
        <f>'[1]PADD3 mthly'!DP$42</f>
        <v>78133.333333333328</v>
      </c>
      <c r="AL30" s="36">
        <f>'[1]PADD3 mthly'!DQ$42</f>
        <v>32548.387096774193</v>
      </c>
      <c r="AM30" s="36">
        <f>'[1]PADD3 mthly'!DR$42</f>
        <v>86000</v>
      </c>
      <c r="AN30" s="36">
        <f>'[1]PADD3 mthly'!DS$42</f>
        <v>95034.482758620696</v>
      </c>
      <c r="AO30" s="36">
        <f>'[1]PADD3 mthly'!DT$42</f>
        <v>66129.032258064515</v>
      </c>
      <c r="AP30" s="36">
        <f>'[1]PADD3 mthly'!DU$42</f>
        <v>34466.666666666664</v>
      </c>
      <c r="AQ30" s="36">
        <f>'[1]PADD3 mthly'!DV$42</f>
        <v>44967.741935483871</v>
      </c>
      <c r="AR30" s="36">
        <f>'[1]PADD3 mthly'!DW$42</f>
        <v>12933.333333333334</v>
      </c>
      <c r="AS30" s="36">
        <f>'[1]PADD3 mthly'!DX$42</f>
        <v>10838.709677419354</v>
      </c>
      <c r="AT30" s="36">
        <f>'[1]PADD3 mthly'!DY$42</f>
        <v>12161.290322580646</v>
      </c>
      <c r="AU30" s="36">
        <f>'[1]PADD3 mthly'!DZ$42</f>
        <v>13066.666666666666</v>
      </c>
      <c r="AV30" s="36">
        <f>'[1]PADD3 mthly'!EA$42</f>
        <v>48225.806451612902</v>
      </c>
      <c r="AW30" s="36">
        <f>'[1]PADD3 mthly'!EB$42</f>
        <v>11300</v>
      </c>
      <c r="AX30" s="36">
        <f>'[1]PADD3 mthly'!EC$42</f>
        <v>22548.387096774193</v>
      </c>
      <c r="AY30" s="36">
        <f>'[1]PADD3 mthly'!ED$42</f>
        <v>68774.193548387091</v>
      </c>
      <c r="AZ30" s="36">
        <f>'[1]PADD3 mthly'!EE$42</f>
        <v>111857.14285714286</v>
      </c>
      <c r="BA30" s="36">
        <f>'[1]PADD3 mthly'!EF$42</f>
        <v>77709.677419354834</v>
      </c>
      <c r="BB30" s="36">
        <f>'[1]PADD3 mthly'!EG$42</f>
        <v>65233.333333333336</v>
      </c>
      <c r="BC30" s="36">
        <f>'[1]PADD3 mthly'!EH$42</f>
        <v>33387.096774193546</v>
      </c>
      <c r="BD30" s="36">
        <f>'[1]PADD3 mthly'!EI$42</f>
        <v>37633.333333333336</v>
      </c>
      <c r="BE30" s="36">
        <f>'[1]PADD3 mthly'!EJ$42</f>
        <v>46838.709677419356</v>
      </c>
      <c r="BF30" s="36">
        <f>'[1]PADD3 mthly'!EK$42</f>
        <v>100870.96774193548</v>
      </c>
      <c r="BG30" s="36">
        <f>'[1]PADD3 mthly'!EL$42</f>
        <v>69500</v>
      </c>
      <c r="BH30" s="36">
        <f>'[1]PADD3 mthly'!EM$42</f>
        <v>109838.70967741935</v>
      </c>
      <c r="BI30" s="36">
        <f>'[1]PADD3 mthly'!EN$42</f>
        <v>92533.333333333328</v>
      </c>
      <c r="BJ30" s="36">
        <f>'[1]PADD3 mthly'!EO$42</f>
        <v>113387.09677419355</v>
      </c>
      <c r="BK30" s="36">
        <f>'[1]PADD3 mthly'!EP$42</f>
        <v>123419.35483870968</v>
      </c>
      <c r="BL30" s="36">
        <f>'[1]PADD3 mthly'!EQ$42</f>
        <v>83857.142857142855</v>
      </c>
      <c r="BM30" s="36">
        <f>'[1]PADD3 mthly'!ER$42</f>
        <v>84774.193548387091</v>
      </c>
      <c r="BN30" s="36">
        <f>'[1]PADD3 mthly'!ES$42</f>
        <v>81400</v>
      </c>
      <c r="BO30" s="36">
        <f>'[1]PADD3 mthly'!ET$42</f>
        <v>111612.90322580645</v>
      </c>
      <c r="BP30" s="36">
        <f>'[1]PADD3 mthly'!EU$42</f>
        <v>80966.666666666672</v>
      </c>
      <c r="BQ30" s="36">
        <f>'[1]PADD3 mthly'!EV$42</f>
        <v>96032.258064516136</v>
      </c>
      <c r="BR30" s="36">
        <f>'[1]PADD3 mthly'!EW$42</f>
        <v>85838.709677419349</v>
      </c>
      <c r="BS30" s="36">
        <f>'[1]PADD3 mthly'!EX$42</f>
        <v>96266.666666666672</v>
      </c>
      <c r="BT30" s="36">
        <f>'[1]PADD3 mthly'!EY$42</f>
        <v>112612.90322580645</v>
      </c>
      <c r="BU30" s="36">
        <f>'[1]PADD3 mthly'!EZ$42</f>
        <v>111966.66666666667</v>
      </c>
      <c r="BV30" s="36">
        <f>'[1]PADD3 mthly'!FA$42</f>
        <v>128322.58064516129</v>
      </c>
      <c r="BW30" s="36">
        <f>'[1]PADD3 mthly'!FB$42</f>
        <v>117580.64516129032</v>
      </c>
      <c r="BX30" s="36">
        <f>'[1]PADD3 mthly'!FC$42</f>
        <v>93178.571428571435</v>
      </c>
      <c r="BY30" s="36">
        <f>'[1]PADD3 mthly'!FD$42</f>
        <v>144032.25806451612</v>
      </c>
      <c r="BZ30" s="36">
        <f>'[1]PADD3 mthly'!FE$42</f>
        <v>160100</v>
      </c>
      <c r="CA30" s="36">
        <f>'[1]PADD3 mthly'!FF$42</f>
        <v>133258.06451612903</v>
      </c>
      <c r="CB30" s="36">
        <f>'[1]PADD3 mthly'!FG$42</f>
        <v>107866.66666666667</v>
      </c>
      <c r="CC30" s="36">
        <f>'[1]PADD3 mthly'!FH$42</f>
        <v>88774.193548387091</v>
      </c>
      <c r="CD30" s="36">
        <f>'[1]PADD3 mthly'!FI$42</f>
        <v>101225.80645161291</v>
      </c>
      <c r="CE30" s="36">
        <f>'[1]PADD3 mthly'!FJ$42</f>
        <v>117666.66666666667</v>
      </c>
      <c r="CF30" s="36">
        <f>'[1]PADD3 mthly'!FK$42</f>
        <v>44000</v>
      </c>
      <c r="CG30" s="36">
        <f>'[1]PADD3 mthly'!FL$42</f>
        <v>105566.66666666667</v>
      </c>
      <c r="CH30" s="36">
        <f>'[1]PADD3 mthly'!FM$42</f>
        <v>104677.41935483871</v>
      </c>
      <c r="CI30" s="36">
        <f>'[1]PADD3 mthly'!FN$42</f>
        <v>146129.03225806452</v>
      </c>
      <c r="CJ30" s="36">
        <f>'[1]PADD3 mthly'!FO$42</f>
        <v>132392.85714285713</v>
      </c>
      <c r="CK30" s="36">
        <f>'[1]PADD3 mthly'!FP$42</f>
        <v>138225.80645161291</v>
      </c>
      <c r="CL30" s="36">
        <f>'[1]PADD3 mthly'!FQ$42</f>
        <v>173866.66666666666</v>
      </c>
      <c r="CM30" s="36">
        <f>'[1]PADD3 mthly'!FR$42</f>
        <v>132870.96774193548</v>
      </c>
      <c r="CN30" s="36">
        <f>'[1]PADD3 mthly'!FS$42</f>
        <v>145800</v>
      </c>
      <c r="CO30" s="36">
        <f>'[1]PADD3 mthly'!FT$42</f>
        <v>154387.09677419355</v>
      </c>
      <c r="CP30" s="36">
        <f>'[1]PADD3 mthly'!FU$42</f>
        <v>144870.96774193548</v>
      </c>
      <c r="CQ30" s="36">
        <f>'[1]PADD3 mthly'!FV$42</f>
        <v>134566.66666666666</v>
      </c>
      <c r="CR30" s="36">
        <f>'[1]PADD3 mthly'!FW$42</f>
        <v>167419.35483870967</v>
      </c>
      <c r="CS30" s="36">
        <f>'[1]PADD3 mthly'!FX$42</f>
        <v>216166.66666666666</v>
      </c>
      <c r="CT30" s="36">
        <f>'[1]PADD3 mthly'!FY$42</f>
        <v>185000</v>
      </c>
      <c r="CU30" s="36">
        <f>'[1]PADD3 mthly'!FZ$42</f>
        <v>144677.4193548387</v>
      </c>
      <c r="CV30" s="36">
        <f>'[1]PADD3 mthly'!GA$42</f>
        <v>169678.57142857142</v>
      </c>
      <c r="CW30" s="36">
        <f>'[1]PADD3 mthly'!GB$42</f>
        <v>265903.22580645164</v>
      </c>
      <c r="CX30" s="36">
        <f>'[1]PADD3 mthly'!GC$42</f>
        <v>263966.66666666669</v>
      </c>
      <c r="CY30" s="36">
        <f>'[1]PADD3 mthly'!GD$42</f>
        <v>290451.61290322582</v>
      </c>
      <c r="CZ30" s="36">
        <f>'[1]PADD3 mthly'!GE$42</f>
        <v>250633.33333333334</v>
      </c>
      <c r="DA30" s="36">
        <f>'[1]PADD3 mthly'!GF$42</f>
        <v>255129.03225806452</v>
      </c>
      <c r="DB30" s="36">
        <f>'[1]PADD3 mthly'!GG$42</f>
        <v>276870.96774193546</v>
      </c>
      <c r="DC30" s="36">
        <f>'[1]PADD3 mthly'!GH$42</f>
        <v>313166.66666666669</v>
      </c>
      <c r="DD30" s="36">
        <f>'[1]PADD3 mthly'!GI$42</f>
        <v>387193.54838709679</v>
      </c>
      <c r="DE30" s="36">
        <f>'[1]PADD3 mthly'!GJ$42</f>
        <v>389100</v>
      </c>
      <c r="DF30" s="36">
        <f>'[1]PADD3 mthly'!GK$42</f>
        <v>379967.74193548388</v>
      </c>
      <c r="DG30" s="36">
        <f>'[1]PADD3 mthly'!GL$42</f>
        <v>334258.06451612903</v>
      </c>
      <c r="DH30" s="36">
        <f>'[1]PADD3 mthly'!GM$42</f>
        <v>324892.85714285716</v>
      </c>
      <c r="DI30" s="36">
        <f>'[1]PADD3 mthly'!GN$42</f>
        <v>312967.74193548388</v>
      </c>
      <c r="DJ30" s="36">
        <f>'[1]PADD3 mthly'!GO$42</f>
        <v>369933.33333333331</v>
      </c>
      <c r="DK30" s="36">
        <f>'[1]PADD3 mthly'!GP$42</f>
        <v>416483.87096774194</v>
      </c>
      <c r="DL30" s="36">
        <f>'[1]PADD3 mthly'!GQ$42</f>
        <v>351800</v>
      </c>
      <c r="DM30" s="36">
        <f>'[1]PADD3 mthly'!GR$42</f>
        <v>402838.70967741933</v>
      </c>
      <c r="DN30" s="36">
        <f>'[1]PADD3 mthly'!GS$42</f>
        <v>365548.38709677418</v>
      </c>
      <c r="DO30" s="36">
        <f>'[1]PADD3 mthly'!GT$42</f>
        <v>411033.33333333331</v>
      </c>
      <c r="DP30" s="36">
        <f>'[1]PADD3 mthly'!GU$42</f>
        <v>484451.61290322582</v>
      </c>
      <c r="DQ30" s="36">
        <f>'[1]PADD3 mthly'!GV$42</f>
        <v>398933.33333333331</v>
      </c>
      <c r="DR30" s="36">
        <f>'[1]PADD3 mthly'!GW$42</f>
        <v>499677.41935483873</v>
      </c>
      <c r="DS30" s="36">
        <f>'[1]PADD3 mthly'!GX$42</f>
        <v>477677.41935483873</v>
      </c>
      <c r="DT30" s="36">
        <f>'[1]PADD3 mthly'!GY$42</f>
        <v>616607.14285714284</v>
      </c>
      <c r="DU30" s="36">
        <f>'[1]PADD3 mthly'!GZ$42</f>
        <v>427838.70967741933</v>
      </c>
      <c r="DV30" s="36">
        <f>'[1]PADD3 mthly'!HA$42</f>
        <v>578166.66666666663</v>
      </c>
      <c r="DW30" s="36">
        <f>'[1]PADD3 mthly'!HB$42</f>
        <v>503967.74193548388</v>
      </c>
      <c r="DX30" s="36">
        <f>'[1]PADD3 mthly'!HC$42</f>
        <v>459366.66666666669</v>
      </c>
      <c r="DY30" s="36">
        <f>'[1]PADD3 mthly'!HD$42</f>
        <v>528161.29032258061</v>
      </c>
      <c r="DZ30" s="36">
        <f>'[1]PADD3 mthly'!HE$42</f>
        <v>531064.51612903224</v>
      </c>
      <c r="EA30" s="36">
        <f>'[1]PADD3 mthly'!HF$42</f>
        <v>661000</v>
      </c>
      <c r="EB30" s="36">
        <f>'[1]PADD3 mthly'!HG$42</f>
        <v>534516.12903225806</v>
      </c>
      <c r="EC30" s="36">
        <f>'[1]PADD3 mthly'!HH$42</f>
        <v>630266.66666666663</v>
      </c>
      <c r="ED30" s="36">
        <f>'[1]PADD3 mthly'!HI$42</f>
        <v>678193.54838709673</v>
      </c>
      <c r="EE30" s="36">
        <f>'[1]PADD3 mthly'!HJ$42</f>
        <v>793419.3548387097</v>
      </c>
      <c r="EF30" s="36">
        <f>'[1]PADD3 mthly'!HK$42</f>
        <v>819448.27586206899</v>
      </c>
      <c r="EG30" s="36">
        <f>'[1]PADD3 mthly'!HL$42</f>
        <v>606677.41935483867</v>
      </c>
      <c r="EH30" s="36">
        <f>'[1]PADD3 mthly'!HM$42</f>
        <v>636033.33333333337</v>
      </c>
      <c r="EI30" s="36">
        <f>'[1]PADD3 mthly'!HN$42</f>
        <v>799322.58064516133</v>
      </c>
      <c r="EJ30" s="36">
        <f>'[1]PADD3 mthly'!HO$42</f>
        <v>640966.66666666663</v>
      </c>
      <c r="EK30" s="36">
        <f>'[1]PADD3 mthly'!HP$42</f>
        <v>671387.09677419357</v>
      </c>
      <c r="EL30" s="36">
        <f>'[1]PADD3 mthly'!HQ$42</f>
        <v>612290.32258064521</v>
      </c>
      <c r="EM30" s="157">
        <f>'[1]PADD3 mthly'!HR$42</f>
        <v>539566.66666666663</v>
      </c>
      <c r="EN30" s="157">
        <f>'[1]PADD3 mthly'!HS$42</f>
        <v>777870.96774193551</v>
      </c>
      <c r="EO30" s="157">
        <f>'[1]PADD3 mthly'!HT$42</f>
        <v>780833.33333333337</v>
      </c>
      <c r="EP30" s="176">
        <f>'[1]PADD3 mthly'!HU$42</f>
        <v>976516.12903225806</v>
      </c>
      <c r="EQ30" s="176">
        <f>'[1]PADD3 mthly'!HV$42</f>
        <v>994709.67741935479</v>
      </c>
      <c r="ER30" s="186">
        <f>'[1]PADD3 mthly'!HW$42</f>
        <v>835793.10344827583</v>
      </c>
      <c r="ES30" s="186">
        <f>'[1]PADD3 mthly'!HX$42</f>
        <v>892032.25806451612</v>
      </c>
      <c r="ET30" s="186">
        <f>'[1]PADD3 mthly'!HY$42</f>
        <v>815866.66666666663</v>
      </c>
      <c r="EU30" s="186">
        <f>'[1]PADD3 mthly'!HZ$42</f>
        <v>760161.29032258061</v>
      </c>
      <c r="EV30" s="186">
        <f>'[1]PADD3 mthly'!IA$42</f>
        <v>670800</v>
      </c>
      <c r="EW30" s="198">
        <f>'[1]PADD3 mthly'!IB$42</f>
        <v>707387.09677419357</v>
      </c>
      <c r="EX30" s="198">
        <f>'[1]PADD3 mthly'!IC$42</f>
        <v>637322.58064516133</v>
      </c>
      <c r="EY30" s="198">
        <f>'[1]PADD3 mthly'!ID$42</f>
        <v>816700</v>
      </c>
      <c r="EZ30" s="198">
        <f>'[1]PADD3 mthly'!IE$42</f>
        <v>938096.77419354836</v>
      </c>
      <c r="FA30" s="211">
        <f>'[1]PADD3 mthly'!IF$42</f>
        <v>854066.66666666674</v>
      </c>
      <c r="FB30" s="211">
        <f>'[1]PADD3 mthly'!IG$42</f>
        <v>916677.41935483867</v>
      </c>
      <c r="FC30" s="221">
        <f>'[1]PADD3 mthly'!IH$42</f>
        <v>795290.32258064509</v>
      </c>
      <c r="FD30" s="221">
        <f>'[1]PADD3 mthly'!II$42</f>
        <v>762571.42857142852</v>
      </c>
      <c r="FE30" s="233">
        <f>'[1]PADD3 mthly'!IJ$42</f>
        <v>837193.54838709685</v>
      </c>
      <c r="FF30" s="233">
        <f>'[1]PADD3 mthly'!IK$42</f>
        <v>776400</v>
      </c>
      <c r="FG30" s="233">
        <f>'[1]PADD3 mthly'!IL$42</f>
        <v>913838.70967741939</v>
      </c>
      <c r="FH30" s="233">
        <f>'[1]PADD3 mthly'!IM$42</f>
        <v>780100</v>
      </c>
      <c r="FI30" s="233">
        <f>'[1]PADD3 mthly'!IN$42</f>
        <v>947354.83870967745</v>
      </c>
      <c r="FJ30" s="233">
        <f>'[1]PADD3 mthly'!IO$42</f>
        <v>917806.45161290315</v>
      </c>
      <c r="FK30" s="36">
        <f>'[1]PADD3 mthly'!IP$42</f>
        <v>738400</v>
      </c>
      <c r="FL30" s="36">
        <f>'[1]PADD3 mthly'!IQ$42</f>
        <v>781677.41935483867</v>
      </c>
      <c r="FM30" s="36">
        <f>'[1]PADD3 mthly'!IR$42</f>
        <v>958033.33333333326</v>
      </c>
      <c r="FN30" s="36">
        <f>'[1]PADD3 mthly'!IS$42</f>
        <v>1081000</v>
      </c>
      <c r="FO30" s="36">
        <f>'[1]PADD3 mthly'!IT$42</f>
        <v>901548.38709677418</v>
      </c>
      <c r="FP30" s="36">
        <f>'[1]PADD3 mthly'!IU$42</f>
        <v>825964.28571428568</v>
      </c>
      <c r="FQ30" s="36">
        <f>'[1]PADD3 mthly'!IV$42</f>
        <v>793129.03225806449</v>
      </c>
      <c r="FR30" s="36">
        <f>'[1]PADD3 mthly'!IW$42</f>
        <v>915866.66666666663</v>
      </c>
      <c r="FS30" s="36">
        <f>'[1]PADD3 mthly'!IX$42</f>
        <v>883709.67741935491</v>
      </c>
      <c r="FT30" s="36">
        <f>'[1]PADD3 mthly'!IY$42</f>
        <v>990366.66666666663</v>
      </c>
      <c r="FU30" s="36">
        <f>'[1]PADD3 mthly'!IZ$42</f>
        <v>967806.45161290315</v>
      </c>
      <c r="FV30" s="36">
        <f>'[1]PADD3 mthly'!JA$42</f>
        <v>867741.93548387103</v>
      </c>
      <c r="FW30" s="36">
        <f>'[1]PADD3 mthly'!JB$42</f>
        <v>882366.66666666663</v>
      </c>
      <c r="FX30" s="36">
        <f>'[1]PADD3 mthly'!JC$42</f>
        <v>1019225.806451613</v>
      </c>
      <c r="FY30" s="36">
        <f>'[1]PADD3 mthly'!JD$42</f>
        <v>1068700</v>
      </c>
      <c r="FZ30" s="36">
        <f>'[1]PADD3 mthly'!JE$42</f>
        <v>1116935.4838709678</v>
      </c>
      <c r="GA30" s="36">
        <f>'[1]PADD3 mthly'!JF$42</f>
        <v>1164645.1612903227</v>
      </c>
      <c r="GB30" s="36">
        <f>'[1]PADD3 mthly'!JG$42</f>
        <v>1036482.7586206897</v>
      </c>
      <c r="GC30" s="36">
        <f>'[1]PADD3 mthly'!JH$42</f>
        <v>1153000</v>
      </c>
      <c r="GD30" s="257">
        <f>'[1]PADD3 mthly'!JI$42</f>
        <v>1084845.9691483586</v>
      </c>
      <c r="GE30" s="281">
        <f>'[1]PADD3 mthly'!JJ$42</f>
        <v>885523.3012439704</v>
      </c>
      <c r="GF30" s="281">
        <f>'[1]PADD3 mthly'!JK$42</f>
        <v>905602.67492958275</v>
      </c>
      <c r="GG30" s="37">
        <f>'[1]PADD3 mthly'!JL$42</f>
        <v>953692.06521897914</v>
      </c>
      <c r="GH30" s="37">
        <f>'[1]PADD3 mthly'!JM$42</f>
        <v>932400.56747210515</v>
      </c>
      <c r="GI30" s="37">
        <f>'[1]PADD3 mthly'!JN$42</f>
        <v>980360.33482931741</v>
      </c>
      <c r="GJ30" s="37">
        <f>'[1]PADD3 mthly'!JO$42</f>
        <v>989705.73362441966</v>
      </c>
      <c r="GK30" s="37">
        <f>'[1]PADD3 mthly'!JP$42</f>
        <v>1012554.935159619</v>
      </c>
      <c r="GL30" s="37">
        <f>'[1]PADD3 mthly'!JQ$42</f>
        <v>964706.01163781993</v>
      </c>
      <c r="GM30" s="37">
        <f>'[1]PADD3 mthly'!JR$42</f>
        <v>1192023.6841412864</v>
      </c>
      <c r="GN30" s="37">
        <f>'[1]PADD3 mthly'!JS$42</f>
        <v>1146409.8583424909</v>
      </c>
      <c r="GO30" s="37">
        <f>'[1]PADD3 mthly'!JT$42</f>
        <v>1127731.7238141953</v>
      </c>
      <c r="GP30" s="37">
        <f>'[1]PADD3 mthly'!JU$42</f>
        <v>1136453.5558267196</v>
      </c>
      <c r="GQ30" s="37">
        <f>'[1]PADD3 mthly'!JV$42</f>
        <v>1143129.8847185252</v>
      </c>
      <c r="GR30" s="37">
        <f>'[1]PADD3 mthly'!JW$42</f>
        <v>1039959.6392635975</v>
      </c>
      <c r="GS30" s="37">
        <f>'[1]PADD3 mthly'!JX$42</f>
        <v>973675.01459588343</v>
      </c>
      <c r="GT30" s="37">
        <f>'[1]PADD3 mthly'!JY$42</f>
        <v>1058553.2279976124</v>
      </c>
      <c r="GU30" s="37">
        <f>'[1]PADD3 mthly'!JZ$42</f>
        <v>978464.94134357036</v>
      </c>
      <c r="GV30" s="37">
        <f>'[1]PADD3 mthly'!KA$42</f>
        <v>1064892.572028118</v>
      </c>
      <c r="GW30" s="37">
        <f>'[1]PADD3 mthly'!KB$42</f>
        <v>1094388.8089765417</v>
      </c>
      <c r="GX30" s="37">
        <f>'[1]PADD3 mthly'!KC$42</f>
        <v>1061711.0962147501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57">
        <f t="shared" si="363"/>
        <v>-121433.33333333337</v>
      </c>
      <c r="EN31" s="157">
        <f t="shared" si="363"/>
        <v>243354.83870967745</v>
      </c>
      <c r="EO31" s="157">
        <f t="shared" si="363"/>
        <v>150566.66666666674</v>
      </c>
      <c r="EP31" s="176">
        <f t="shared" si="363"/>
        <v>298322.58064516133</v>
      </c>
      <c r="EQ31" s="176">
        <f t="shared" si="363"/>
        <v>201290.32258064509</v>
      </c>
      <c r="ER31" s="186">
        <f t="shared" si="363"/>
        <v>16344.82758620684</v>
      </c>
      <c r="ES31" s="186">
        <f t="shared" si="363"/>
        <v>285354.83870967745</v>
      </c>
      <c r="ET31" s="186">
        <f t="shared" si="363"/>
        <v>179833.33333333326</v>
      </c>
      <c r="EU31" s="186">
        <f t="shared" si="363"/>
        <v>-39161.290322580724</v>
      </c>
      <c r="EV31" s="186">
        <f t="shared" si="363"/>
        <v>29833.333333333372</v>
      </c>
      <c r="EW31" s="198">
        <f t="shared" si="363"/>
        <v>36000</v>
      </c>
      <c r="EX31" s="198">
        <f t="shared" si="363"/>
        <v>25032.258064516122</v>
      </c>
      <c r="EY31" s="198">
        <f t="shared" si="363"/>
        <v>277133.33333333337</v>
      </c>
      <c r="EZ31" s="198">
        <f t="shared" si="363"/>
        <v>160225.80645161285</v>
      </c>
      <c r="FA31" s="211">
        <f t="shared" si="363"/>
        <v>73233.333333333372</v>
      </c>
      <c r="FB31" s="211">
        <f t="shared" si="363"/>
        <v>-59838.709677419392</v>
      </c>
      <c r="FC31" s="221">
        <f t="shared" si="363"/>
        <v>-199419.3548387097</v>
      </c>
      <c r="FD31" s="221">
        <f t="shared" si="363"/>
        <v>-73221.674876847304</v>
      </c>
      <c r="FE31" s="233">
        <f t="shared" si="363"/>
        <v>-54838.709677419276</v>
      </c>
      <c r="FF31" s="233">
        <f t="shared" si="363"/>
        <v>-39466.666666666628</v>
      </c>
      <c r="FG31" s="233">
        <f t="shared" si="363"/>
        <v>153677.41935483878</v>
      </c>
      <c r="FH31" s="233">
        <f t="shared" si="363"/>
        <v>109300</v>
      </c>
      <c r="FI31" s="233">
        <f t="shared" si="363"/>
        <v>239967.74193548388</v>
      </c>
      <c r="FJ31" s="233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106258.06451612909</v>
      </c>
      <c r="FP31" s="36">
        <f t="shared" si="364"/>
        <v>63392.857142857159</v>
      </c>
      <c r="FQ31" s="36">
        <f t="shared" si="364"/>
        <v>-44064.516129032359</v>
      </c>
      <c r="FR31" s="36">
        <f t="shared" si="364"/>
        <v>139466.66666666663</v>
      </c>
      <c r="FS31" s="36">
        <f t="shared" si="364"/>
        <v>-30129.032258064486</v>
      </c>
      <c r="FT31" s="36">
        <f t="shared" si="364"/>
        <v>210266.66666666663</v>
      </c>
      <c r="FU31" s="36">
        <f t="shared" si="364"/>
        <v>20451.612903225701</v>
      </c>
      <c r="FV31" s="36">
        <f t="shared" si="364"/>
        <v>-50064.516129032127</v>
      </c>
      <c r="FW31" s="36">
        <f t="shared" si="364"/>
        <v>143966.66666666663</v>
      </c>
      <c r="FX31" s="36">
        <f t="shared" si="364"/>
        <v>237548.3870967743</v>
      </c>
      <c r="FY31" s="36">
        <f t="shared" si="364"/>
        <v>110666.66666666674</v>
      </c>
      <c r="FZ31" s="36">
        <f t="shared" si="365"/>
        <v>35935.483870967757</v>
      </c>
      <c r="GA31" s="36">
        <f t="shared" si="364"/>
        <v>263096.77419354848</v>
      </c>
      <c r="GB31" s="36">
        <f t="shared" si="364"/>
        <v>210518.47290640406</v>
      </c>
      <c r="GC31" s="36">
        <f t="shared" si="364"/>
        <v>359870.96774193551</v>
      </c>
      <c r="GD31" s="257">
        <f t="shared" si="364"/>
        <v>168979.30248169194</v>
      </c>
      <c r="GE31" s="281">
        <f t="shared" si="364"/>
        <v>1813.6238246154971</v>
      </c>
      <c r="GF31" s="281">
        <f t="shared" si="364"/>
        <v>-84763.991737083881</v>
      </c>
      <c r="GG31" s="37">
        <f t="shared" si="364"/>
        <v>-14114.386393924011</v>
      </c>
      <c r="GH31" s="37">
        <f t="shared" si="364"/>
        <v>64658.631988234119</v>
      </c>
      <c r="GI31" s="37">
        <f t="shared" ref="GI31" si="366">GI30-FW30</f>
        <v>97993.668162650778</v>
      </c>
      <c r="GJ31" s="37">
        <f t="shared" ref="GJ31:GL31" si="367">GJ30-FX30</f>
        <v>-29520.072827193304</v>
      </c>
      <c r="GK31" s="37">
        <f t="shared" ref="GK31" si="368">GK30-FY30</f>
        <v>-56145.064840381034</v>
      </c>
      <c r="GL31" s="37">
        <f t="shared" si="367"/>
        <v>-152229.47223314783</v>
      </c>
      <c r="GM31" s="37">
        <f t="shared" ref="GM31" si="369">GM30-GA30</f>
        <v>27378.522850963753</v>
      </c>
      <c r="GN31" s="37">
        <f t="shared" ref="GN31" si="370">GN30-GB30</f>
        <v>109927.09972180112</v>
      </c>
      <c r="GO31" s="37">
        <f t="shared" ref="GO31" si="371">GO30-GC30</f>
        <v>-25268.276185804745</v>
      </c>
      <c r="GP31" s="37">
        <f t="shared" ref="GP31" si="372">GP30-GD30</f>
        <v>51607.586678361055</v>
      </c>
      <c r="GQ31" s="37">
        <f t="shared" ref="GQ31" si="373">GQ30-GE30</f>
        <v>257606.58347455482</v>
      </c>
      <c r="GR31" s="37">
        <f t="shared" ref="GR31" si="374">GR30-GF30</f>
        <v>134356.9643340148</v>
      </c>
      <c r="GS31" s="37">
        <f t="shared" ref="GS31" si="375">GS30-GG30</f>
        <v>19982.949376904289</v>
      </c>
      <c r="GT31" s="37">
        <f t="shared" ref="GT31" si="376">GT30-GH30</f>
        <v>126152.66052550729</v>
      </c>
      <c r="GU31" s="37">
        <f t="shared" ref="GU31" si="377">GU30-GI30</f>
        <v>-1895.3934857470449</v>
      </c>
      <c r="GV31" s="37">
        <f t="shared" ref="GV31" si="378">GV30-GJ30</f>
        <v>75186.83840369829</v>
      </c>
      <c r="GW31" s="37">
        <f t="shared" ref="GW31" si="379">GW30-GK30</f>
        <v>81833.873816922773</v>
      </c>
      <c r="GX31" s="37">
        <f t="shared" ref="GX31" si="380">GX30-GL30</f>
        <v>97005.084576930152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57">
        <f t="shared" si="383"/>
        <v>212080</v>
      </c>
      <c r="EN32" s="157">
        <f t="shared" si="383"/>
        <v>454354.83870967745</v>
      </c>
      <c r="EO32" s="157">
        <f t="shared" si="383"/>
        <v>432826.66666666674</v>
      </c>
      <c r="EP32" s="176">
        <f t="shared" si="383"/>
        <v>607012.90322580643</v>
      </c>
      <c r="EQ32" s="176">
        <f t="shared" si="383"/>
        <v>615477.41935483855</v>
      </c>
      <c r="ER32" s="186">
        <f t="shared" si="383"/>
        <v>423189.16256157635</v>
      </c>
      <c r="ES32" s="186">
        <f t="shared" si="383"/>
        <v>541709.67741935479</v>
      </c>
      <c r="ET32" s="186">
        <f t="shared" si="383"/>
        <v>411473.33333333326</v>
      </c>
      <c r="EU32" s="186">
        <f t="shared" si="383"/>
        <v>331541.93548387091</v>
      </c>
      <c r="EV32" s="186">
        <f t="shared" si="383"/>
        <v>301086.66666666669</v>
      </c>
      <c r="EW32" s="198">
        <f t="shared" si="383"/>
        <v>305006.45161290327</v>
      </c>
      <c r="EX32" s="198">
        <f t="shared" si="383"/>
        <v>251193.54838709685</v>
      </c>
      <c r="EY32" s="198">
        <f t="shared" si="383"/>
        <v>404833.33333333331</v>
      </c>
      <c r="EZ32" s="198">
        <f t="shared" si="383"/>
        <v>467806.45161290321</v>
      </c>
      <c r="FA32" s="211">
        <f t="shared" si="383"/>
        <v>371006.66666666674</v>
      </c>
      <c r="FB32" s="211">
        <f t="shared" si="383"/>
        <v>372806.45161290315</v>
      </c>
      <c r="FC32" s="221">
        <f t="shared" si="383"/>
        <v>246341.93548387091</v>
      </c>
      <c r="FD32" s="221">
        <f t="shared" si="383"/>
        <v>209287.43842364533</v>
      </c>
      <c r="FE32" s="233">
        <f t="shared" si="383"/>
        <v>336109.67741935496</v>
      </c>
      <c r="FF32" s="233">
        <f t="shared" si="383"/>
        <v>243606.66666666674</v>
      </c>
      <c r="FG32" s="233">
        <f t="shared" si="383"/>
        <v>359761.29032258072</v>
      </c>
      <c r="FH32" s="233">
        <f t="shared" si="383"/>
        <v>305386.66666666669</v>
      </c>
      <c r="FI32" s="233">
        <f t="shared" si="383"/>
        <v>434374.19354838715</v>
      </c>
      <c r="FJ32" s="233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222477.41935483867</v>
      </c>
      <c r="FP32" s="36">
        <f t="shared" si="384"/>
        <v>154101.72413793101</v>
      </c>
      <c r="FQ32" s="36">
        <f t="shared" si="384"/>
        <v>177787.09677419357</v>
      </c>
      <c r="FR32" s="36">
        <f t="shared" si="384"/>
        <v>280586.66666666663</v>
      </c>
      <c r="FS32" s="36">
        <f t="shared" si="384"/>
        <v>204954.83870967757</v>
      </c>
      <c r="FT32" s="36">
        <f t="shared" si="384"/>
        <v>409759.99999999988</v>
      </c>
      <c r="FU32" s="36">
        <f t="shared" si="384"/>
        <v>316380.6451612903</v>
      </c>
      <c r="FV32" s="36">
        <f t="shared" si="384"/>
        <v>254935.48387096776</v>
      </c>
      <c r="FW32" s="36">
        <f t="shared" si="384"/>
        <v>249026.66666666663</v>
      </c>
      <c r="FX32" s="36">
        <f t="shared" si="384"/>
        <v>315903.22580645164</v>
      </c>
      <c r="FY32" s="36">
        <f t="shared" si="384"/>
        <v>344273.33333333337</v>
      </c>
      <c r="FZ32" s="36">
        <f t="shared" si="385"/>
        <v>286522.58064516133</v>
      </c>
      <c r="GA32" s="36">
        <f t="shared" si="384"/>
        <v>372116.12903225806</v>
      </c>
      <c r="GB32" s="36">
        <f t="shared" si="384"/>
        <v>264405.91133004939</v>
      </c>
      <c r="GC32" s="36">
        <f t="shared" si="384"/>
        <v>441625.80645161285</v>
      </c>
      <c r="GD32" s="257">
        <f t="shared" si="384"/>
        <v>340379.30248169194</v>
      </c>
      <c r="GE32" s="281">
        <f t="shared" si="384"/>
        <v>113323.3012439704</v>
      </c>
      <c r="GF32" s="281">
        <f t="shared" si="384"/>
        <v>197282.67492958286</v>
      </c>
      <c r="GG32" s="37">
        <f t="shared" si="384"/>
        <v>189272.71038026945</v>
      </c>
      <c r="GH32" s="37">
        <f t="shared" si="384"/>
        <v>219155.40618178248</v>
      </c>
      <c r="GI32" s="37">
        <f t="shared" ref="GI32" si="386">GI30-AVERAGE(EA30,EM30,EY30,FK30,FW30)</f>
        <v>252753.66816265078</v>
      </c>
      <c r="GJ32" s="37">
        <f t="shared" ref="GJ32:GL32" si="387">GJ30-AVERAGE(EB30,EN30,EZ30,FL30,FX30)</f>
        <v>179428.31426958088</v>
      </c>
      <c r="GK32" s="37">
        <f t="shared" ref="GK32" si="388">GK30-AVERAGE(EC30,EO30,FA30,FM30,FY30)</f>
        <v>154174.93515961897</v>
      </c>
      <c r="GL32" s="37">
        <f t="shared" si="387"/>
        <v>10841.495508787804</v>
      </c>
      <c r="GM32" s="37">
        <f t="shared" ref="GM32" si="389">GM30-AVERAGE(EE30,EQ30,FC30,FO30,GA30)</f>
        <v>262101.10349612508</v>
      </c>
      <c r="GN32" s="37">
        <f t="shared" ref="GN32" si="390">GN30-AVERAGE(EF30,ER30,FD30,FP30,GB30)</f>
        <v>290357.88789914118</v>
      </c>
      <c r="GO32" s="37">
        <f t="shared" ref="GO32" si="391">GO30-AVERAGE(EG30,ES30,FE30,FQ30,GC30)</f>
        <v>271325.2722012921</v>
      </c>
      <c r="GP32" s="37">
        <f t="shared" ref="GP32" si="392">GP30-AVERAGE(EH30,ET30,FF30,FR30,GD30)</f>
        <v>290651.02866371453</v>
      </c>
      <c r="GQ32" s="37">
        <f t="shared" ref="GQ32" si="393">GQ30-AVERAGE(EI30,EU30,FG30,FS30,GE30)</f>
        <v>294618.77285682783</v>
      </c>
      <c r="GR32" s="37">
        <f t="shared" ref="GR32" si="394">GR30-AVERAGE(EJ30,EV30,FH30,FT30,GF30)</f>
        <v>242392.43761101447</v>
      </c>
      <c r="GS32" s="37">
        <f t="shared" ref="GS32" si="395">GS30-AVERAGE(EK30,EW30,FI30,FU30,GG30)</f>
        <v>124149.50477789412</v>
      </c>
      <c r="GT32" s="37">
        <f t="shared" ref="GT32" si="396">GT30-AVERAGE(EL30,EX30,FJ30,FV30,GH30)</f>
        <v>265040.8564386752</v>
      </c>
      <c r="GU32" s="37">
        <f t="shared" ref="GU32" si="397">GU30-AVERAGE(EM30,EY30,FK30,FW30,GI30)</f>
        <v>186986.20771104028</v>
      </c>
      <c r="GV32" s="37">
        <f t="shared" ref="GV32" si="398">GV30-AVERAGE(EN30,EZ30,FL30,FX30,GJ30)</f>
        <v>163577.23175484687</v>
      </c>
      <c r="GW32" s="37">
        <f t="shared" ref="GW32" si="399">GW30-AVERAGE(EO30,FA30,FM30,FY30,GK30)</f>
        <v>159551.15527795139</v>
      </c>
      <c r="GX32" s="37">
        <f t="shared" ref="GX32" si="400">GX30-AVERAGE(EP30,FB30,FN30,FZ30,GL30)</f>
        <v>50544.087435573223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59">
        <f t="shared" si="401"/>
        <v>0</v>
      </c>
      <c r="EN33" s="159">
        <f t="shared" si="401"/>
        <v>0</v>
      </c>
      <c r="EO33" s="159">
        <f t="shared" ref="EO33:FF33" si="402">EO30-EO56</f>
        <v>0</v>
      </c>
      <c r="EP33" s="178">
        <f t="shared" si="402"/>
        <v>0</v>
      </c>
      <c r="EQ33" s="178">
        <f t="shared" si="402"/>
        <v>0</v>
      </c>
      <c r="ER33" s="188">
        <f t="shared" si="402"/>
        <v>0</v>
      </c>
      <c r="ES33" s="188">
        <f t="shared" si="402"/>
        <v>0</v>
      </c>
      <c r="ET33" s="188">
        <f t="shared" si="402"/>
        <v>0</v>
      </c>
      <c r="EU33" s="188">
        <f t="shared" si="402"/>
        <v>0</v>
      </c>
      <c r="EV33" s="188">
        <f t="shared" si="402"/>
        <v>0</v>
      </c>
      <c r="EW33" s="200">
        <f t="shared" si="402"/>
        <v>0</v>
      </c>
      <c r="EX33" s="200">
        <f t="shared" si="402"/>
        <v>0</v>
      </c>
      <c r="EY33" s="200">
        <f t="shared" si="402"/>
        <v>0</v>
      </c>
      <c r="EZ33" s="200">
        <f t="shared" si="402"/>
        <v>0</v>
      </c>
      <c r="FA33" s="213">
        <f t="shared" si="402"/>
        <v>0</v>
      </c>
      <c r="FB33" s="213">
        <f t="shared" si="402"/>
        <v>0</v>
      </c>
      <c r="FC33" s="223">
        <f t="shared" si="402"/>
        <v>0</v>
      </c>
      <c r="FD33" s="223">
        <f t="shared" si="402"/>
        <v>0</v>
      </c>
      <c r="FE33" s="235">
        <f t="shared" si="402"/>
        <v>0</v>
      </c>
      <c r="FF33" s="235">
        <f t="shared" si="402"/>
        <v>0</v>
      </c>
      <c r="FG33" s="235">
        <f t="shared" ref="FG33:FH33" si="403">FG30-FG56</f>
        <v>0</v>
      </c>
      <c r="FH33" s="235">
        <f t="shared" si="403"/>
        <v>0</v>
      </c>
      <c r="FI33" s="235">
        <f t="shared" ref="FI33:FJ33" si="404">FI30-FI56</f>
        <v>0</v>
      </c>
      <c r="FJ33" s="235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0</v>
      </c>
      <c r="FP33" s="40">
        <f t="shared" si="406"/>
        <v>0</v>
      </c>
      <c r="FQ33" s="40">
        <f t="shared" ref="FQ33:FR33" si="407">FQ30-FQ56</f>
        <v>0</v>
      </c>
      <c r="FR33" s="40">
        <f t="shared" si="407"/>
        <v>0</v>
      </c>
      <c r="FS33" s="40">
        <f t="shared" ref="FS33:FT33" si="408">FS30-FS56</f>
        <v>0</v>
      </c>
      <c r="FT33" s="40">
        <f t="shared" si="408"/>
        <v>0</v>
      </c>
      <c r="FU33" s="40">
        <f t="shared" ref="FU33:FV33" si="409">FU30-FU56</f>
        <v>0</v>
      </c>
      <c r="FV33" s="40">
        <f t="shared" si="409"/>
        <v>0</v>
      </c>
      <c r="FW33" s="40">
        <f t="shared" ref="FW33:FX33" si="410">FW30-FW56</f>
        <v>0</v>
      </c>
      <c r="FX33" s="40">
        <f t="shared" si="410"/>
        <v>0</v>
      </c>
      <c r="FY33" s="40">
        <f t="shared" ref="FY33:GB33" si="411">FY30-FY56</f>
        <v>0</v>
      </c>
      <c r="FZ33" s="40">
        <f t="shared" si="411"/>
        <v>0</v>
      </c>
      <c r="GA33" s="40">
        <f t="shared" si="411"/>
        <v>0</v>
      </c>
      <c r="GB33" s="40">
        <f t="shared" si="411"/>
        <v>-5041.4349276972935</v>
      </c>
      <c r="GC33" s="40">
        <f t="shared" ref="GC33:GD33" si="412">GC30-GC56</f>
        <v>47153.225806451635</v>
      </c>
      <c r="GD33" s="259">
        <f t="shared" si="412"/>
        <v>-69757.51815823419</v>
      </c>
      <c r="GE33" s="283">
        <f t="shared" ref="GE33:GH33" si="413">GE30-GE56</f>
        <v>0</v>
      </c>
      <c r="GF33" s="283">
        <f t="shared" si="413"/>
        <v>0</v>
      </c>
      <c r="GG33" s="41">
        <f t="shared" si="413"/>
        <v>0</v>
      </c>
      <c r="GH33" s="41">
        <f t="shared" si="413"/>
        <v>0</v>
      </c>
      <c r="GI33" s="41">
        <f t="shared" ref="GI33:GK33" si="414">GI30-GI56</f>
        <v>0</v>
      </c>
      <c r="GJ33" s="41">
        <f t="shared" si="414"/>
        <v>0</v>
      </c>
      <c r="GK33" s="41">
        <f t="shared" si="414"/>
        <v>0</v>
      </c>
      <c r="GL33" s="41">
        <f t="shared" ref="GL33:GM33" si="415">GL30-GL56</f>
        <v>0</v>
      </c>
      <c r="GM33" s="41">
        <f t="shared" si="415"/>
        <v>0</v>
      </c>
      <c r="GN33" s="41">
        <f t="shared" ref="GN33:GS33" si="416">GN30-GN56</f>
        <v>0</v>
      </c>
      <c r="GO33" s="41">
        <f t="shared" si="416"/>
        <v>0</v>
      </c>
      <c r="GP33" s="41">
        <f t="shared" si="416"/>
        <v>0</v>
      </c>
      <c r="GQ33" s="41">
        <f t="shared" si="416"/>
        <v>0</v>
      </c>
      <c r="GR33" s="41">
        <f t="shared" si="416"/>
        <v>0</v>
      </c>
      <c r="GS33" s="41">
        <f t="shared" si="416"/>
        <v>0</v>
      </c>
      <c r="GT33" s="41">
        <f t="shared" ref="GT33:GX33" si="417">GT30-GT56</f>
        <v>0</v>
      </c>
      <c r="GU33" s="41">
        <f t="shared" si="417"/>
        <v>0</v>
      </c>
      <c r="GV33" s="41">
        <f t="shared" si="417"/>
        <v>0</v>
      </c>
      <c r="GW33" s="41">
        <f t="shared" si="417"/>
        <v>0</v>
      </c>
      <c r="GX33" s="41">
        <f t="shared" si="417"/>
        <v>1061711.0962147501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f>'[1]PADD3 mthly'!CH$47</f>
        <v>22921</v>
      </c>
      <c r="D35" s="30">
        <f>'[1]PADD3 mthly'!CI$47</f>
        <v>17724</v>
      </c>
      <c r="E35" s="30">
        <f>'[1]PADD3 mthly'!CJ$47</f>
        <v>15898</v>
      </c>
      <c r="F35" s="30">
        <f>'[1]PADD3 mthly'!CK$47</f>
        <v>20366</v>
      </c>
      <c r="G35" s="30">
        <f>'[1]PADD3 mthly'!CL$47</f>
        <v>24456</v>
      </c>
      <c r="H35" s="30">
        <f>'[1]PADD3 mthly'!CM$47</f>
        <v>30390</v>
      </c>
      <c r="I35" s="30">
        <f>'[1]PADD3 mthly'!CN$47</f>
        <v>34781</v>
      </c>
      <c r="J35" s="30">
        <f>'[1]PADD3 mthly'!CO$47</f>
        <v>35682</v>
      </c>
      <c r="K35" s="30">
        <f>'[1]PADD3 mthly'!CP$47</f>
        <v>38676</v>
      </c>
      <c r="L35" s="30">
        <f>'[1]PADD3 mthly'!CQ$47</f>
        <v>39293</v>
      </c>
      <c r="M35" s="30">
        <f>'[1]PADD3 mthly'!CR$47</f>
        <v>40447</v>
      </c>
      <c r="N35" s="30">
        <f>'[1]PADD3 mthly'!CS$47</f>
        <v>33020</v>
      </c>
      <c r="O35" s="30">
        <f>'[1]PADD3 mthly'!CT$47</f>
        <v>27010</v>
      </c>
      <c r="P35" s="30">
        <f>'[1]PADD3 mthly'!CU$47</f>
        <v>19185</v>
      </c>
      <c r="Q35" s="30">
        <f>'[1]PADD3 mthly'!CV$47</f>
        <v>15552</v>
      </c>
      <c r="R35" s="30">
        <f>'[1]PADD3 mthly'!CW$47</f>
        <v>16389</v>
      </c>
      <c r="S35" s="30">
        <f>'[1]PADD3 mthly'!CX$47</f>
        <v>19224</v>
      </c>
      <c r="T35" s="30">
        <f>'[1]PADD3 mthly'!CY$47</f>
        <v>22502</v>
      </c>
      <c r="U35" s="30">
        <f>'[1]PADD3 mthly'!CZ$47</f>
        <v>27650</v>
      </c>
      <c r="V35" s="30">
        <f>'[1]PADD3 mthly'!DA$47</f>
        <v>31155</v>
      </c>
      <c r="W35" s="30">
        <f>'[1]PADD3 mthly'!DB$47</f>
        <v>36566</v>
      </c>
      <c r="X35" s="30">
        <f>'[1]PADD3 mthly'!DC$47</f>
        <v>38826</v>
      </c>
      <c r="Y35" s="30">
        <f>'[1]PADD3 mthly'!DD$47</f>
        <v>35750</v>
      </c>
      <c r="Z35" s="30">
        <f>'[1]PADD3 mthly'!DE$47</f>
        <v>31198</v>
      </c>
      <c r="AA35" s="30">
        <f>'[1]PADD3 mthly'!DF$47</f>
        <v>23376</v>
      </c>
      <c r="AB35" s="30">
        <f>'[1]PADD3 mthly'!DG$47</f>
        <v>16931</v>
      </c>
      <c r="AC35" s="30">
        <f>'[1]PADD3 mthly'!DH$47</f>
        <v>14244</v>
      </c>
      <c r="AD35" s="30">
        <f>'[1]PADD3 mthly'!DI$47</f>
        <v>15778.999999999998</v>
      </c>
      <c r="AE35" s="30">
        <f>'[1]PADD3 mthly'!DJ$47</f>
        <v>18413</v>
      </c>
      <c r="AF35" s="30">
        <f>'[1]PADD3 mthly'!DK$47</f>
        <v>21735</v>
      </c>
      <c r="AG35" s="30">
        <f>'[1]PADD3 mthly'!DL$47</f>
        <v>23196</v>
      </c>
      <c r="AH35" s="30">
        <f>'[1]PADD3 mthly'!DM$47</f>
        <v>25285</v>
      </c>
      <c r="AI35" s="30">
        <f>'[1]PADD3 mthly'!DN$47</f>
        <v>27471</v>
      </c>
      <c r="AJ35" s="30">
        <f>'[1]PADD3 mthly'!DO$47</f>
        <v>29689</v>
      </c>
      <c r="AK35" s="30">
        <f>'[1]PADD3 mthly'!DP$47</f>
        <v>30249</v>
      </c>
      <c r="AL35" s="30">
        <f>'[1]PADD3 mthly'!DQ$47</f>
        <v>25679</v>
      </c>
      <c r="AM35" s="30">
        <f>'[1]PADD3 mthly'!DR$47</f>
        <v>20632</v>
      </c>
      <c r="AN35" s="30">
        <f>'[1]PADD3 mthly'!DS$47</f>
        <v>16128</v>
      </c>
      <c r="AO35" s="30">
        <f>'[1]PADD3 mthly'!DT$47</f>
        <v>13235</v>
      </c>
      <c r="AP35" s="30">
        <f>'[1]PADD3 mthly'!DU$47</f>
        <v>15472</v>
      </c>
      <c r="AQ35" s="30">
        <f>'[1]PADD3 mthly'!DV$47</f>
        <v>18277</v>
      </c>
      <c r="AR35" s="30">
        <f>'[1]PADD3 mthly'!DW$47</f>
        <v>19523</v>
      </c>
      <c r="AS35" s="30">
        <f>'[1]PADD3 mthly'!DX$47</f>
        <v>21224</v>
      </c>
      <c r="AT35" s="30">
        <f>'[1]PADD3 mthly'!DY$47</f>
        <v>24505</v>
      </c>
      <c r="AU35" s="30">
        <f>'[1]PADD3 mthly'!DZ$47</f>
        <v>27537</v>
      </c>
      <c r="AV35" s="30">
        <f>'[1]PADD3 mthly'!EA$47</f>
        <v>29892</v>
      </c>
      <c r="AW35" s="30">
        <f>'[1]PADD3 mthly'!EB$47</f>
        <v>32406.999999999996</v>
      </c>
      <c r="AX35" s="30">
        <f>'[1]PADD3 mthly'!EC$47</f>
        <v>31310</v>
      </c>
      <c r="AY35" s="30">
        <f>'[1]PADD3 mthly'!ED$47</f>
        <v>28764</v>
      </c>
      <c r="AZ35" s="30">
        <f>'[1]PADD3 mthly'!EE$47</f>
        <v>22889</v>
      </c>
      <c r="BA35" s="30">
        <f>'[1]PADD3 mthly'!EF$47</f>
        <v>22576</v>
      </c>
      <c r="BB35" s="30">
        <f>'[1]PADD3 mthly'!EG$47</f>
        <v>24705</v>
      </c>
      <c r="BC35" s="30">
        <f>'[1]PADD3 mthly'!EH$47</f>
        <v>30324</v>
      </c>
      <c r="BD35" s="30">
        <f>'[1]PADD3 mthly'!EI$47</f>
        <v>34594</v>
      </c>
      <c r="BE35" s="30">
        <f>'[1]PADD3 mthly'!EJ$47</f>
        <v>34684</v>
      </c>
      <c r="BF35" s="30">
        <f>'[1]PADD3 mthly'!EK$47</f>
        <v>34250</v>
      </c>
      <c r="BG35" s="30">
        <f>'[1]PADD3 mthly'!EL$47</f>
        <v>36250</v>
      </c>
      <c r="BH35" s="30">
        <f>'[1]PADD3 mthly'!EM$47</f>
        <v>35024</v>
      </c>
      <c r="BI35" s="30">
        <f>'[1]PADD3 mthly'!EN$47</f>
        <v>30356</v>
      </c>
      <c r="BJ35" s="30">
        <f>'[1]PADD3 mthly'!EO$47</f>
        <v>24385</v>
      </c>
      <c r="BK35" s="30">
        <f>'[1]PADD3 mthly'!EP$47</f>
        <v>17334</v>
      </c>
      <c r="BL35" s="30">
        <f>'[1]PADD3 mthly'!EQ$47</f>
        <v>13701</v>
      </c>
      <c r="BM35" s="30">
        <f>'[1]PADD3 mthly'!ER$47</f>
        <v>14483</v>
      </c>
      <c r="BN35" s="30">
        <f>'[1]PADD3 mthly'!ES$47</f>
        <v>18101</v>
      </c>
      <c r="BO35" s="30">
        <f>'[1]PADD3 mthly'!ET$47</f>
        <v>20472</v>
      </c>
      <c r="BP35" s="30">
        <f>'[1]PADD3 mthly'!EU$47</f>
        <v>23694</v>
      </c>
      <c r="BQ35" s="30">
        <f>'[1]PADD3 mthly'!EV$47</f>
        <v>26261</v>
      </c>
      <c r="BR35" s="30">
        <f>'[1]PADD3 mthly'!EW$47</f>
        <v>27793</v>
      </c>
      <c r="BS35" s="30">
        <f>'[1]PADD3 mthly'!EX$47</f>
        <v>28654</v>
      </c>
      <c r="BT35" s="30">
        <f>'[1]PADD3 mthly'!EY$47</f>
        <v>27296</v>
      </c>
      <c r="BU35" s="30">
        <f>'[1]PADD3 mthly'!EZ$47</f>
        <v>27112</v>
      </c>
      <c r="BV35" s="30">
        <f>'[1]PADD3 mthly'!FA$47</f>
        <v>22936</v>
      </c>
      <c r="BW35" s="30">
        <f>'[1]PADD3 mthly'!FB$47</f>
        <v>15894</v>
      </c>
      <c r="BX35" s="30">
        <f>'[1]PADD3 mthly'!FC$47</f>
        <v>13888</v>
      </c>
      <c r="BY35" s="56">
        <f>'[1]PADD3 mthly'!FD$47</f>
        <v>12859</v>
      </c>
      <c r="BZ35" s="30">
        <f>'[1]PADD3 mthly'!FE$47</f>
        <v>14587</v>
      </c>
      <c r="CA35" s="30">
        <f>'[1]PADD3 mthly'!FF$47</f>
        <v>16001</v>
      </c>
      <c r="CB35" s="30">
        <f>'[1]PADD3 mthly'!FG$47</f>
        <v>18256</v>
      </c>
      <c r="CC35" s="30">
        <f>'[1]PADD3 mthly'!FH$47</f>
        <v>20523</v>
      </c>
      <c r="CD35" s="30">
        <f>'[1]PADD3 mthly'!FI$47</f>
        <v>22035</v>
      </c>
      <c r="CE35" s="30">
        <f>'[1]PADD3 mthly'!FJ$47</f>
        <v>24585</v>
      </c>
      <c r="CF35" s="30">
        <f>'[1]PADD3 mthly'!FK$47</f>
        <v>25359</v>
      </c>
      <c r="CG35" s="30">
        <f>'[1]PADD3 mthly'!FL$47</f>
        <v>25492</v>
      </c>
      <c r="CH35" s="30">
        <f>'[1]PADD3 mthly'!FM$47</f>
        <v>23931</v>
      </c>
      <c r="CI35" s="30">
        <f>'[1]PADD3 mthly'!FN$47</f>
        <v>22019</v>
      </c>
      <c r="CJ35" s="30">
        <f>'[1]PADD3 mthly'!FO$47</f>
        <v>23642.25</v>
      </c>
      <c r="CK35" s="30">
        <f>'[1]PADD3 mthly'!FP$47</f>
        <v>23877</v>
      </c>
      <c r="CL35" s="30">
        <f>'[1]PADD3 mthly'!FQ$47</f>
        <v>25684</v>
      </c>
      <c r="CM35" s="30">
        <f>'[1]PADD3 mthly'!FR$47</f>
        <v>28293</v>
      </c>
      <c r="CN35" s="30">
        <f>'[1]PADD3 mthly'!FS$47</f>
        <v>30478</v>
      </c>
      <c r="CO35" s="30">
        <f>'[1]PADD3 mthly'!FT$47</f>
        <v>33920</v>
      </c>
      <c r="CP35" s="30">
        <f>'[1]PADD3 mthly'!FU$47</f>
        <v>37376</v>
      </c>
      <c r="CQ35" s="30">
        <f>'[1]PADD3 mthly'!FV$47</f>
        <v>38725</v>
      </c>
      <c r="CR35" s="30">
        <f>'[1]PADD3 mthly'!FW$47</f>
        <v>38119</v>
      </c>
      <c r="CS35" s="30">
        <f>'[1]PADD3 mthly'!FX$47</f>
        <v>38992</v>
      </c>
      <c r="CT35" s="30">
        <f>'[1]PADD3 mthly'!FY$47</f>
        <v>38509</v>
      </c>
      <c r="CU35" s="30">
        <f>'[1]PADD3 mthly'!FZ$47</f>
        <v>35872</v>
      </c>
      <c r="CV35" s="30">
        <f>'[1]PADD3 mthly'!GA$47</f>
        <v>32741</v>
      </c>
      <c r="CW35" s="30">
        <f>'[1]PADD3 mthly'!GB$47</f>
        <v>28940</v>
      </c>
      <c r="CX35" s="30">
        <f>'[1]PADD3 mthly'!GC$47</f>
        <v>26835</v>
      </c>
      <c r="CY35" s="30">
        <f>'[1]PADD3 mthly'!GD$47</f>
        <v>28513</v>
      </c>
      <c r="CZ35" s="30">
        <f>'[1]PADD3 mthly'!GE$47</f>
        <v>32562.999999999996</v>
      </c>
      <c r="DA35" s="30">
        <f>'[1]PADD3 mthly'!GF$47</f>
        <v>34917</v>
      </c>
      <c r="DB35" s="30">
        <f>'[1]PADD3 mthly'!GG$47</f>
        <v>36747</v>
      </c>
      <c r="DC35" s="30">
        <f>'[1]PADD3 mthly'!GH$47</f>
        <v>36362</v>
      </c>
      <c r="DD35" s="30">
        <f>'[1]PADD3 mthly'!GI$47</f>
        <v>34457</v>
      </c>
      <c r="DE35" s="30">
        <f>'[1]PADD3 mthly'!GJ$47</f>
        <v>29609</v>
      </c>
      <c r="DF35" s="30">
        <f>'[1]PADD3 mthly'!GK$47</f>
        <v>25012</v>
      </c>
      <c r="DG35" s="30">
        <f>'[1]PADD3 mthly'!GL$47</f>
        <v>17966</v>
      </c>
      <c r="DH35" s="30">
        <f>'[1]PADD3 mthly'!GM$47</f>
        <v>16197</v>
      </c>
      <c r="DI35" s="30">
        <f>'[1]PADD3 mthly'!GN$47</f>
        <v>17006</v>
      </c>
      <c r="DJ35" s="30">
        <f>'[1]PADD3 mthly'!GO$47</f>
        <v>19102</v>
      </c>
      <c r="DK35" s="30">
        <f>'[1]PADD3 mthly'!GP$47</f>
        <v>26007</v>
      </c>
      <c r="DL35" s="30">
        <f>'[1]PADD3 mthly'!GQ$47</f>
        <v>31989.999999999996</v>
      </c>
      <c r="DM35" s="30">
        <f>'[1]PADD3 mthly'!GR$47</f>
        <v>37159</v>
      </c>
      <c r="DN35" s="30">
        <f>'[1]PADD3 mthly'!GS$47</f>
        <v>41839</v>
      </c>
      <c r="DO35" s="30">
        <f>'[1]PADD3 mthly'!GT$47</f>
        <v>43223</v>
      </c>
      <c r="DP35" s="30">
        <f>'[1]PADD3 mthly'!GU$47</f>
        <v>43366</v>
      </c>
      <c r="DQ35" s="30">
        <f>'[1]PADD3 mthly'!GV$47</f>
        <v>43088</v>
      </c>
      <c r="DR35" s="30">
        <f>'[1]PADD3 mthly'!GW$47</f>
        <v>41948</v>
      </c>
      <c r="DS35" s="30">
        <f>'[1]PADD3 mthly'!GX$47</f>
        <v>39535</v>
      </c>
      <c r="DT35" s="30">
        <f>'[1]PADD3 mthly'!GY$47</f>
        <v>35327</v>
      </c>
      <c r="DU35" s="30">
        <f>'[1]PADD3 mthly'!GZ$47</f>
        <v>38934</v>
      </c>
      <c r="DV35" s="30">
        <f>'[1]PADD3 mthly'!HA$47</f>
        <v>43482</v>
      </c>
      <c r="DW35" s="30">
        <f>'[1]PADD3 mthly'!HB$47</f>
        <v>51087</v>
      </c>
      <c r="DX35" s="30">
        <f>'[1]PADD3 mthly'!HC$47</f>
        <v>54443</v>
      </c>
      <c r="DY35" s="30">
        <f>'[1]PADD3 mthly'!HD$47</f>
        <v>57769</v>
      </c>
      <c r="DZ35" s="30">
        <f>'[1]PADD3 mthly'!HE$47</f>
        <v>61727</v>
      </c>
      <c r="EA35" s="30">
        <f>'[1]PADD3 mthly'!HF$47</f>
        <v>62151</v>
      </c>
      <c r="EB35" s="30">
        <f>'[1]PADD3 mthly'!HG$47</f>
        <v>64833</v>
      </c>
      <c r="EC35" s="30">
        <f>'[1]PADD3 mthly'!HH$47</f>
        <v>63651</v>
      </c>
      <c r="ED35" s="30">
        <f>'[1]PADD3 mthly'!HI$47</f>
        <v>61178</v>
      </c>
      <c r="EE35" s="30">
        <f>'[1]PADD3 mthly'!HJ$47</f>
        <v>51774</v>
      </c>
      <c r="EF35" s="30">
        <f>'[1]PADD3 mthly'!HK$47</f>
        <v>42827</v>
      </c>
      <c r="EG35" s="30">
        <f>'[1]PADD3 mthly'!HL$47</f>
        <v>44995</v>
      </c>
      <c r="EH35" s="30">
        <f>'[1]PADD3 mthly'!HM$47</f>
        <v>50346</v>
      </c>
      <c r="EI35" s="30">
        <f>'[1]PADD3 mthly'!HN$47</f>
        <v>50114</v>
      </c>
      <c r="EJ35" s="30">
        <f>'[1]PADD3 mthly'!HO$47</f>
        <v>53226</v>
      </c>
      <c r="EK35" s="30">
        <f>'[1]PADD3 mthly'!HP$47</f>
        <v>53596</v>
      </c>
      <c r="EL35" s="30">
        <f>'[1]PADD3 mthly'!HQ$47</f>
        <v>59547</v>
      </c>
      <c r="EM35" s="141">
        <f>'[1]PADD3 mthly'!HR$47</f>
        <v>63831</v>
      </c>
      <c r="EN35" s="141">
        <f>'[1]PADD3 mthly'!HS$47</f>
        <v>63852</v>
      </c>
      <c r="EO35" s="141">
        <f>'[1]PADD3 mthly'!HT$47</f>
        <v>63237</v>
      </c>
      <c r="EP35" s="141">
        <f>'[1]PADD3 mthly'!HU$47</f>
        <v>53020</v>
      </c>
      <c r="EQ35" s="141">
        <f>'[1]PADD3 mthly'!HV$47</f>
        <v>36001</v>
      </c>
      <c r="ER35" s="141">
        <f>'[1]PADD3 mthly'!HW$47</f>
        <v>29970.620689655174</v>
      </c>
      <c r="ES35" s="141">
        <f>'[1]PADD3 mthly'!HX$47</f>
        <v>28104</v>
      </c>
      <c r="ET35" s="141">
        <f>'[1]PADD3 mthly'!HY$47</f>
        <v>26197</v>
      </c>
      <c r="EU35" s="141">
        <f>'[1]PADD3 mthly'!HZ$47</f>
        <v>29185</v>
      </c>
      <c r="EV35" s="141">
        <f>'[1]PADD3 mthly'!IA$47</f>
        <v>35552</v>
      </c>
      <c r="EW35" s="141">
        <f>'[1]PADD3 mthly'!IB$47</f>
        <v>38589</v>
      </c>
      <c r="EX35" s="141">
        <f>'[1]PADD3 mthly'!IC$47</f>
        <v>46229</v>
      </c>
      <c r="EY35" s="141">
        <f>'[1]PADD3 mthly'!ID$47</f>
        <v>41225</v>
      </c>
      <c r="EZ35" s="141">
        <f>'[1]PADD3 mthly'!IE$47</f>
        <v>40912</v>
      </c>
      <c r="FA35" s="141">
        <f>'[1]PADD3 mthly'!IF$47</f>
        <v>39753</v>
      </c>
      <c r="FB35" s="141">
        <f>'[1]PADD3 mthly'!IG$47</f>
        <v>37558</v>
      </c>
      <c r="FC35" s="141">
        <f>'[1]PADD3 mthly'!IH$47</f>
        <v>31383</v>
      </c>
      <c r="FD35" s="141">
        <f>'[1]PADD3 mthly'!II$47</f>
        <v>27982</v>
      </c>
      <c r="FE35" s="141">
        <f>'[1]PADD3 mthly'!IJ$47</f>
        <v>23721</v>
      </c>
      <c r="FF35" s="141">
        <f>'[1]PADD3 mthly'!IK$47</f>
        <v>24536</v>
      </c>
      <c r="FG35" s="141">
        <f>'[1]PADD3 mthly'!IL$47</f>
        <v>27844</v>
      </c>
      <c r="FH35" s="141">
        <f>'[1]PADD3 mthly'!IM$47</f>
        <v>34466</v>
      </c>
      <c r="FI35" s="141">
        <f>'[1]PADD3 mthly'!IN$47</f>
        <v>34155</v>
      </c>
      <c r="FJ35" s="141">
        <f>'[1]PADD3 mthly'!IO$47</f>
        <v>35937</v>
      </c>
      <c r="FK35" s="30">
        <f>'[1]PADD3 mthly'!IP$47</f>
        <v>40146</v>
      </c>
      <c r="FL35" s="30">
        <f>'[1]PADD3 mthly'!IQ$47</f>
        <v>46466</v>
      </c>
      <c r="FM35" s="30">
        <f>'[1]PADD3 mthly'!IR$47</f>
        <v>44787</v>
      </c>
      <c r="FN35" s="30">
        <f>'[1]PADD3 mthly'!IS$47</f>
        <v>40724</v>
      </c>
      <c r="FO35" s="30">
        <f>'[1]PADD3 mthly'!IT$47</f>
        <v>33984</v>
      </c>
      <c r="FP35" s="30">
        <f>'[1]PADD3 mthly'!IU$47</f>
        <v>34640</v>
      </c>
      <c r="FQ35" s="30">
        <f>'[1]PADD3 mthly'!IV$47</f>
        <v>39537</v>
      </c>
      <c r="FR35" s="30">
        <f>'[1]PADD3 mthly'!IW$47</f>
        <v>42700</v>
      </c>
      <c r="FS35" s="30">
        <f>'[1]PADD3 mthly'!IX$47</f>
        <v>47895</v>
      </c>
      <c r="FT35" s="30">
        <f>'[1]PADD3 mthly'!IY$47</f>
        <v>50898</v>
      </c>
      <c r="FU35" s="30">
        <f>'[1]PADD3 mthly'!IZ$47</f>
        <v>53002</v>
      </c>
      <c r="FV35" s="30">
        <f>'[1]PADD3 mthly'!JA$47</f>
        <v>61103</v>
      </c>
      <c r="FW35" s="30">
        <f>'[1]PADD3 mthly'!JB$47</f>
        <v>63283</v>
      </c>
      <c r="FX35" s="30">
        <f>'[1]PADD3 mthly'!JC$47</f>
        <v>63163</v>
      </c>
      <c r="FY35" s="30">
        <f>'[1]PADD3 mthly'!JD$47</f>
        <v>60483</v>
      </c>
      <c r="FZ35" s="30">
        <f>'[1]PADD3 mthly'!JE$47</f>
        <v>56112</v>
      </c>
      <c r="GA35" s="10">
        <f>'[1]PADD3 mthly'!JF$47</f>
        <v>55322</v>
      </c>
      <c r="GB35" s="10">
        <f>'[1]PADD3 mthly'!JG$47</f>
        <v>51246</v>
      </c>
      <c r="GC35" s="10">
        <f>'[1]PADD3 mthly'!JH$47</f>
        <v>49361</v>
      </c>
      <c r="GD35" s="262">
        <f>'[1]PADD3 mthly'!JI$47</f>
        <v>40531</v>
      </c>
      <c r="GE35" s="306">
        <f>'[1]PADD3 mthly'!JJ$47</f>
        <v>41343.999999999993</v>
      </c>
      <c r="GF35" s="306">
        <f>'[1]PADD3 mthly'!JK$47</f>
        <v>44031.643124475631</v>
      </c>
      <c r="GG35" s="31">
        <f>'[1]PADD3 mthly'!JL$47</f>
        <v>45828.546749405104</v>
      </c>
      <c r="GH35" s="31">
        <f>'[1]PADD3 mthly'!JM$47</f>
        <v>49132.305123441205</v>
      </c>
      <c r="GI35" s="31">
        <f>'[1]PADD3 mthly'!JN$47</f>
        <v>50738.032920566271</v>
      </c>
      <c r="GJ35" s="31">
        <f>'[1]PADD3 mthly'!JO$47</f>
        <v>51396.484881264412</v>
      </c>
      <c r="GK35" s="31">
        <f>'[1]PADD3 mthly'!JP$47</f>
        <v>50346.861387486897</v>
      </c>
      <c r="GL35" s="31">
        <f>'[1]PADD3 mthly'!JQ$47</f>
        <v>50852.891335658875</v>
      </c>
      <c r="GM35" s="31">
        <f>'[1]PADD3 mthly'!JR$47</f>
        <v>42120.145535370699</v>
      </c>
      <c r="GN35" s="31">
        <f>'[1]PADD3 mthly'!JS$47</f>
        <v>34746.685537623722</v>
      </c>
      <c r="GO35" s="31">
        <f>'[1]PADD3 mthly'!JT$47</f>
        <v>27047.425008333579</v>
      </c>
      <c r="GP35" s="31">
        <f>'[1]PADD3 mthly'!JU$47</f>
        <v>19595.697842587349</v>
      </c>
      <c r="GQ35" s="31">
        <f>'[1]PADD3 mthly'!JV$47</f>
        <v>12307.011038662722</v>
      </c>
      <c r="GR35" s="31">
        <f>'[1]PADD3 mthly'!JW$47</f>
        <v>8485.5261592464103</v>
      </c>
      <c r="GS35" s="31">
        <f>'[1]PADD3 mthly'!JX$47</f>
        <v>7022.6181134977369</v>
      </c>
      <c r="GT35" s="31">
        <f>'[1]PADD3 mthly'!JY$47</f>
        <v>3290.474224828823</v>
      </c>
      <c r="GU35" s="31">
        <f>'[1]PADD3 mthly'!JZ$47</f>
        <v>1784.9146760397348</v>
      </c>
      <c r="GV35" s="31">
        <f>'[1]PADD3 mthly'!KA$47</f>
        <v>-2718.1665338533817</v>
      </c>
      <c r="GW35" s="31">
        <f>'[1]PADD3 mthly'!KB$47</f>
        <v>-7515.2024600039585</v>
      </c>
      <c r="GX35" s="31">
        <f>'[1]PADD3 mthly'!KC$47</f>
        <v>-10413.299196683234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57">
        <f t="shared" si="422"/>
        <v>1680</v>
      </c>
      <c r="EN36" s="157">
        <f t="shared" si="422"/>
        <v>-981</v>
      </c>
      <c r="EO36" s="157">
        <f t="shared" si="422"/>
        <v>-414</v>
      </c>
      <c r="EP36" s="176">
        <f t="shared" si="422"/>
        <v>-8158</v>
      </c>
      <c r="EQ36" s="176">
        <f t="shared" si="422"/>
        <v>-15773</v>
      </c>
      <c r="ER36" s="186">
        <f t="shared" si="422"/>
        <v>-12856.379310344826</v>
      </c>
      <c r="ES36" s="186">
        <f t="shared" si="422"/>
        <v>-16891</v>
      </c>
      <c r="ET36" s="186">
        <f t="shared" si="422"/>
        <v>-24149</v>
      </c>
      <c r="EU36" s="186">
        <f t="shared" si="422"/>
        <v>-20929</v>
      </c>
      <c r="EV36" s="186">
        <f t="shared" si="422"/>
        <v>-17674</v>
      </c>
      <c r="EW36" s="198">
        <f t="shared" si="422"/>
        <v>-15007</v>
      </c>
      <c r="EX36" s="198">
        <f t="shared" si="422"/>
        <v>-13318</v>
      </c>
      <c r="EY36" s="198">
        <f t="shared" si="422"/>
        <v>-22606</v>
      </c>
      <c r="EZ36" s="198">
        <f t="shared" si="422"/>
        <v>-22940</v>
      </c>
      <c r="FA36" s="211">
        <f t="shared" si="422"/>
        <v>-23484</v>
      </c>
      <c r="FB36" s="211">
        <f t="shared" si="422"/>
        <v>-15462</v>
      </c>
      <c r="FC36" s="221">
        <f t="shared" si="422"/>
        <v>-4618</v>
      </c>
      <c r="FD36" s="221">
        <f t="shared" si="422"/>
        <v>-1988.6206896551739</v>
      </c>
      <c r="FE36" s="233">
        <f t="shared" si="422"/>
        <v>-4383</v>
      </c>
      <c r="FF36" s="233">
        <f t="shared" si="422"/>
        <v>-1661</v>
      </c>
      <c r="FG36" s="233">
        <f t="shared" si="422"/>
        <v>-1341</v>
      </c>
      <c r="FH36" s="233">
        <f t="shared" si="422"/>
        <v>-1086</v>
      </c>
      <c r="FI36" s="233">
        <f t="shared" si="422"/>
        <v>-4434</v>
      </c>
      <c r="FJ36" s="233">
        <f t="shared" si="422"/>
        <v>-10292</v>
      </c>
      <c r="FK36" s="36">
        <f t="shared" si="422"/>
        <v>-1079</v>
      </c>
      <c r="FL36" s="36">
        <f t="shared" si="422"/>
        <v>5554</v>
      </c>
      <c r="FM36" s="36">
        <f t="shared" si="422"/>
        <v>5034</v>
      </c>
      <c r="FN36" s="36">
        <f t="shared" ref="FN36:GH36" si="423">FN35-FB35</f>
        <v>3166</v>
      </c>
      <c r="FO36" s="36">
        <f t="shared" ref="FO36:FZ36" si="424">FO35-FC35</f>
        <v>2601</v>
      </c>
      <c r="FP36" s="36">
        <f t="shared" si="423"/>
        <v>6658</v>
      </c>
      <c r="FQ36" s="36">
        <f t="shared" si="423"/>
        <v>15816</v>
      </c>
      <c r="FR36" s="36">
        <f t="shared" si="423"/>
        <v>18164</v>
      </c>
      <c r="FS36" s="36">
        <f t="shared" si="423"/>
        <v>20051</v>
      </c>
      <c r="FT36" s="36">
        <f t="shared" si="423"/>
        <v>16432</v>
      </c>
      <c r="FU36" s="36">
        <f t="shared" si="423"/>
        <v>18847</v>
      </c>
      <c r="FV36" s="36">
        <f t="shared" si="423"/>
        <v>25166</v>
      </c>
      <c r="FW36" s="36">
        <f t="shared" si="423"/>
        <v>23137</v>
      </c>
      <c r="FX36" s="36">
        <f t="shared" si="423"/>
        <v>16697</v>
      </c>
      <c r="FY36" s="36">
        <f t="shared" si="423"/>
        <v>15696</v>
      </c>
      <c r="FZ36" s="36">
        <f t="shared" si="424"/>
        <v>15388</v>
      </c>
      <c r="GA36" s="30">
        <f t="shared" si="423"/>
        <v>21338</v>
      </c>
      <c r="GB36" s="30">
        <f t="shared" si="423"/>
        <v>16606</v>
      </c>
      <c r="GC36" s="30">
        <f t="shared" si="423"/>
        <v>9824</v>
      </c>
      <c r="GD36" s="254">
        <f t="shared" si="423"/>
        <v>-2169</v>
      </c>
      <c r="GE36" s="278">
        <f t="shared" si="423"/>
        <v>-6551.0000000000073</v>
      </c>
      <c r="GF36" s="278">
        <f t="shared" si="423"/>
        <v>-6866.3568755243687</v>
      </c>
      <c r="GG36" s="37">
        <f t="shared" si="423"/>
        <v>-7173.4532505948955</v>
      </c>
      <c r="GH36" s="37">
        <f t="shared" si="423"/>
        <v>-11970.694876558795</v>
      </c>
      <c r="GI36" s="37">
        <f t="shared" ref="GI36" si="425">GI35-FW35</f>
        <v>-12544.967079433729</v>
      </c>
      <c r="GJ36" s="37">
        <f t="shared" ref="GJ36:GL36" si="426">GJ35-FX35</f>
        <v>-11766.515118735588</v>
      </c>
      <c r="GK36" s="37">
        <f t="shared" ref="GK36" si="427">GK35-FY35</f>
        <v>-10136.138612513103</v>
      </c>
      <c r="GL36" s="37">
        <f t="shared" si="426"/>
        <v>-5259.1086643411254</v>
      </c>
      <c r="GM36" s="37">
        <f t="shared" ref="GM36" si="428">GM35-GA35</f>
        <v>-13201.854464629301</v>
      </c>
      <c r="GN36" s="37">
        <f t="shared" ref="GN36" si="429">GN35-GB35</f>
        <v>-16499.314462376278</v>
      </c>
      <c r="GO36" s="37">
        <f t="shared" ref="GO36" si="430">GO35-GC35</f>
        <v>-22313.574991666421</v>
      </c>
      <c r="GP36" s="37">
        <f t="shared" ref="GP36" si="431">GP35-GD35</f>
        <v>-20935.302157412651</v>
      </c>
      <c r="GQ36" s="37">
        <f t="shared" ref="GQ36" si="432">GQ35-GE35</f>
        <v>-29036.988961337272</v>
      </c>
      <c r="GR36" s="37">
        <f t="shared" ref="GR36" si="433">GR35-GF35</f>
        <v>-35546.116965229223</v>
      </c>
      <c r="GS36" s="37">
        <f t="shared" ref="GS36" si="434">GS35-GG35</f>
        <v>-38805.928635907367</v>
      </c>
      <c r="GT36" s="37">
        <f t="shared" ref="GT36" si="435">GT35-GH35</f>
        <v>-45841.830898612381</v>
      </c>
      <c r="GU36" s="37">
        <f t="shared" ref="GU36" si="436">GU35-GI35</f>
        <v>-48953.118244526537</v>
      </c>
      <c r="GV36" s="37">
        <f t="shared" ref="GV36" si="437">GV35-GJ35</f>
        <v>-54114.651415117791</v>
      </c>
      <c r="GW36" s="37">
        <f t="shared" ref="GW36" si="438">GW35-GK35</f>
        <v>-57862.063847490856</v>
      </c>
      <c r="GX36" s="37">
        <f t="shared" ref="GX36" si="439">GX35-GL35</f>
        <v>-61266.190532342109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57">
        <f t="shared" si="442"/>
        <v>22821.800000000003</v>
      </c>
      <c r="EN37" s="157">
        <f t="shared" si="442"/>
        <v>22625.199999999997</v>
      </c>
      <c r="EO37" s="157">
        <f t="shared" si="442"/>
        <v>23070.6</v>
      </c>
      <c r="EP37" s="176">
        <f t="shared" si="442"/>
        <v>14904.400000000001</v>
      </c>
      <c r="EQ37" s="176">
        <f t="shared" si="442"/>
        <v>2567.8000000000029</v>
      </c>
      <c r="ER37" s="186">
        <f t="shared" si="442"/>
        <v>-176.22931034482463</v>
      </c>
      <c r="ES37" s="186">
        <f t="shared" si="442"/>
        <v>-2646.4000000000015</v>
      </c>
      <c r="ET37" s="186">
        <f t="shared" si="442"/>
        <v>-6892.8000000000029</v>
      </c>
      <c r="EU37" s="186">
        <f t="shared" si="442"/>
        <v>-7617.8000000000029</v>
      </c>
      <c r="EV37" s="186">
        <f t="shared" si="442"/>
        <v>-4988</v>
      </c>
      <c r="EW37" s="198">
        <f t="shared" si="442"/>
        <v>-4883.1999999999971</v>
      </c>
      <c r="EX37" s="198">
        <f t="shared" si="442"/>
        <v>-1218.1999999999971</v>
      </c>
      <c r="EY37" s="198">
        <f t="shared" si="442"/>
        <v>-7633.4000000000015</v>
      </c>
      <c r="EZ37" s="198">
        <f t="shared" si="442"/>
        <v>-8013.4000000000015</v>
      </c>
      <c r="FA37" s="211">
        <f t="shared" si="442"/>
        <v>-7962.4000000000015</v>
      </c>
      <c r="FB37" s="211">
        <f t="shared" si="442"/>
        <v>-6375.4000000000015</v>
      </c>
      <c r="FC37" s="221">
        <f t="shared" si="442"/>
        <v>-4846.5999999999985</v>
      </c>
      <c r="FD37" s="221">
        <f t="shared" si="442"/>
        <v>-3430.5241379310391</v>
      </c>
      <c r="FE37" s="233">
        <f t="shared" si="442"/>
        <v>-7874.7999999999993</v>
      </c>
      <c r="FF37" s="233">
        <f t="shared" si="442"/>
        <v>-8656.4000000000015</v>
      </c>
      <c r="FG37" s="233">
        <f t="shared" si="442"/>
        <v>-9137.1999999999971</v>
      </c>
      <c r="FH37" s="233">
        <f t="shared" si="442"/>
        <v>-7088.8000000000029</v>
      </c>
      <c r="FI37" s="233">
        <f t="shared" si="442"/>
        <v>-10251</v>
      </c>
      <c r="FJ37" s="233">
        <f t="shared" si="442"/>
        <v>-13280.800000000003</v>
      </c>
      <c r="FK37" s="36">
        <f t="shared" si="442"/>
        <v>-9212.4000000000015</v>
      </c>
      <c r="FL37" s="36">
        <f t="shared" si="442"/>
        <v>-3018</v>
      </c>
      <c r="FM37" s="36">
        <f t="shared" si="442"/>
        <v>-3080.5999999999985</v>
      </c>
      <c r="FN37" s="36">
        <f t="shared" ref="FN37:GH37" si="443">FN35-AVERAGE(DF35,DR35,ED35,EP35,FB35)</f>
        <v>-3019.1999999999971</v>
      </c>
      <c r="FO37" s="36">
        <f t="shared" ref="FO37:FZ37" si="444">FO35-AVERAGE(DG35,DS35,EE35,EQ35,FC35)</f>
        <v>-1347.8000000000029</v>
      </c>
      <c r="FP37" s="36">
        <f t="shared" si="443"/>
        <v>4179.2758620689638</v>
      </c>
      <c r="FQ37" s="36">
        <f t="shared" si="443"/>
        <v>8985</v>
      </c>
      <c r="FR37" s="36">
        <f t="shared" si="443"/>
        <v>9967.4000000000015</v>
      </c>
      <c r="FS37" s="36">
        <f t="shared" si="443"/>
        <v>11047.599999999999</v>
      </c>
      <c r="FT37" s="36">
        <f t="shared" si="443"/>
        <v>8962.5999999999985</v>
      </c>
      <c r="FU37" s="36">
        <f t="shared" si="443"/>
        <v>8748.4000000000015</v>
      </c>
      <c r="FV37" s="36">
        <f t="shared" si="443"/>
        <v>12047.199999999997</v>
      </c>
      <c r="FW37" s="36">
        <f t="shared" si="443"/>
        <v>13167.800000000003</v>
      </c>
      <c r="FX37" s="36">
        <f t="shared" si="443"/>
        <v>11277.199999999997</v>
      </c>
      <c r="FY37" s="36">
        <f t="shared" si="443"/>
        <v>9579.8000000000029</v>
      </c>
      <c r="FZ37" s="36">
        <f t="shared" si="444"/>
        <v>9226.4000000000015</v>
      </c>
      <c r="GA37" s="30">
        <f t="shared" si="443"/>
        <v>16786.599999999999</v>
      </c>
      <c r="GB37" s="30">
        <f t="shared" si="443"/>
        <v>17096.675862068965</v>
      </c>
      <c r="GC37" s="30">
        <f t="shared" si="443"/>
        <v>14302.800000000003</v>
      </c>
      <c r="GD37" s="254">
        <f t="shared" si="443"/>
        <v>3078.8000000000029</v>
      </c>
      <c r="GE37" s="278">
        <f t="shared" si="443"/>
        <v>118.99999999999272</v>
      </c>
      <c r="GF37" s="278">
        <f t="shared" si="443"/>
        <v>-1685.3568755243687</v>
      </c>
      <c r="GG37" s="37">
        <f t="shared" si="443"/>
        <v>-1593.6532505948926</v>
      </c>
      <c r="GH37" s="37">
        <f t="shared" si="443"/>
        <v>-3776.2948765587935</v>
      </c>
      <c r="GI37" s="37">
        <f t="shared" ref="GI37" si="445">GI35-AVERAGE(EA35,EM35,EY35,FK35,FW35)</f>
        <v>-3389.167079433726</v>
      </c>
      <c r="GJ37" s="37">
        <f t="shared" ref="GJ37:GL37" si="446">GJ35-AVERAGE(EB35,EN35,EZ35,FL35,FX35)</f>
        <v>-4448.7151187355848</v>
      </c>
      <c r="GK37" s="37">
        <f t="shared" ref="GK37" si="447">GK35-AVERAGE(EC35,EO35,FA35,FM35,FY35)</f>
        <v>-4035.3386125131001</v>
      </c>
      <c r="GL37" s="37">
        <f t="shared" si="446"/>
        <v>1134.4913356588731</v>
      </c>
      <c r="GM37" s="37">
        <f t="shared" ref="GM37" si="448">GM35-AVERAGE(EE35,EQ35,FC35,FO35,GA35)</f>
        <v>427.34553537069587</v>
      </c>
      <c r="GN37" s="37">
        <f t="shared" ref="GN37" si="449">GN35-AVERAGE(EF35,ER35,FD35,FP35,GB35)</f>
        <v>-2586.4386003073159</v>
      </c>
      <c r="GO37" s="37">
        <f t="shared" ref="GO37" si="450">GO35-AVERAGE(EG35,ES35,FE35,FQ35,GC35)</f>
        <v>-10096.174991666419</v>
      </c>
      <c r="GP37" s="37">
        <f t="shared" ref="GP37" si="451">GP35-AVERAGE(EH35,ET35,FF35,FR35,GD35)</f>
        <v>-17266.302157412651</v>
      </c>
      <c r="GQ37" s="37">
        <f t="shared" ref="GQ37" si="452">GQ35-AVERAGE(EI35,EU35,FG35,FS35,GE35)</f>
        <v>-26969.388961337281</v>
      </c>
      <c r="GR37" s="37">
        <f t="shared" ref="GR37" si="453">GR35-AVERAGE(EJ35,EV35,FH35,FT35,GF35)</f>
        <v>-35149.202465648719</v>
      </c>
      <c r="GS37" s="37">
        <f t="shared" ref="GS37" si="454">GS35-AVERAGE(EK35,EW35,FI35,FU35,GG35)</f>
        <v>-38011.491236383285</v>
      </c>
      <c r="GT37" s="37">
        <f t="shared" ref="GT37" si="455">GT35-AVERAGE(EL35,EX35,FJ35,FV35,GH35)</f>
        <v>-47099.186799859417</v>
      </c>
      <c r="GU37" s="37">
        <f t="shared" ref="GU37" si="456">GU35-AVERAGE(EM35,EY35,FK35,FW35,GI35)</f>
        <v>-50059.691908073517</v>
      </c>
      <c r="GV37" s="37">
        <f t="shared" ref="GV37" si="457">GV35-AVERAGE(EN35,EZ35,FL35,FX35,GJ35)</f>
        <v>-55876.063510106258</v>
      </c>
      <c r="GW37" s="37">
        <f t="shared" ref="GW37" si="458">GW35-AVERAGE(EO35,FA35,FM35,FY35,GK35)</f>
        <v>-59236.574737501338</v>
      </c>
      <c r="GX37" s="37">
        <f t="shared" ref="GX37" si="459">GX35-AVERAGE(EP35,FB35,FN35,FZ35,GL35)</f>
        <v>-58066.677463815009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57">
        <f t="shared" si="463"/>
        <v>50972</v>
      </c>
      <c r="EN38" s="157">
        <f t="shared" si="463"/>
        <v>50993</v>
      </c>
      <c r="EO38" s="157">
        <f t="shared" si="463"/>
        <v>50378</v>
      </c>
      <c r="EP38" s="176">
        <f t="shared" si="463"/>
        <v>40161</v>
      </c>
      <c r="EQ38" s="176">
        <f t="shared" si="463"/>
        <v>23142</v>
      </c>
      <c r="ER38" s="186">
        <f t="shared" si="463"/>
        <v>17111.620689655174</v>
      </c>
      <c r="ES38" s="186">
        <f t="shared" si="463"/>
        <v>15245</v>
      </c>
      <c r="ET38" s="186">
        <f t="shared" si="463"/>
        <v>13338</v>
      </c>
      <c r="EU38" s="186">
        <f t="shared" si="463"/>
        <v>16326</v>
      </c>
      <c r="EV38" s="186">
        <f t="shared" si="463"/>
        <v>22693</v>
      </c>
      <c r="EW38" s="198">
        <f t="shared" si="463"/>
        <v>25730</v>
      </c>
      <c r="EX38" s="198">
        <f t="shared" si="463"/>
        <v>33370</v>
      </c>
      <c r="EY38" s="198">
        <f t="shared" si="463"/>
        <v>28366</v>
      </c>
      <c r="EZ38" s="198">
        <f t="shared" si="463"/>
        <v>28053</v>
      </c>
      <c r="FA38" s="211">
        <f t="shared" si="463"/>
        <v>26894</v>
      </c>
      <c r="FB38" s="211">
        <f t="shared" si="463"/>
        <v>24699</v>
      </c>
      <c r="FC38" s="221">
        <f t="shared" si="463"/>
        <v>18524</v>
      </c>
      <c r="FD38" s="221">
        <f t="shared" si="463"/>
        <v>15123</v>
      </c>
      <c r="FE38" s="233">
        <f t="shared" si="463"/>
        <v>10862</v>
      </c>
      <c r="FF38" s="233">
        <f t="shared" si="463"/>
        <v>11677</v>
      </c>
      <c r="FG38" s="233">
        <f t="shared" ref="FG38:FH38" si="464">FG35-MIN($C35:$ED35)</f>
        <v>14985</v>
      </c>
      <c r="FH38" s="233">
        <f t="shared" si="464"/>
        <v>21607</v>
      </c>
      <c r="FI38" s="233">
        <f t="shared" ref="FI38:FJ38" si="465">FI35-MIN($C35:$ED35)</f>
        <v>21296</v>
      </c>
      <c r="FJ38" s="233">
        <f t="shared" si="465"/>
        <v>23078</v>
      </c>
      <c r="FK38" s="36">
        <f t="shared" ref="FK38" si="466">FK35-MIN($C35:$ED35)</f>
        <v>27287</v>
      </c>
      <c r="FL38" s="36">
        <f t="shared" ref="FL38:FN38" si="467">FL35-MIN($C35:$ED35)</f>
        <v>33607</v>
      </c>
      <c r="FM38" s="36">
        <f t="shared" si="467"/>
        <v>31928</v>
      </c>
      <c r="FN38" s="36">
        <f t="shared" si="467"/>
        <v>27865</v>
      </c>
      <c r="FO38" s="36">
        <f t="shared" ref="FO38:FP38" si="468">FO35-MIN($C35:$ED35)</f>
        <v>21125</v>
      </c>
      <c r="FP38" s="36">
        <f t="shared" si="468"/>
        <v>21781</v>
      </c>
      <c r="FQ38" s="36">
        <f t="shared" ref="FQ38:FR38" si="469">FQ35-MIN($C35:$ED35)</f>
        <v>26678</v>
      </c>
      <c r="FR38" s="36">
        <f t="shared" si="469"/>
        <v>29841</v>
      </c>
      <c r="FS38" s="36">
        <f t="shared" ref="FS38:FT38" si="470">FS35-MIN($C35:$ED35)</f>
        <v>35036</v>
      </c>
      <c r="FT38" s="36">
        <f t="shared" si="470"/>
        <v>38039</v>
      </c>
      <c r="FU38" s="36">
        <f t="shared" ref="FU38:FV38" si="471">FU35-MIN($C35:$ED35)</f>
        <v>40143</v>
      </c>
      <c r="FV38" s="36">
        <f t="shared" si="471"/>
        <v>48244</v>
      </c>
      <c r="FW38" s="36">
        <f t="shared" ref="FW38:FX38" si="472">FW35-MIN($C35:$ED35)</f>
        <v>50424</v>
      </c>
      <c r="FX38" s="36">
        <f t="shared" si="472"/>
        <v>50304</v>
      </c>
      <c r="FY38" s="36">
        <f t="shared" ref="FY38:GA38" si="473">FY35-MIN($C35:$ED35)</f>
        <v>47624</v>
      </c>
      <c r="FZ38" s="36">
        <f t="shared" ref="FZ38" si="474">FZ35-MIN($C35:$ED35)</f>
        <v>43253</v>
      </c>
      <c r="GA38" s="30">
        <f t="shared" si="473"/>
        <v>42463</v>
      </c>
      <c r="GB38" s="30">
        <f t="shared" ref="GB38" si="475">GB35-MIN($C35:$ED35)</f>
        <v>38387</v>
      </c>
      <c r="GC38" s="30">
        <f t="shared" ref="GC38:GE38" si="476">GC35-MIN($C35:$ED35)</f>
        <v>36502</v>
      </c>
      <c r="GD38" s="254">
        <f t="shared" ref="GD38" si="477">GD35-MIN($C35:$ED35)</f>
        <v>27672</v>
      </c>
      <c r="GE38" s="278">
        <f t="shared" si="476"/>
        <v>28484.999999999993</v>
      </c>
      <c r="GF38" s="278">
        <f t="shared" ref="GF38" si="478">GF35-MIN($C35:$ED35)</f>
        <v>31172.643124475631</v>
      </c>
      <c r="GG38" s="37">
        <f t="shared" ref="GG38:GH38" si="479">GG35-MIN($C35:$ED35)</f>
        <v>32969.546749405104</v>
      </c>
      <c r="GH38" s="37">
        <f t="shared" si="479"/>
        <v>36273.305123441205</v>
      </c>
      <c r="GI38" s="37">
        <f t="shared" ref="GI38:GJ38" si="480">GI35-MIN($C35:$ED35)</f>
        <v>37879.032920566271</v>
      </c>
      <c r="GJ38" s="37">
        <f t="shared" si="480"/>
        <v>38537.484881264412</v>
      </c>
      <c r="GK38" s="37">
        <f t="shared" ref="GK38:GL38" si="481">GK35-MIN($C35:$ED35)</f>
        <v>37487.861387486897</v>
      </c>
      <c r="GL38" s="37">
        <f t="shared" si="481"/>
        <v>37993.891335658875</v>
      </c>
      <c r="GM38" s="37">
        <f t="shared" ref="GM38:GR38" si="482">GM35-MIN($C35:$ED35)</f>
        <v>29261.145535370699</v>
      </c>
      <c r="GN38" s="37">
        <f t="shared" si="482"/>
        <v>21887.685537623722</v>
      </c>
      <c r="GO38" s="37">
        <f t="shared" si="482"/>
        <v>14188.425008333579</v>
      </c>
      <c r="GP38" s="37">
        <f t="shared" si="482"/>
        <v>6736.6978425873494</v>
      </c>
      <c r="GQ38" s="37">
        <f t="shared" si="482"/>
        <v>-551.98896133727794</v>
      </c>
      <c r="GR38" s="37">
        <f t="shared" si="482"/>
        <v>-4373.4738407535897</v>
      </c>
      <c r="GS38" s="37">
        <f t="shared" ref="GS38:GX38" si="483">GS35-MIN($C35:$ED35)</f>
        <v>-5836.3818865022631</v>
      </c>
      <c r="GT38" s="37">
        <f t="shared" si="483"/>
        <v>-9568.5257751711761</v>
      </c>
      <c r="GU38" s="37">
        <f t="shared" si="483"/>
        <v>-11074.085323960266</v>
      </c>
      <c r="GV38" s="37">
        <f t="shared" si="483"/>
        <v>-15577.166533853382</v>
      </c>
      <c r="GW38" s="37">
        <f t="shared" si="483"/>
        <v>-20374.202460003959</v>
      </c>
      <c r="GX38" s="37">
        <f t="shared" si="483"/>
        <v>-23272.299196683234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2">
        <f t="shared" si="484"/>
        <v>0</v>
      </c>
      <c r="EN39" s="162">
        <f t="shared" si="484"/>
        <v>0</v>
      </c>
      <c r="EO39" s="162">
        <f t="shared" ref="EO39:FF39" si="485">EO35-EO58</f>
        <v>0</v>
      </c>
      <c r="EP39" s="180">
        <f t="shared" si="485"/>
        <v>0</v>
      </c>
      <c r="EQ39" s="180">
        <f t="shared" si="485"/>
        <v>0</v>
      </c>
      <c r="ER39" s="190">
        <f t="shared" si="485"/>
        <v>0</v>
      </c>
      <c r="ES39" s="190">
        <f t="shared" si="485"/>
        <v>0</v>
      </c>
      <c r="ET39" s="190">
        <f t="shared" si="485"/>
        <v>0</v>
      </c>
      <c r="EU39" s="190">
        <f t="shared" si="485"/>
        <v>0</v>
      </c>
      <c r="EV39" s="190">
        <f t="shared" si="485"/>
        <v>0</v>
      </c>
      <c r="EW39" s="202">
        <f t="shared" si="485"/>
        <v>0</v>
      </c>
      <c r="EX39" s="202">
        <f t="shared" si="485"/>
        <v>0</v>
      </c>
      <c r="EY39" s="202">
        <f t="shared" si="485"/>
        <v>0</v>
      </c>
      <c r="EZ39" s="202">
        <f t="shared" si="485"/>
        <v>0</v>
      </c>
      <c r="FA39" s="215">
        <f t="shared" si="485"/>
        <v>0</v>
      </c>
      <c r="FB39" s="215">
        <f t="shared" si="485"/>
        <v>0</v>
      </c>
      <c r="FC39" s="225">
        <f t="shared" si="485"/>
        <v>0</v>
      </c>
      <c r="FD39" s="225">
        <f t="shared" si="485"/>
        <v>0</v>
      </c>
      <c r="FE39" s="237">
        <f t="shared" si="485"/>
        <v>0</v>
      </c>
      <c r="FF39" s="237">
        <f t="shared" si="485"/>
        <v>0</v>
      </c>
      <c r="FG39" s="237">
        <f t="shared" ref="FG39:FH39" si="486">FG35-FG58</f>
        <v>0</v>
      </c>
      <c r="FH39" s="237">
        <f t="shared" si="486"/>
        <v>0</v>
      </c>
      <c r="FI39" s="237">
        <f t="shared" ref="FI39:FJ39" si="487">FI35-FI58</f>
        <v>0</v>
      </c>
      <c r="FJ39" s="237">
        <f t="shared" si="487"/>
        <v>0</v>
      </c>
      <c r="FK39" s="43">
        <f t="shared" ref="FK39" si="488">FK35-FK58</f>
        <v>0</v>
      </c>
      <c r="FL39" s="43">
        <f t="shared" ref="FL39:FP39" si="489">FL35-FL58</f>
        <v>0</v>
      </c>
      <c r="FM39" s="43">
        <f t="shared" si="489"/>
        <v>0</v>
      </c>
      <c r="FN39" s="43">
        <f t="shared" si="489"/>
        <v>0</v>
      </c>
      <c r="FO39" s="43">
        <f t="shared" si="489"/>
        <v>0</v>
      </c>
      <c r="FP39" s="43">
        <f t="shared" si="489"/>
        <v>0</v>
      </c>
      <c r="FQ39" s="43">
        <f>FQ35-FQ58</f>
        <v>0</v>
      </c>
      <c r="FR39" s="43">
        <f t="shared" ref="FR39" si="490">FR35-FR58</f>
        <v>0</v>
      </c>
      <c r="FS39" s="43">
        <f t="shared" ref="FS39:FT39" si="491">FS35-FS58</f>
        <v>0</v>
      </c>
      <c r="FT39" s="43">
        <f t="shared" si="491"/>
        <v>0</v>
      </c>
      <c r="FU39" s="43">
        <f t="shared" ref="FU39:FV39" si="492">FU35-FU58</f>
        <v>0</v>
      </c>
      <c r="FV39" s="43">
        <f t="shared" si="492"/>
        <v>0</v>
      </c>
      <c r="FW39" s="43">
        <f t="shared" ref="FW39:FX39" si="493">FW35-FW58</f>
        <v>0</v>
      </c>
      <c r="FX39" s="43">
        <f t="shared" si="493"/>
        <v>0</v>
      </c>
      <c r="FY39" s="43">
        <f t="shared" ref="FY39:GB39" si="494">FY35-FY58</f>
        <v>0</v>
      </c>
      <c r="FZ39" s="43">
        <f t="shared" si="494"/>
        <v>0</v>
      </c>
      <c r="GA39" s="36">
        <f t="shared" si="494"/>
        <v>0</v>
      </c>
      <c r="GB39" s="36">
        <f t="shared" si="494"/>
        <v>5739.9999999999854</v>
      </c>
      <c r="GC39" s="36">
        <f t="shared" ref="GC39:GD39" si="495">GC35-GC58</f>
        <v>7377</v>
      </c>
      <c r="GD39" s="257">
        <f t="shared" si="495"/>
        <v>-535</v>
      </c>
      <c r="GE39" s="281">
        <f t="shared" ref="GE39:GH39" si="496">GE35-GE58</f>
        <v>-5053.3647842680439</v>
      </c>
      <c r="GF39" s="281">
        <f t="shared" si="496"/>
        <v>-5976.5290505547455</v>
      </c>
      <c r="GG39" s="49">
        <f t="shared" si="496"/>
        <v>-6694.0467541878388</v>
      </c>
      <c r="GH39" s="49">
        <f t="shared" si="496"/>
        <v>-7539.9617513866833</v>
      </c>
      <c r="GI39" s="49">
        <f t="shared" ref="GI39:GK39" si="497">GI35-GI58</f>
        <v>-8838.3199208433653</v>
      </c>
      <c r="GJ39" s="49">
        <f t="shared" si="497"/>
        <v>-10338.879650741554</v>
      </c>
      <c r="GK39" s="49">
        <f t="shared" si="497"/>
        <v>-10968.123530573226</v>
      </c>
      <c r="GL39" s="49">
        <f t="shared" ref="GL39:GM39" si="498">GL35-GL58</f>
        <v>-11618.543548918475</v>
      </c>
      <c r="GM39" s="49">
        <f t="shared" si="498"/>
        <v>-12249.620547776583</v>
      </c>
      <c r="GN39" s="49">
        <f t="shared" ref="GN39:GS39" si="499">GN35-GN58</f>
        <v>-12822.517778564092</v>
      </c>
      <c r="GO39" s="49">
        <f t="shared" si="499"/>
        <v>-13430.191739662667</v>
      </c>
      <c r="GP39" s="49">
        <f t="shared" si="499"/>
        <v>-13990.459262239649</v>
      </c>
      <c r="GQ39" s="49">
        <f t="shared" si="499"/>
        <v>-14550.182242829456</v>
      </c>
      <c r="GR39" s="49">
        <f t="shared" si="499"/>
        <v>-15092.532376833364</v>
      </c>
      <c r="GS39" s="49">
        <f t="shared" si="499"/>
        <v>-15660.197720190838</v>
      </c>
      <c r="GT39" s="49">
        <f t="shared" ref="GT39:GX39" si="500">GT35-GT58</f>
        <v>-16236.681061576244</v>
      </c>
      <c r="GU39" s="49">
        <f t="shared" si="500"/>
        <v>-16800.003008381478</v>
      </c>
      <c r="GV39" s="49">
        <f t="shared" si="500"/>
        <v>-17388.756914893627</v>
      </c>
      <c r="GW39" s="49">
        <f t="shared" si="500"/>
        <v>-17948.544293558865</v>
      </c>
      <c r="GX39" s="49">
        <f t="shared" si="500"/>
        <v>-10413.299196683234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f>'[1]PADD3 mthly'!CH$50</f>
        <v>38.472161749886467</v>
      </c>
      <c r="D41" s="42">
        <f>'[1]PADD3 mthly'!CI$50</f>
        <v>30.286781783193859</v>
      </c>
      <c r="E41" s="42">
        <f>'[1]PADD3 mthly'!CJ$50</f>
        <v>28.424421800925067</v>
      </c>
      <c r="F41" s="42">
        <f>'[1]PADD3 mthly'!CK$50</f>
        <v>37.527572012470131</v>
      </c>
      <c r="G41" s="42">
        <f>'[1]PADD3 mthly'!CL$50</f>
        <v>41.204139256037671</v>
      </c>
      <c r="H41" s="42">
        <f>'[1]PADD3 mthly'!CM$50</f>
        <v>59.317292777153064</v>
      </c>
      <c r="I41" s="42">
        <f>'[1]PADD3 mthly'!CN$50</f>
        <v>65.097315263617716</v>
      </c>
      <c r="J41" s="42">
        <f>'[1]PADD3 mthly'!CO$50</f>
        <v>63.526609998345762</v>
      </c>
      <c r="K41" s="42">
        <f>'[1]PADD3 mthly'!CP$50</f>
        <v>76.192517540018784</v>
      </c>
      <c r="L41" s="42">
        <f>'[1]PADD3 mthly'!CQ$50</f>
        <v>75.327235449370278</v>
      </c>
      <c r="M41" s="42">
        <f>'[1]PADD3 mthly'!CR$50</f>
        <v>67.364096477188895</v>
      </c>
      <c r="N41" s="42">
        <f>'[1]PADD3 mthly'!CS$50</f>
        <v>53.465266495019705</v>
      </c>
      <c r="O41" s="42">
        <f>'[1]PADD3 mthly'!CT$50</f>
        <v>46.403392581435021</v>
      </c>
      <c r="P41" s="42">
        <f>'[1]PADD3 mthly'!CU$50</f>
        <v>28.608620832400902</v>
      </c>
      <c r="Q41" s="42">
        <f>'[1]PADD3 mthly'!CV$50</f>
        <v>24.475073334870899</v>
      </c>
      <c r="R41" s="42">
        <f>'[1]PADD3 mthly'!CW$50</f>
        <v>26.663654676191339</v>
      </c>
      <c r="S41" s="42">
        <f>'[1]PADD3 mthly'!CX$50</f>
        <v>29.246403415286697</v>
      </c>
      <c r="T41" s="42">
        <f>'[1]PADD3 mthly'!CY$50</f>
        <v>36.810532533156113</v>
      </c>
      <c r="U41" s="42">
        <f>'[1]PADD3 mthly'!CZ$50</f>
        <v>48.377940192660489</v>
      </c>
      <c r="V41" s="42">
        <f>'[1]PADD3 mthly'!DA$50</f>
        <v>51.75110316968955</v>
      </c>
      <c r="W41" s="42">
        <f>'[1]PADD3 mthly'!DB$50</f>
        <v>65.977573884207757</v>
      </c>
      <c r="X41" s="42">
        <f>'[1]PADD3 mthly'!DC$50</f>
        <v>67.595751668147713</v>
      </c>
      <c r="Y41" s="42">
        <f>'[1]PADD3 mthly'!DD$50</f>
        <v>59.821869889016781</v>
      </c>
      <c r="Z41" s="42">
        <f>'[1]PADD3 mthly'!DE$50</f>
        <v>50.547083272176515</v>
      </c>
      <c r="AA41" s="42">
        <f>'[1]PADD3 mthly'!DF$50</f>
        <v>33.393243490940705</v>
      </c>
      <c r="AB41" s="42">
        <f>'[1]PADD3 mthly'!DG$50</f>
        <v>28.918320604448361</v>
      </c>
      <c r="AC41" s="42">
        <f>'[1]PADD3 mthly'!DH$50</f>
        <v>24.358643115078625</v>
      </c>
      <c r="AD41" s="42">
        <f>'[1]PADD3 mthly'!DI$50</f>
        <v>27.224076153318457</v>
      </c>
      <c r="AE41" s="42">
        <f>'[1]PADD3 mthly'!DJ$50</f>
        <v>30.009828989329694</v>
      </c>
      <c r="AF41" s="42">
        <f>'[1]PADD3 mthly'!DK$50</f>
        <v>35.147087255336473</v>
      </c>
      <c r="AG41" s="42">
        <f>'[1]PADD3 mthly'!DL$50</f>
        <v>35.218417574967305</v>
      </c>
      <c r="AH41" s="42">
        <f>'[1]PADD3 mthly'!DM$50</f>
        <v>38.475875543580422</v>
      </c>
      <c r="AI41" s="42">
        <f>'[1]PADD3 mthly'!DN$50</f>
        <v>41.030740949369843</v>
      </c>
      <c r="AJ41" s="42">
        <f>'[1]PADD3 mthly'!DO$50</f>
        <v>48.543189769416081</v>
      </c>
      <c r="AK41" s="42">
        <f>'[1]PADD3 mthly'!DP$50</f>
        <v>42.164980630835203</v>
      </c>
      <c r="AL41" s="42">
        <f>'[1]PADD3 mthly'!DQ$50</f>
        <v>38.464723830137579</v>
      </c>
      <c r="AM41" s="42">
        <f>'[1]PADD3 mthly'!DR$50</f>
        <v>34.535548164033656</v>
      </c>
      <c r="AN41" s="42">
        <f>'[1]PADD3 mthly'!DS$50</f>
        <v>26.80522056689578</v>
      </c>
      <c r="AO41" s="42">
        <f>'[1]PADD3 mthly'!DT$50</f>
        <v>22.152734937900398</v>
      </c>
      <c r="AP41" s="42">
        <f>'[1]PADD3 mthly'!DU$50</f>
        <v>25.239884815145192</v>
      </c>
      <c r="AQ41" s="42">
        <f>'[1]PADD3 mthly'!DV$50</f>
        <v>32.512221315450049</v>
      </c>
      <c r="AR41" s="42">
        <f>'[1]PADD3 mthly'!DW$50</f>
        <v>31.0007792229937</v>
      </c>
      <c r="AS41" s="42">
        <f>'[1]PADD3 mthly'!DX$50</f>
        <v>35.398891857711213</v>
      </c>
      <c r="AT41" s="42">
        <f>'[1]PADD3 mthly'!DY$50</f>
        <v>42.743878986678276</v>
      </c>
      <c r="AU41" s="42">
        <f>'[1]PADD3 mthly'!DZ$50</f>
        <v>74.436634300655754</v>
      </c>
      <c r="AV41" s="42">
        <f>'[1]PADD3 mthly'!EA$50</f>
        <v>64.926848214979032</v>
      </c>
      <c r="AW41" s="42">
        <f>'[1]PADD3 mthly'!EB$50</f>
        <v>83.11873697245062</v>
      </c>
      <c r="AX41" s="42">
        <f>'[1]PADD3 mthly'!EC$50</f>
        <v>92.388711656635678</v>
      </c>
      <c r="AY41" s="42">
        <f>'[1]PADD3 mthly'!ED$50</f>
        <v>65.894071854964281</v>
      </c>
      <c r="AZ41" s="42">
        <f>'[1]PADD3 mthly'!EE$50</f>
        <v>42.855395214951749</v>
      </c>
      <c r="BA41" s="42">
        <f>'[1]PADD3 mthly'!EF$50</f>
        <v>43.163054867251901</v>
      </c>
      <c r="BB41" s="42">
        <f>'[1]PADD3 mthly'!EG$50</f>
        <v>47.702808001244293</v>
      </c>
      <c r="BC41" s="42">
        <f>'[1]PADD3 mthly'!EH$50</f>
        <v>59.14135058983554</v>
      </c>
      <c r="BD41" s="42">
        <f>'[1]PADD3 mthly'!EI$50</f>
        <v>59.323592277859667</v>
      </c>
      <c r="BE41" s="42">
        <f>'[1]PADD3 mthly'!EJ$50</f>
        <v>56.305508976773702</v>
      </c>
      <c r="BF41" s="42">
        <f>'[1]PADD3 mthly'!EK$50</f>
        <v>49.407590804821844</v>
      </c>
      <c r="BG41" s="42">
        <f>'[1]PADD3 mthly'!EL$50</f>
        <v>59.929861414917191</v>
      </c>
      <c r="BH41" s="42">
        <f>'[1]PADD3 mthly'!EM$50</f>
        <v>57.548761352202021</v>
      </c>
      <c r="BI41" s="42">
        <f>'[1]PADD3 mthly'!EN$50</f>
        <v>51.171040897048385</v>
      </c>
      <c r="BJ41" s="42">
        <f>'[1]PADD3 mthly'!EO$50</f>
        <v>39.756428044098051</v>
      </c>
      <c r="BK41" s="42">
        <f>'[1]PADD3 mthly'!EP$50</f>
        <v>26.388543544524797</v>
      </c>
      <c r="BL41" s="42">
        <f>'[1]PADD3 mthly'!EQ$50</f>
        <v>21.774826062627273</v>
      </c>
      <c r="BM41" s="42">
        <f>'[1]PADD3 mthly'!ER$50</f>
        <v>24.853388152594512</v>
      </c>
      <c r="BN41" s="42">
        <f>'[1]PADD3 mthly'!ES$50</f>
        <v>29.800022875664276</v>
      </c>
      <c r="BO41" s="42">
        <f>'[1]PADD3 mthly'!ET$50</f>
        <v>32.161642809698009</v>
      </c>
      <c r="BP41" s="42">
        <f>'[1]PADD3 mthly'!EU$50</f>
        <v>37.051220202259813</v>
      </c>
      <c r="BQ41" s="42">
        <f>'[1]PADD3 mthly'!EV$50</f>
        <v>39.836270410507296</v>
      </c>
      <c r="BR41" s="42">
        <f>'[1]PADD3 mthly'!EW$50</f>
        <v>42.126773546717487</v>
      </c>
      <c r="BS41" s="42">
        <f>'[1]PADD3 mthly'!EX$50</f>
        <v>41.581776921369922</v>
      </c>
      <c r="BT41" s="42">
        <f>'[1]PADD3 mthly'!EY$50</f>
        <v>41.462225280192946</v>
      </c>
      <c r="BU41" s="42">
        <f>'[1]PADD3 mthly'!EZ$50</f>
        <v>41.281040507137511</v>
      </c>
      <c r="BV41" s="42">
        <f>'[1]PADD3 mthly'!FA$50</f>
        <v>33.187952884352306</v>
      </c>
      <c r="BW41" s="42">
        <f>'[1]PADD3 mthly'!FB$50</f>
        <v>22.341512834366533</v>
      </c>
      <c r="BX41" s="42">
        <f>'[1]PADD3 mthly'!FC$50</f>
        <v>20.833014897051822</v>
      </c>
      <c r="BY41" s="42">
        <f>'[1]PADD3 mthly'!FD$50</f>
        <v>17.506011121087106</v>
      </c>
      <c r="BZ41" s="42">
        <f>'[1]PADD3 mthly'!FE$50</f>
        <v>20.324179450489233</v>
      </c>
      <c r="CA41" s="42">
        <f>'[1]PADD3 mthly'!FF$50</f>
        <v>22.447809730051652</v>
      </c>
      <c r="CB41" s="42">
        <f>'[1]PADD3 mthly'!FG$50</f>
        <v>25.386591551832421</v>
      </c>
      <c r="CC41" s="42">
        <f>'[1]PADD3 mthly'!FH$50</f>
        <v>32.037426692323834</v>
      </c>
      <c r="CD41" s="42">
        <f>'[1]PADD3 mthly'!FI$50</f>
        <v>34.216969312891024</v>
      </c>
      <c r="CE41" s="42">
        <f>'[1]PADD3 mthly'!FJ$50</f>
        <v>36.408769902500552</v>
      </c>
      <c r="CF41" s="42">
        <f>'[1]PADD3 mthly'!FK$50</f>
        <v>42.117273932126281</v>
      </c>
      <c r="CG41" s="42">
        <f>'[1]PADD3 mthly'!FL$50</f>
        <v>37.92465845183672</v>
      </c>
      <c r="CH41" s="42">
        <f>'[1]PADD3 mthly'!FM$50</f>
        <v>36.064195695814455</v>
      </c>
      <c r="CI41" s="42">
        <f>'[1]PADD3 mthly'!FN$50</f>
        <v>30.392927829235187</v>
      </c>
      <c r="CJ41" s="42">
        <f>'[1]PADD3 mthly'!FO$50</f>
        <v>32.589322779419682</v>
      </c>
      <c r="CK41" s="42">
        <f>'[1]PADD3 mthly'!FP$50</f>
        <v>32.556876810100967</v>
      </c>
      <c r="CL41" s="42">
        <f>'[1]PADD3 mthly'!FQ$50</f>
        <v>34.128294677077562</v>
      </c>
      <c r="CM41" s="42">
        <f>'[1]PADD3 mthly'!FR$50</f>
        <v>40.028301580013377</v>
      </c>
      <c r="CN41" s="42">
        <f>'[1]PADD3 mthly'!FS$50</f>
        <v>40.084647451176828</v>
      </c>
      <c r="CO41" s="42">
        <f>'[1]PADD3 mthly'!FT$50</f>
        <v>42.61352182673685</v>
      </c>
      <c r="CP41" s="42">
        <f>'[1]PADD3 mthly'!FU$50</f>
        <v>49.664748222702507</v>
      </c>
      <c r="CQ41" s="42">
        <f>'[1]PADD3 mthly'!FV$50</f>
        <v>50.930176776504496</v>
      </c>
      <c r="CR41" s="42">
        <f>'[1]PADD3 mthly'!FW$50</f>
        <v>49.685913259972324</v>
      </c>
      <c r="CS41" s="42">
        <f>'[1]PADD3 mthly'!FX$50</f>
        <v>48.175433710769532</v>
      </c>
      <c r="CT41" s="42">
        <f>'[1]PADD3 mthly'!FY$50</f>
        <v>45.10359164001558</v>
      </c>
      <c r="CU41" s="42">
        <f>'[1]PADD3 mthly'!FZ$50</f>
        <v>44.76900942489366</v>
      </c>
      <c r="CV41" s="42">
        <f>'[1]PADD3 mthly'!GA$50</f>
        <v>40.170584725751908</v>
      </c>
      <c r="CW41" s="42">
        <f>'[1]PADD3 mthly'!GB$50</f>
        <v>32.164039273705875</v>
      </c>
      <c r="CX41" s="42">
        <f>'[1]PADD3 mthly'!GC$50</f>
        <v>30.588786833279482</v>
      </c>
      <c r="CY41" s="42">
        <f>'[1]PADD3 mthly'!GD$50</f>
        <v>31.689600127014998</v>
      </c>
      <c r="CZ41" s="42">
        <f>'[1]PADD3 mthly'!GE$50</f>
        <v>37.499591637671081</v>
      </c>
      <c r="DA41" s="42">
        <f>'[1]PADD3 mthly'!GF$50</f>
        <v>39.167146137381579</v>
      </c>
      <c r="DB41" s="42">
        <f>'[1]PADD3 mthly'!GG$50</f>
        <v>40.605285814649804</v>
      </c>
      <c r="DC41" s="42">
        <f>'[1]PADD3 mthly'!GH$50</f>
        <v>37.770937147125963</v>
      </c>
      <c r="DD41" s="42">
        <f>'[1]PADD3 mthly'!GI$50</f>
        <v>32.783069346158292</v>
      </c>
      <c r="DE41" s="42">
        <f>'[1]PADD3 mthly'!GJ$50</f>
        <v>29.073169315338856</v>
      </c>
      <c r="DF41" s="42">
        <f>'[1]PADD3 mthly'!GK$50</f>
        <v>25.760298592464366</v>
      </c>
      <c r="DG41" s="42">
        <f>'[1]PADD3 mthly'!GL$50</f>
        <v>19.417089022473977</v>
      </c>
      <c r="DH41" s="42">
        <f>'[1]PADD3 mthly'!GM$50</f>
        <v>18.299866410831889</v>
      </c>
      <c r="DI41" s="42">
        <f>'[1]PADD3 mthly'!GN$50</f>
        <v>20.104256013902152</v>
      </c>
      <c r="DJ41" s="42">
        <f>'[1]PADD3 mthly'!GO$50</f>
        <v>21.599085984748175</v>
      </c>
      <c r="DK41" s="42">
        <f>'[1]PADD3 mthly'!GP$50</f>
        <v>27.930352439234309</v>
      </c>
      <c r="DL41" s="42">
        <f>'[1]PADD3 mthly'!GQ$50</f>
        <v>35.536112701698606</v>
      </c>
      <c r="DM41" s="42">
        <f>'[1]PADD3 mthly'!GR$50</f>
        <v>39.785125421293159</v>
      </c>
      <c r="DN41" s="42">
        <f>'[1]PADD3 mthly'!GS$50</f>
        <v>46.527084258122954</v>
      </c>
      <c r="DO41" s="42">
        <f>'[1]PADD3 mthly'!GT$50</f>
        <v>45.595871190819437</v>
      </c>
      <c r="DP41" s="42">
        <f>'[1]PADD3 mthly'!GU$50</f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49">
        <f t="shared" si="502"/>
        <v>55.568534441257889</v>
      </c>
      <c r="EN41" s="134">
        <f t="shared" si="502"/>
        <v>46.909411142230852</v>
      </c>
      <c r="EO41" s="134">
        <f t="shared" si="502"/>
        <v>46.74104566040711</v>
      </c>
      <c r="EP41" s="134">
        <f t="shared" si="502"/>
        <v>33.544949079434446</v>
      </c>
      <c r="EQ41" s="134">
        <f t="shared" si="502"/>
        <v>22.569450122437225</v>
      </c>
      <c r="ER41" s="134">
        <f t="shared" si="502"/>
        <v>21.403072846350486</v>
      </c>
      <c r="ES41" s="134">
        <f t="shared" si="502"/>
        <v>18.378535756354641</v>
      </c>
      <c r="ET41" s="134">
        <f t="shared" si="502"/>
        <v>18.331972933717935</v>
      </c>
      <c r="EU41" s="134">
        <f t="shared" si="502"/>
        <v>21.645831072015522</v>
      </c>
      <c r="EV41" s="134">
        <f t="shared" si="502"/>
        <v>28.367361518585156</v>
      </c>
      <c r="EW41" s="134">
        <f t="shared" si="502"/>
        <v>29.829032795501277</v>
      </c>
      <c r="EX41" s="134">
        <f t="shared" si="502"/>
        <v>38.262428247091364</v>
      </c>
      <c r="EY41" s="134">
        <f t="shared" si="502"/>
        <v>30.924576809628615</v>
      </c>
      <c r="EZ41" s="134">
        <f t="shared" si="502"/>
        <v>27.785497899619209</v>
      </c>
      <c r="FA41" s="134">
        <f t="shared" si="502"/>
        <v>28.183105194019046</v>
      </c>
      <c r="FB41" s="134">
        <f t="shared" si="502"/>
        <v>25.489651689343745</v>
      </c>
      <c r="FC41" s="134">
        <f t="shared" si="502"/>
        <v>23.262195368216123</v>
      </c>
      <c r="FD41" s="134">
        <f t="shared" si="502"/>
        <v>21.157887996064755</v>
      </c>
      <c r="FE41" s="134">
        <f t="shared" si="502"/>
        <v>16.872480914602804</v>
      </c>
      <c r="FF41" s="134">
        <f t="shared" si="502"/>
        <v>18.421631827232332</v>
      </c>
      <c r="FG41" s="134">
        <f t="shared" ref="FG41:FH41" si="503">FG35*1000/FG20</f>
        <v>19.536728613530517</v>
      </c>
      <c r="FH41" s="134">
        <f t="shared" si="503"/>
        <v>26.139354781916875</v>
      </c>
      <c r="FI41" s="134">
        <f t="shared" ref="FI41:FJ41" si="504">FI35*1000/FI20</f>
        <v>22.792104365850065</v>
      </c>
      <c r="FJ41" s="134">
        <f t="shared" si="504"/>
        <v>24.437953286777812</v>
      </c>
      <c r="FK41" s="272">
        <f t="shared" ref="FK41" si="505">FK35*1000/FK20</f>
        <v>31.150692622242175</v>
      </c>
      <c r="FL41" s="272">
        <f t="shared" ref="FL41:FN41" si="506">FL35*1000/FL20</f>
        <v>34.919686201906828</v>
      </c>
      <c r="FM41" s="272">
        <f t="shared" si="506"/>
        <v>29.749510430112338</v>
      </c>
      <c r="FN41" s="272">
        <f t="shared" si="506"/>
        <v>25.07119736468962</v>
      </c>
      <c r="FO41" s="272">
        <f t="shared" ref="FO41:FP41" si="507">FO35*1000/FO20</f>
        <v>23.561433930791903</v>
      </c>
      <c r="FP41" s="272">
        <f t="shared" si="507"/>
        <v>25.383537799822246</v>
      </c>
      <c r="FQ41" s="272">
        <f t="shared" ref="FQ41:FR41" si="508">FQ35*1000/FQ20</f>
        <v>29.734268903146358</v>
      </c>
      <c r="FR41" s="272">
        <f t="shared" si="508"/>
        <v>29.41279168814135</v>
      </c>
      <c r="FS41" s="272">
        <f t="shared" ref="FS41:FT41" si="509">FS35*1000/FS20</f>
        <v>33.756768905707609</v>
      </c>
      <c r="FT41" s="272">
        <f t="shared" si="509"/>
        <v>33.366605257574989</v>
      </c>
      <c r="FU41" s="272">
        <f t="shared" ref="FU41:FV41" si="510">FU35*1000/FU20</f>
        <v>35.269884737709617</v>
      </c>
      <c r="FV41" s="272">
        <f t="shared" si="510"/>
        <v>43.464922926221938</v>
      </c>
      <c r="FW41" s="272">
        <f t="shared" ref="FW41:FX41" si="511">FW35*1000/FW20</f>
        <v>44.426441249199328</v>
      </c>
      <c r="FX41" s="272">
        <f t="shared" si="511"/>
        <v>40.320284772966446</v>
      </c>
      <c r="FY41" s="272">
        <f t="shared" ref="FY41:GA41" si="512">FY35*1000/FY20</f>
        <v>37.451403350091525</v>
      </c>
      <c r="FZ41" s="272">
        <f t="shared" ref="FZ41" si="513">FZ35*1000/FZ20</f>
        <v>33.795528765403112</v>
      </c>
      <c r="GA41" s="272">
        <f t="shared" si="512"/>
        <v>32.44760392343737</v>
      </c>
      <c r="GB41" s="272">
        <f t="shared" ref="GB41" si="514">GB35*1000/GB20</f>
        <v>32.542784897077098</v>
      </c>
      <c r="GC41" s="272">
        <f t="shared" ref="GC41:GE41" si="515">GC35*1000/GC20</f>
        <v>29.222762946384218</v>
      </c>
      <c r="GD41" s="264">
        <f t="shared" ref="GD41" si="516">GD35*1000/GD20</f>
        <v>25.014286418358562</v>
      </c>
      <c r="GE41" s="288">
        <f t="shared" si="515"/>
        <v>29.110694301444678</v>
      </c>
      <c r="GF41" s="288">
        <f t="shared" ref="GF41" si="517">GF35*1000/GF20</f>
        <v>30.572282348897232</v>
      </c>
      <c r="GG41" s="75">
        <f t="shared" ref="GG41:GH41" si="518">GG35*1000/GG20</f>
        <v>30.79386394801266</v>
      </c>
      <c r="GH41" s="75">
        <f t="shared" si="518"/>
        <v>33.423412031642627</v>
      </c>
      <c r="GI41" s="75">
        <f t="shared" ref="GI41:GJ41" si="519">GI35*1000/GI20</f>
        <v>33.338619761129827</v>
      </c>
      <c r="GJ41" s="75">
        <f t="shared" si="519"/>
        <v>33.453192627078806</v>
      </c>
      <c r="GK41" s="75">
        <f t="shared" ref="GK41:GL41" si="520">GK35*1000/GK20</f>
        <v>32.310644443339953</v>
      </c>
      <c r="GL41" s="75">
        <f t="shared" si="520"/>
        <v>33.73185522701565</v>
      </c>
      <c r="GM41" s="75">
        <f t="shared" ref="GM41:GR41" si="521">GM35*1000/GM20</f>
        <v>24.323316662623839</v>
      </c>
      <c r="GN41" s="75">
        <f t="shared" si="521"/>
        <v>20.633202400249427</v>
      </c>
      <c r="GO41" s="75">
        <f t="shared" si="521"/>
        <v>16.261753618791928</v>
      </c>
      <c r="GP41" s="75">
        <f t="shared" si="521"/>
        <v>11.724678499926428</v>
      </c>
      <c r="GQ41" s="75">
        <f t="shared" si="521"/>
        <v>7.3376252670475175</v>
      </c>
      <c r="GR41" s="75">
        <f t="shared" si="521"/>
        <v>5.3910222588074657</v>
      </c>
      <c r="GS41" s="75">
        <f t="shared" ref="GS41:GX41" si="522">GS35*1000/GS20</f>
        <v>4.6580599345758431</v>
      </c>
      <c r="GT41" s="75">
        <f t="shared" si="522"/>
        <v>2.0623351728710779</v>
      </c>
      <c r="GU41" s="75">
        <f t="shared" si="522"/>
        <v>1.1748270105534422</v>
      </c>
      <c r="GV41" s="75">
        <f t="shared" si="522"/>
        <v>-1.6879029723243111</v>
      </c>
      <c r="GW41" s="75">
        <f t="shared" si="522"/>
        <v>-4.585537714055075</v>
      </c>
      <c r="GX41" s="75">
        <f t="shared" si="522"/>
        <v>-6.4942255606805164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49">
        <f t="shared" si="526"/>
        <v>3.8884476861264332</v>
      </c>
      <c r="EN42" s="162">
        <f t="shared" si="526"/>
        <v>-15.409366639109088</v>
      </c>
      <c r="EO42" s="162">
        <f t="shared" si="526"/>
        <v>-8.747540052248965</v>
      </c>
      <c r="EP42" s="180">
        <f t="shared" si="526"/>
        <v>-16.220788161218664</v>
      </c>
      <c r="EQ42" s="180">
        <f t="shared" si="526"/>
        <v>-15.944334912977183</v>
      </c>
      <c r="ER42" s="190">
        <f t="shared" si="526"/>
        <v>-9.8478637234781878</v>
      </c>
      <c r="ES42" s="190">
        <f t="shared" si="526"/>
        <v>-22.233720851736162</v>
      </c>
      <c r="ET42" s="190">
        <f t="shared" si="526"/>
        <v>-26.585574356622828</v>
      </c>
      <c r="EU42" s="190">
        <f t="shared" si="526"/>
        <v>-18.259901458492255</v>
      </c>
      <c r="EV42" s="190">
        <f t="shared" si="526"/>
        <v>-19.503295559966567</v>
      </c>
      <c r="EW42" s="202">
        <f t="shared" si="526"/>
        <v>-14.507281530017956</v>
      </c>
      <c r="EX42" s="202">
        <f t="shared" si="526"/>
        <v>-9.2631575347633799</v>
      </c>
      <c r="EY42" s="202">
        <f t="shared" si="526"/>
        <v>-24.643957631629274</v>
      </c>
      <c r="EZ42" s="202">
        <f t="shared" si="526"/>
        <v>-19.123913242611643</v>
      </c>
      <c r="FA42" s="215">
        <f t="shared" si="526"/>
        <v>-18.557940466388064</v>
      </c>
      <c r="FB42" s="215">
        <f t="shared" si="526"/>
        <v>-8.0552973900907006</v>
      </c>
      <c r="FC42" s="225">
        <f t="shared" si="526"/>
        <v>0.69274524577889807</v>
      </c>
      <c r="FD42" s="225">
        <f t="shared" si="526"/>
        <v>-0.24518485028573167</v>
      </c>
      <c r="FE42" s="237">
        <f t="shared" si="526"/>
        <v>-1.5060548417518369</v>
      </c>
      <c r="FF42" s="237">
        <f t="shared" si="526"/>
        <v>8.9658893514396709E-2</v>
      </c>
      <c r="FG42" s="237">
        <f t="shared" si="526"/>
        <v>-2.1091024584850047</v>
      </c>
      <c r="FH42" s="237">
        <f t="shared" si="526"/>
        <v>-2.2280067366682808</v>
      </c>
      <c r="FI42" s="237">
        <f t="shared" si="526"/>
        <v>-7.036928429651212</v>
      </c>
      <c r="FJ42" s="237">
        <f t="shared" si="526"/>
        <v>-13.824474960313552</v>
      </c>
      <c r="FK42" s="43">
        <f t="shared" si="526"/>
        <v>0.22611581261356051</v>
      </c>
      <c r="FL42" s="43">
        <f t="shared" si="526"/>
        <v>7.1341883022876189</v>
      </c>
      <c r="FM42" s="43">
        <f t="shared" si="526"/>
        <v>1.5664052360932921</v>
      </c>
      <c r="FN42" s="43">
        <f t="shared" ref="FN42:GH42" si="527">FN41-FB41</f>
        <v>-0.41845432465412458</v>
      </c>
      <c r="FO42" s="43">
        <f t="shared" ref="FO42:FZ42" si="528">FO41-FC41</f>
        <v>0.29923856257578052</v>
      </c>
      <c r="FP42" s="43">
        <f t="shared" si="527"/>
        <v>4.2256498037574914</v>
      </c>
      <c r="FQ42" s="43">
        <f t="shared" si="527"/>
        <v>12.861787988543554</v>
      </c>
      <c r="FR42" s="43">
        <f t="shared" si="527"/>
        <v>10.991159860909018</v>
      </c>
      <c r="FS42" s="43">
        <f t="shared" si="527"/>
        <v>14.220040292177092</v>
      </c>
      <c r="FT42" s="43">
        <f t="shared" si="527"/>
        <v>7.2272504756581135</v>
      </c>
      <c r="FU42" s="43">
        <f t="shared" si="527"/>
        <v>12.477780371859552</v>
      </c>
      <c r="FV42" s="43">
        <f t="shared" si="527"/>
        <v>19.026969639444125</v>
      </c>
      <c r="FW42" s="43">
        <f t="shared" si="527"/>
        <v>13.275748626957153</v>
      </c>
      <c r="FX42" s="43">
        <f t="shared" si="527"/>
        <v>5.4005985710596178</v>
      </c>
      <c r="FY42" s="43">
        <f t="shared" si="527"/>
        <v>7.701892919979187</v>
      </c>
      <c r="FZ42" s="43">
        <f t="shared" si="528"/>
        <v>8.724331400713492</v>
      </c>
      <c r="GA42" s="43">
        <f t="shared" si="527"/>
        <v>8.8861699926454669</v>
      </c>
      <c r="GB42" s="43">
        <f t="shared" si="527"/>
        <v>7.1592470972548519</v>
      </c>
      <c r="GC42" s="43">
        <f t="shared" si="527"/>
        <v>-0.51150595676213939</v>
      </c>
      <c r="GD42" s="265">
        <f t="shared" si="527"/>
        <v>-4.3985052697827882</v>
      </c>
      <c r="GE42" s="286">
        <f t="shared" si="527"/>
        <v>-4.6460746042629317</v>
      </c>
      <c r="GF42" s="286">
        <f t="shared" si="527"/>
        <v>-2.7943229086777563</v>
      </c>
      <c r="GG42" s="49">
        <f t="shared" si="527"/>
        <v>-4.4760207896969568</v>
      </c>
      <c r="GH42" s="49">
        <f t="shared" si="527"/>
        <v>-10.041510894579311</v>
      </c>
      <c r="GI42" s="49">
        <f t="shared" ref="GI42" si="529">GI41-FW41</f>
        <v>-11.087821488069501</v>
      </c>
      <c r="GJ42" s="49">
        <f t="shared" ref="GJ42:GL42" si="530">GJ41-FX41</f>
        <v>-6.8670921458876393</v>
      </c>
      <c r="GK42" s="49">
        <f t="shared" ref="GK42" si="531">GK41-FY41</f>
        <v>-5.1407589067515715</v>
      </c>
      <c r="GL42" s="49">
        <f t="shared" si="530"/>
        <v>-6.3673538387462258E-2</v>
      </c>
      <c r="GM42" s="49">
        <f t="shared" ref="GM42" si="532">GM41-GA41</f>
        <v>-8.1242872608135315</v>
      </c>
      <c r="GN42" s="49">
        <f t="shared" ref="GN42" si="533">GN41-GB41</f>
        <v>-11.909582496827671</v>
      </c>
      <c r="GO42" s="49">
        <f t="shared" ref="GO42" si="534">GO41-GC41</f>
        <v>-12.96100932759229</v>
      </c>
      <c r="GP42" s="49">
        <f t="shared" ref="GP42" si="535">GP41-GD41</f>
        <v>-13.289607918432134</v>
      </c>
      <c r="GQ42" s="49">
        <f t="shared" ref="GQ42" si="536">GQ41-GE41</f>
        <v>-21.77306903439716</v>
      </c>
      <c r="GR42" s="49">
        <f t="shared" ref="GR42" si="537">GR41-GF41</f>
        <v>-25.181260090089765</v>
      </c>
      <c r="GS42" s="49">
        <f t="shared" ref="GS42" si="538">GS41-GG41</f>
        <v>-26.135804013436818</v>
      </c>
      <c r="GT42" s="49">
        <f t="shared" ref="GT42" si="539">GT41-GH41</f>
        <v>-31.36107685877155</v>
      </c>
      <c r="GU42" s="49">
        <f t="shared" ref="GU42" si="540">GU41-GI41</f>
        <v>-32.163792750576384</v>
      </c>
      <c r="GV42" s="49">
        <f t="shared" ref="GV42" si="541">GV41-GJ41</f>
        <v>-35.141095599403116</v>
      </c>
      <c r="GW42" s="49">
        <f t="shared" ref="GW42" si="542">GW41-GK41</f>
        <v>-36.896182157395032</v>
      </c>
      <c r="GX42" s="49">
        <f t="shared" ref="GX42" si="543">GX41-GL41</f>
        <v>-40.226080787696169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49">
        <f t="shared" si="546"/>
        <v>11.091366086841511</v>
      </c>
      <c r="EN43" s="162">
        <f t="shared" si="546"/>
        <v>0.96266472287054228</v>
      </c>
      <c r="EO43" s="162">
        <f t="shared" si="546"/>
        <v>3.6240524875310243</v>
      </c>
      <c r="EP43" s="180">
        <f t="shared" si="546"/>
        <v>-5.322441559909791</v>
      </c>
      <c r="EQ43" s="180">
        <f t="shared" si="546"/>
        <v>-11.346935858378217</v>
      </c>
      <c r="ER43" s="190">
        <f t="shared" si="546"/>
        <v>-8.9188658283138658</v>
      </c>
      <c r="ES43" s="190">
        <f t="shared" si="546"/>
        <v>-14.272617728090641</v>
      </c>
      <c r="ET43" s="190">
        <f t="shared" si="546"/>
        <v>-15.214291378160908</v>
      </c>
      <c r="EU43" s="190">
        <f t="shared" si="546"/>
        <v>-15.278679375363712</v>
      </c>
      <c r="EV43" s="190">
        <f t="shared" si="546"/>
        <v>-13.564023236709538</v>
      </c>
      <c r="EW43" s="202">
        <f t="shared" si="546"/>
        <v>-14.175379868328619</v>
      </c>
      <c r="EX43" s="202">
        <f t="shared" si="546"/>
        <v>-10.03770218004253</v>
      </c>
      <c r="EY43" s="202">
        <f t="shared" si="546"/>
        <v>-17.384544452539242</v>
      </c>
      <c r="EZ43" s="202">
        <f t="shared" si="546"/>
        <v>-19.119675961762013</v>
      </c>
      <c r="FA43" s="215">
        <f t="shared" si="546"/>
        <v>-16.697165420571114</v>
      </c>
      <c r="FB43" s="215">
        <f t="shared" si="546"/>
        <v>-12.873889626724491</v>
      </c>
      <c r="FC43" s="225">
        <f t="shared" si="546"/>
        <v>-9.0894950712397282</v>
      </c>
      <c r="FD43" s="225">
        <f t="shared" si="546"/>
        <v>-6.9268006919857577</v>
      </c>
      <c r="FE43" s="237">
        <f t="shared" si="546"/>
        <v>-12.943004359093212</v>
      </c>
      <c r="FF43" s="237">
        <f t="shared" si="546"/>
        <v>-11.96536813597459</v>
      </c>
      <c r="FG43" s="237">
        <f t="shared" si="546"/>
        <v>-13.711287732249136</v>
      </c>
      <c r="FH43" s="237">
        <f t="shared" si="546"/>
        <v>-13.448572786859476</v>
      </c>
      <c r="FI43" s="237">
        <f t="shared" si="546"/>
        <v>-18.655410491732717</v>
      </c>
      <c r="FJ43" s="237">
        <f t="shared" si="546"/>
        <v>-21.581713145233863</v>
      </c>
      <c r="FK43" s="43">
        <f t="shared" si="546"/>
        <v>-13.15730864655049</v>
      </c>
      <c r="FL43" s="43">
        <f t="shared" si="546"/>
        <v>-7.6054045874037683</v>
      </c>
      <c r="FM43" s="43">
        <f t="shared" si="546"/>
        <v>-11.13229448112773</v>
      </c>
      <c r="FN43" s="43">
        <f t="shared" ref="FN43:GH43" si="547">FN41-AVERAGE(DF41,DR41,ED41,EP41,FB41)</f>
        <v>-9.3695559612442487</v>
      </c>
      <c r="FO43" s="43">
        <f t="shared" ref="FO43:FZ43" si="548">FO41-AVERAGE(DG41,DS41,EE41,EQ41,FC41)</f>
        <v>-4.4888936973284359</v>
      </c>
      <c r="FP43" s="43">
        <f t="shared" si="547"/>
        <v>1.101388457709163</v>
      </c>
      <c r="FQ43" s="43">
        <f t="shared" si="547"/>
        <v>2.9770953012709569</v>
      </c>
      <c r="FR43" s="43">
        <f t="shared" si="547"/>
        <v>1.4592227261438602</v>
      </c>
      <c r="FS43" s="43">
        <f t="shared" si="547"/>
        <v>2.9393268626248457</v>
      </c>
      <c r="FT43" s="43">
        <f t="shared" si="547"/>
        <v>-3.9492749400505218</v>
      </c>
      <c r="FU43" s="43">
        <f t="shared" si="547"/>
        <v>-2.9026217655668631</v>
      </c>
      <c r="FV43" s="43">
        <f t="shared" si="547"/>
        <v>0.67872299978466799</v>
      </c>
      <c r="FW43" s="43">
        <f t="shared" si="547"/>
        <v>1.442488885383419</v>
      </c>
      <c r="FX43" s="43">
        <f t="shared" si="547"/>
        <v>-2.6321293874938618</v>
      </c>
      <c r="FY43" s="43">
        <f t="shared" si="547"/>
        <v>-3.5656697841032354</v>
      </c>
      <c r="FZ43" s="43">
        <f t="shared" si="548"/>
        <v>-0.50740431497580829</v>
      </c>
      <c r="GA43" s="43">
        <f t="shared" si="547"/>
        <v>3.5684073136534415</v>
      </c>
      <c r="GB43" s="43">
        <f t="shared" si="547"/>
        <v>6.8439012771659478</v>
      </c>
      <c r="GC43" s="43">
        <f t="shared" si="547"/>
        <v>0.53958676665997984</v>
      </c>
      <c r="GD43" s="265">
        <f t="shared" si="547"/>
        <v>-4.5020236843175603</v>
      </c>
      <c r="GE43" s="286">
        <f t="shared" si="547"/>
        <v>-2.8720310349327427</v>
      </c>
      <c r="GF43" s="286">
        <f t="shared" si="547"/>
        <v>-6.3096963599035618</v>
      </c>
      <c r="GG43" s="49">
        <f t="shared" si="547"/>
        <v>-6.4755944185471073</v>
      </c>
      <c r="GH43" s="49">
        <f t="shared" si="547"/>
        <v>-8.7503556284144395</v>
      </c>
      <c r="GI43" s="49">
        <f t="shared" ref="GI43" si="549">GI41-AVERAGE(EA41,EM41,EY41,FK41,FW41)</f>
        <v>-9.4114466143620703</v>
      </c>
      <c r="GJ43" s="49">
        <f t="shared" ref="GJ43:GL43" si="550">GJ41-AVERAGE(EB41,EN41,EZ41,FL41,FX41)</f>
        <v>-8.9975389325338497</v>
      </c>
      <c r="GK43" s="49">
        <f t="shared" ref="GK43" si="551">GK41-AVERAGE(EC41,EO41,FA41,FM41,FY41)</f>
        <v>-7.2120856261172577</v>
      </c>
      <c r="GL43" s="49">
        <f t="shared" si="550"/>
        <v>0.19844239911084571</v>
      </c>
      <c r="GM43" s="49">
        <f t="shared" ref="GM43" si="552">GM41-AVERAGE(EE41,EQ41,FC41,FO41,GA41)</f>
        <v>-3.747577013435567</v>
      </c>
      <c r="GN43" s="49">
        <f t="shared" ref="GN43" si="553">GN41-AVERAGE(EF41,ER41,FD41,FP41,GB41)</f>
        <v>-5.7144416215792262</v>
      </c>
      <c r="GO43" s="49">
        <f t="shared" ref="GO43" si="554">GO41-AVERAGE(EG41,ES41,FE41,FQ41,GC41)</f>
        <v>-10.702307406923833</v>
      </c>
      <c r="GP43" s="49">
        <f t="shared" ref="GP43" si="555">GP41-AVERAGE(EH41,ET41,FF41,FR41,GD41)</f>
        <v>-15.49496753163176</v>
      </c>
      <c r="GQ43" s="49">
        <f t="shared" ref="GQ43" si="556">GQ41-AVERAGE(EI41,EU41,FG41,FS41,GE41)</f>
        <v>-21.453525817593704</v>
      </c>
      <c r="GR43" s="49">
        <f t="shared" ref="GR43" si="557">GR41-AVERAGE(EJ41,EV41,FH41,FT41,GF41)</f>
        <v>-27.872229938297728</v>
      </c>
      <c r="GS43" s="49">
        <f t="shared" ref="GS43" si="558">GS41-AVERAGE(EK41,EW41,FI41,FU41,GG41)</f>
        <v>-27.946180099942733</v>
      </c>
      <c r="GT43" s="49">
        <f t="shared" ref="GT43" si="559">GT41-AVERAGE(EL41,EX41,FJ41,FV41,GH41)</f>
        <v>-35.360525281846613</v>
      </c>
      <c r="GU43" s="49">
        <f t="shared" ref="GU43" si="560">GU41-AVERAGE(EM41,EY41,FK41,FW41,GI41)</f>
        <v>-37.906945966138125</v>
      </c>
      <c r="GV43" s="49">
        <f t="shared" ref="GV43" si="561">GV41-AVERAGE(EN41,EZ41,FL41,FX41,GJ41)</f>
        <v>-38.365517501084739</v>
      </c>
      <c r="GW43" s="49">
        <f t="shared" ref="GW43" si="562">GW41-AVERAGE(EO41,FA41,FM41,FY41,GK41)</f>
        <v>-39.472679529649071</v>
      </c>
      <c r="GX43" s="49">
        <f t="shared" ref="GX43" si="563">GX41-AVERAGE(EP41,FB41,FN41,FZ41,GL41)</f>
        <v>-36.820861985857832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49">
        <f t="shared" si="567"/>
        <v>38.062523320170783</v>
      </c>
      <c r="EN44" s="162">
        <f t="shared" si="567"/>
        <v>29.403400021143746</v>
      </c>
      <c r="EO44" s="162">
        <f t="shared" si="567"/>
        <v>29.235034539320004</v>
      </c>
      <c r="EP44" s="180">
        <f t="shared" si="567"/>
        <v>16.03893795834734</v>
      </c>
      <c r="EQ44" s="180">
        <f t="shared" si="567"/>
        <v>5.0634390013501189</v>
      </c>
      <c r="ER44" s="190">
        <f t="shared" si="567"/>
        <v>3.8970617252633808</v>
      </c>
      <c r="ES44" s="190">
        <f t="shared" si="567"/>
        <v>0.87252463526753488</v>
      </c>
      <c r="ET44" s="190">
        <f t="shared" si="567"/>
        <v>0.82596181263082968</v>
      </c>
      <c r="EU44" s="190">
        <f t="shared" si="567"/>
        <v>4.1398199509284161</v>
      </c>
      <c r="EV44" s="190">
        <f t="shared" si="567"/>
        <v>10.86135039749805</v>
      </c>
      <c r="EW44" s="202">
        <f t="shared" si="567"/>
        <v>12.323021674414171</v>
      </c>
      <c r="EX44" s="202">
        <f t="shared" si="567"/>
        <v>20.756417126004258</v>
      </c>
      <c r="EY44" s="202">
        <f t="shared" si="567"/>
        <v>13.418565688541509</v>
      </c>
      <c r="EZ44" s="202">
        <f t="shared" si="567"/>
        <v>10.279486778532103</v>
      </c>
      <c r="FA44" s="215">
        <f t="shared" si="567"/>
        <v>10.67709407293194</v>
      </c>
      <c r="FB44" s="215">
        <f t="shared" si="567"/>
        <v>7.9836405682566394</v>
      </c>
      <c r="FC44" s="225">
        <f t="shared" si="567"/>
        <v>5.756184247129017</v>
      </c>
      <c r="FD44" s="225">
        <f t="shared" si="567"/>
        <v>3.6518768749776491</v>
      </c>
      <c r="FE44" s="237">
        <f t="shared" si="567"/>
        <v>-0.63353020648430203</v>
      </c>
      <c r="FF44" s="237">
        <f t="shared" si="567"/>
        <v>0.91562070614522639</v>
      </c>
      <c r="FG44" s="237">
        <f t="shared" ref="FG44:FH44" si="568">FG41-MIN($C41:$ED41)</f>
        <v>2.0307174924434115</v>
      </c>
      <c r="FH44" s="237">
        <f t="shared" si="568"/>
        <v>8.6333436608297696</v>
      </c>
      <c r="FI44" s="237">
        <f t="shared" ref="FI44:FJ44" si="569">FI41-MIN($C41:$ED41)</f>
        <v>5.2860932447629594</v>
      </c>
      <c r="FJ44" s="237">
        <f t="shared" si="569"/>
        <v>6.9319421656907068</v>
      </c>
      <c r="FK44" s="43">
        <f t="shared" ref="FK44" si="570">FK41-MIN($C41:$ED41)</f>
        <v>13.64468150115507</v>
      </c>
      <c r="FL44" s="43">
        <f t="shared" ref="FL44:FN44" si="571">FL41-MIN($C41:$ED41)</f>
        <v>17.413675080819722</v>
      </c>
      <c r="FM44" s="43">
        <f t="shared" si="571"/>
        <v>12.243499309025232</v>
      </c>
      <c r="FN44" s="43">
        <f t="shared" si="571"/>
        <v>7.5651862436025148</v>
      </c>
      <c r="FO44" s="43">
        <f t="shared" ref="FO44:FP44" si="572">FO41-MIN($C41:$ED41)</f>
        <v>6.0554228097047975</v>
      </c>
      <c r="FP44" s="43">
        <f t="shared" si="572"/>
        <v>7.8775266787351406</v>
      </c>
      <c r="FQ44" s="43">
        <f t="shared" ref="FQ44:FR44" si="573">FQ41-MIN($C41:$ED41)</f>
        <v>12.228257782059252</v>
      </c>
      <c r="FR44" s="43">
        <f t="shared" si="573"/>
        <v>11.906780567054245</v>
      </c>
      <c r="FS44" s="43">
        <f t="shared" ref="FS44:FT44" si="574">FS41-MIN($C41:$ED41)</f>
        <v>16.250757784620504</v>
      </c>
      <c r="FT44" s="43">
        <f t="shared" si="574"/>
        <v>15.860594136487883</v>
      </c>
      <c r="FU44" s="43">
        <f t="shared" ref="FU44:FV44" si="575">FU41-MIN($C41:$ED41)</f>
        <v>17.763873616622512</v>
      </c>
      <c r="FV44" s="43">
        <f t="shared" si="575"/>
        <v>25.958911805134832</v>
      </c>
      <c r="FW44" s="43">
        <f t="shared" ref="FW44:FX44" si="576">FW41-MIN($C41:$ED41)</f>
        <v>26.920430128112223</v>
      </c>
      <c r="FX44" s="43">
        <f t="shared" si="576"/>
        <v>22.81427365187934</v>
      </c>
      <c r="FY44" s="43">
        <f t="shared" ref="FY44:GA44" si="577">FY41-MIN($C41:$ED41)</f>
        <v>19.945392229004419</v>
      </c>
      <c r="FZ44" s="43">
        <f t="shared" ref="FZ44" si="578">FZ41-MIN($C41:$ED41)</f>
        <v>16.289517644316007</v>
      </c>
      <c r="GA44" s="43">
        <f t="shared" si="577"/>
        <v>14.941592802350264</v>
      </c>
      <c r="GB44" s="43">
        <f t="shared" ref="GB44" si="579">GB41-MIN($C41:$ED41)</f>
        <v>15.036773775989992</v>
      </c>
      <c r="GC44" s="43">
        <f t="shared" ref="GC44:GE44" si="580">GC41-MIN($C41:$ED41)</f>
        <v>11.716751825297113</v>
      </c>
      <c r="GD44" s="265">
        <f t="shared" ref="GD44" si="581">GD41-MIN($C41:$ED41)</f>
        <v>7.5082752972714566</v>
      </c>
      <c r="GE44" s="286">
        <f t="shared" si="580"/>
        <v>11.604683180357572</v>
      </c>
      <c r="GF44" s="286">
        <f t="shared" ref="GF44" si="582">GF41-MIN($C41:$ED41)</f>
        <v>13.066271227810127</v>
      </c>
      <c r="GG44" s="49">
        <f t="shared" ref="GG44:GH44" si="583">GG41-MIN($C41:$ED41)</f>
        <v>13.287852826925555</v>
      </c>
      <c r="GH44" s="49">
        <f t="shared" si="583"/>
        <v>15.917400910555521</v>
      </c>
      <c r="GI44" s="49">
        <f t="shared" ref="GI44:GJ44" si="584">GI41-MIN($C41:$ED41)</f>
        <v>15.832608640042722</v>
      </c>
      <c r="GJ44" s="49">
        <f t="shared" si="584"/>
        <v>15.947181505991701</v>
      </c>
      <c r="GK44" s="49">
        <f t="shared" ref="GK44:GL44" si="585">GK41-MIN($C41:$ED41)</f>
        <v>14.804633322252847</v>
      </c>
      <c r="GL44" s="49">
        <f t="shared" si="585"/>
        <v>16.225844105928545</v>
      </c>
      <c r="GM44" s="49">
        <f t="shared" ref="GM44:GR44" si="586">GM41-MIN($C41:$ED41)</f>
        <v>6.817305541536733</v>
      </c>
      <c r="GN44" s="49">
        <f t="shared" si="586"/>
        <v>3.1271912791623215</v>
      </c>
      <c r="GO44" s="49">
        <f t="shared" si="586"/>
        <v>-1.2442575022951772</v>
      </c>
      <c r="GP44" s="49">
        <f t="shared" si="586"/>
        <v>-5.7813326211606775</v>
      </c>
      <c r="GQ44" s="49">
        <f t="shared" si="586"/>
        <v>-10.168385854039588</v>
      </c>
      <c r="GR44" s="49">
        <f t="shared" si="586"/>
        <v>-12.11498886227964</v>
      </c>
      <c r="GS44" s="49">
        <f t="shared" ref="GS44:GX44" si="587">GS41-MIN($C41:$ED41)</f>
        <v>-12.847951186511263</v>
      </c>
      <c r="GT44" s="49">
        <f t="shared" si="587"/>
        <v>-15.443675948216027</v>
      </c>
      <c r="GU44" s="49">
        <f t="shared" si="587"/>
        <v>-16.331184110533663</v>
      </c>
      <c r="GV44" s="49">
        <f t="shared" si="587"/>
        <v>-19.193914093411415</v>
      </c>
      <c r="GW44" s="49">
        <f t="shared" si="587"/>
        <v>-22.091548835142181</v>
      </c>
      <c r="GX44" s="49">
        <f t="shared" si="587"/>
        <v>-24.000236681767621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35">
        <f t="shared" si="588"/>
        <v>0</v>
      </c>
      <c r="EN45" s="163">
        <f t="shared" si="588"/>
        <v>0</v>
      </c>
      <c r="EO45" s="163">
        <f t="shared" ref="EO45:FF45" si="589">EO41-EO59</f>
        <v>0</v>
      </c>
      <c r="EP45" s="181">
        <f t="shared" si="589"/>
        <v>0</v>
      </c>
      <c r="EQ45" s="181">
        <f t="shared" si="589"/>
        <v>0</v>
      </c>
      <c r="ER45" s="191">
        <f t="shared" si="589"/>
        <v>0</v>
      </c>
      <c r="ES45" s="191">
        <f t="shared" si="589"/>
        <v>0</v>
      </c>
      <c r="ET45" s="191">
        <f t="shared" si="589"/>
        <v>0</v>
      </c>
      <c r="EU45" s="191">
        <f t="shared" si="589"/>
        <v>0</v>
      </c>
      <c r="EV45" s="191">
        <f t="shared" si="589"/>
        <v>0</v>
      </c>
      <c r="EW45" s="203">
        <f t="shared" si="589"/>
        <v>0</v>
      </c>
      <c r="EX45" s="203">
        <f t="shared" si="589"/>
        <v>0</v>
      </c>
      <c r="EY45" s="203">
        <f t="shared" si="589"/>
        <v>0</v>
      </c>
      <c r="EZ45" s="203">
        <f t="shared" si="589"/>
        <v>0</v>
      </c>
      <c r="FA45" s="216">
        <f t="shared" si="589"/>
        <v>0</v>
      </c>
      <c r="FB45" s="216">
        <f t="shared" si="589"/>
        <v>0</v>
      </c>
      <c r="FC45" s="226">
        <f t="shared" si="589"/>
        <v>0</v>
      </c>
      <c r="FD45" s="226">
        <f t="shared" si="589"/>
        <v>0</v>
      </c>
      <c r="FE45" s="238">
        <f t="shared" si="589"/>
        <v>0</v>
      </c>
      <c r="FF45" s="238">
        <f t="shared" si="589"/>
        <v>0</v>
      </c>
      <c r="FG45" s="238">
        <f t="shared" ref="FG45:FH45" si="590">FG41-FG59</f>
        <v>0</v>
      </c>
      <c r="FH45" s="238">
        <f t="shared" si="590"/>
        <v>0</v>
      </c>
      <c r="FI45" s="238">
        <f t="shared" ref="FI45:FJ45" si="591">FI41-FI59</f>
        <v>0</v>
      </c>
      <c r="FJ45" s="238">
        <f t="shared" si="591"/>
        <v>0</v>
      </c>
      <c r="FK45" s="273">
        <f t="shared" ref="FK45" si="592">FK41-FK59</f>
        <v>0</v>
      </c>
      <c r="FL45" s="273">
        <f t="shared" ref="FL45:FP45" si="593">FL41-FL59</f>
        <v>0</v>
      </c>
      <c r="FM45" s="273">
        <f t="shared" si="593"/>
        <v>0</v>
      </c>
      <c r="FN45" s="273">
        <f t="shared" si="593"/>
        <v>0</v>
      </c>
      <c r="FO45" s="273">
        <f t="shared" si="593"/>
        <v>0</v>
      </c>
      <c r="FP45" s="273">
        <f t="shared" si="593"/>
        <v>0</v>
      </c>
      <c r="FQ45" s="273">
        <f t="shared" ref="FQ45:FR45" si="594">FQ41-FQ59</f>
        <v>0</v>
      </c>
      <c r="FR45" s="273">
        <f t="shared" si="594"/>
        <v>0</v>
      </c>
      <c r="FS45" s="273">
        <f t="shared" ref="FS45:FT45" si="595">FS41-FS59</f>
        <v>0</v>
      </c>
      <c r="FT45" s="273">
        <f t="shared" si="595"/>
        <v>0</v>
      </c>
      <c r="FU45" s="273">
        <f t="shared" ref="FU45:FV45" si="596">FU41-FU59</f>
        <v>0</v>
      </c>
      <c r="FV45" s="273">
        <f t="shared" si="596"/>
        <v>0</v>
      </c>
      <c r="FW45" s="50">
        <f t="shared" ref="FW45:FX45" si="597">FW41-FW59</f>
        <v>0</v>
      </c>
      <c r="FX45" s="50">
        <f t="shared" si="597"/>
        <v>0</v>
      </c>
      <c r="FY45" s="50">
        <f t="shared" ref="FY45:GB45" si="598">FY41-FY59</f>
        <v>0</v>
      </c>
      <c r="FZ45" s="50">
        <f t="shared" si="598"/>
        <v>0</v>
      </c>
      <c r="GA45" s="273">
        <f t="shared" si="598"/>
        <v>0</v>
      </c>
      <c r="GB45" s="273">
        <f t="shared" si="598"/>
        <v>3.7372961981773365</v>
      </c>
      <c r="GC45" s="273">
        <f t="shared" ref="GC45:GD45" si="599">GC41-GC59</f>
        <v>3.6535584744263829</v>
      </c>
      <c r="GD45" s="266">
        <f t="shared" si="599"/>
        <v>0.71590727531185294</v>
      </c>
      <c r="GE45" s="289">
        <f t="shared" ref="GE45:GH45" si="600">GE41-GE59</f>
        <v>-3.5581210678336141</v>
      </c>
      <c r="GF45" s="289">
        <f t="shared" si="600"/>
        <v>-4.1496551260514067</v>
      </c>
      <c r="GG45" s="52">
        <f t="shared" si="600"/>
        <v>-4.4979729804059723</v>
      </c>
      <c r="GH45" s="52">
        <f t="shared" si="600"/>
        <v>-5.1292372235795511</v>
      </c>
      <c r="GI45" s="52">
        <f t="shared" ref="GI45:GK45" si="601">GI41-GI59</f>
        <v>-5.807426307391971</v>
      </c>
      <c r="GJ45" s="52">
        <f t="shared" si="601"/>
        <v>-6.7294199847219929</v>
      </c>
      <c r="GK45" s="52">
        <f t="shared" si="601"/>
        <v>-7.038912254718241</v>
      </c>
      <c r="GL45" s="52">
        <f t="shared" ref="GL45:GM45" si="602">GL41-GL59</f>
        <v>-7.7068386604416546</v>
      </c>
      <c r="GM45" s="52">
        <f t="shared" si="602"/>
        <v>-7.0738454436332994</v>
      </c>
      <c r="GN45" s="52">
        <f t="shared" ref="GN45:GS45" si="603">GN41-GN59</f>
        <v>-7.6142400494410793</v>
      </c>
      <c r="GO45" s="52">
        <f t="shared" si="603"/>
        <v>-8.0746492154516822</v>
      </c>
      <c r="GP45" s="52">
        <f t="shared" si="603"/>
        <v>-8.3709005024349441</v>
      </c>
      <c r="GQ45" s="52">
        <f t="shared" si="603"/>
        <v>-8.6750377105969072</v>
      </c>
      <c r="GR45" s="52">
        <f t="shared" si="603"/>
        <v>-9.5885837198935544</v>
      </c>
      <c r="GS45" s="52">
        <f t="shared" si="603"/>
        <v>-10.387314017225524</v>
      </c>
      <c r="GT45" s="52">
        <f t="shared" ref="GT45:GX45" si="604">GT41-GT59</f>
        <v>-10.176490121487088</v>
      </c>
      <c r="GU45" s="52">
        <f t="shared" si="604"/>
        <v>-11.05772593870827</v>
      </c>
      <c r="GV45" s="52">
        <f t="shared" si="604"/>
        <v>-10.797916211581553</v>
      </c>
      <c r="GW45" s="52">
        <f t="shared" si="604"/>
        <v>-10.95163133774826</v>
      </c>
      <c r="GX45" s="52">
        <f t="shared" si="604"/>
        <v>-6.4942255606805164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R46" s="1"/>
      <c r="FS46" s="1"/>
      <c r="GA46" s="46"/>
      <c r="GB46" s="46"/>
      <c r="GC46" s="46"/>
      <c r="GD46" s="267"/>
      <c r="GE46" s="290"/>
      <c r="GF46" s="290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  <c r="GY46" s="248"/>
      <c r="GZ46" s="248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f>'[1]US mthly'!CH$62</f>
        <v>31</v>
      </c>
      <c r="D48" s="70">
        <f>'[1]US mthly'!CI$62</f>
        <v>28</v>
      </c>
      <c r="E48" s="70">
        <f>'[1]US mthly'!CJ$62</f>
        <v>31</v>
      </c>
      <c r="F48" s="70">
        <f>'[1]US mthly'!CK$62</f>
        <v>30</v>
      </c>
      <c r="G48" s="70">
        <f>'[1]US mthly'!CL$62</f>
        <v>31</v>
      </c>
      <c r="H48" s="70">
        <f>'[1]US mthly'!CM$62</f>
        <v>30</v>
      </c>
      <c r="I48" s="70">
        <f>'[1]US mthly'!CN$62</f>
        <v>31</v>
      </c>
      <c r="J48" s="70">
        <f>'[1]US mthly'!CO$62</f>
        <v>31</v>
      </c>
      <c r="K48" s="70">
        <f>'[1]US mthly'!CP$62</f>
        <v>30</v>
      </c>
      <c r="L48" s="70">
        <f>'[1]US mthly'!CQ$62</f>
        <v>31</v>
      </c>
      <c r="M48" s="70">
        <f>'[1]US mthly'!CR$62</f>
        <v>30</v>
      </c>
      <c r="N48" s="70">
        <f>'[1]US mthly'!CS$62</f>
        <v>31</v>
      </c>
      <c r="O48" s="70">
        <f>'[1]US mthly'!CT$62</f>
        <v>31</v>
      </c>
      <c r="P48" s="70">
        <f>'[1]US mthly'!CU$62</f>
        <v>28</v>
      </c>
      <c r="Q48" s="70">
        <f>'[1]US mthly'!CV$62</f>
        <v>31</v>
      </c>
      <c r="R48" s="70">
        <f>'[1]US mthly'!CW$62</f>
        <v>30</v>
      </c>
      <c r="S48" s="70">
        <f>'[1]US mthly'!CX$62</f>
        <v>31</v>
      </c>
      <c r="T48" s="70">
        <f>'[1]US mthly'!CY$62</f>
        <v>30</v>
      </c>
      <c r="U48" s="70">
        <f>'[1]US mthly'!CZ$62</f>
        <v>31</v>
      </c>
      <c r="V48" s="70">
        <f>'[1]US mthly'!DA$62</f>
        <v>31</v>
      </c>
      <c r="W48" s="70">
        <f>'[1]US mthly'!DB$62</f>
        <v>30</v>
      </c>
      <c r="X48" s="70">
        <f>'[1]US mthly'!DC$62</f>
        <v>31</v>
      </c>
      <c r="Y48" s="70">
        <f>'[1]US mthly'!DD$62</f>
        <v>30</v>
      </c>
      <c r="Z48" s="70">
        <f>'[1]US mthly'!DE$62</f>
        <v>31</v>
      </c>
      <c r="AA48" s="70">
        <f>'[1]US mthly'!DF$62</f>
        <v>31</v>
      </c>
      <c r="AB48" s="70">
        <f>'[1]US mthly'!DG$62</f>
        <v>28</v>
      </c>
      <c r="AC48" s="70">
        <f>'[1]US mthly'!DH$62</f>
        <v>31</v>
      </c>
      <c r="AD48" s="70">
        <f>'[1]US mthly'!DI$62</f>
        <v>30</v>
      </c>
      <c r="AE48" s="70">
        <f>'[1]US mthly'!DJ$62</f>
        <v>31</v>
      </c>
      <c r="AF48" s="70">
        <f>'[1]US mthly'!DK$62</f>
        <v>30</v>
      </c>
      <c r="AG48" s="70">
        <f>'[1]US mthly'!DL$62</f>
        <v>31</v>
      </c>
      <c r="AH48" s="70">
        <f>'[1]US mthly'!DM$62</f>
        <v>31</v>
      </c>
      <c r="AI48" s="70">
        <f>'[1]US mthly'!DN$62</f>
        <v>30</v>
      </c>
      <c r="AJ48" s="70">
        <f>'[1]US mthly'!DO$62</f>
        <v>31</v>
      </c>
      <c r="AK48" s="70">
        <f>'[1]US mthly'!DP$62</f>
        <v>30</v>
      </c>
      <c r="AL48" s="70">
        <f>'[1]US mthly'!DQ$62</f>
        <v>31</v>
      </c>
      <c r="AM48" s="70">
        <f>'[1]US mthly'!DR$62</f>
        <v>31</v>
      </c>
      <c r="AN48" s="70">
        <f>'[1]US mthly'!DS$62</f>
        <v>29</v>
      </c>
      <c r="AO48" s="70">
        <f>'[1]US mthly'!DT$62</f>
        <v>31</v>
      </c>
      <c r="AP48" s="70">
        <f>'[1]US mthly'!DU$62</f>
        <v>30</v>
      </c>
      <c r="AQ48" s="70">
        <f>'[1]US mthly'!DV$62</f>
        <v>31</v>
      </c>
      <c r="AR48" s="70">
        <f>'[1]US mthly'!DW$62</f>
        <v>30</v>
      </c>
      <c r="AS48" s="70">
        <f>'[1]US mthly'!DX$62</f>
        <v>31</v>
      </c>
      <c r="AT48" s="70">
        <f>'[1]US mthly'!DY$62</f>
        <v>31</v>
      </c>
      <c r="AU48" s="70">
        <f>'[1]US mthly'!DZ$62</f>
        <v>30</v>
      </c>
      <c r="AV48" s="70">
        <f>'[1]US mthly'!EA$62</f>
        <v>31</v>
      </c>
      <c r="AW48" s="70">
        <f>'[1]US mthly'!EB$62</f>
        <v>30</v>
      </c>
      <c r="AX48" s="70">
        <f>'[1]US mthly'!EC$62</f>
        <v>31</v>
      </c>
      <c r="AY48" s="70">
        <f>'[1]US mthly'!ED$62</f>
        <v>31</v>
      </c>
      <c r="AZ48" s="70">
        <f>'[1]US mthly'!EE$62</f>
        <v>28</v>
      </c>
      <c r="BA48" s="70">
        <f>'[1]US mthly'!EF$62</f>
        <v>31</v>
      </c>
      <c r="BB48" s="70">
        <f>'[1]US mthly'!EG$62</f>
        <v>30</v>
      </c>
      <c r="BC48" s="70">
        <f>'[1]US mthly'!EH$62</f>
        <v>31</v>
      </c>
      <c r="BD48" s="70">
        <f>'[1]US mthly'!EI$62</f>
        <v>30</v>
      </c>
      <c r="BE48" s="70">
        <f>'[1]US mthly'!EJ$62</f>
        <v>31</v>
      </c>
      <c r="BF48" s="70">
        <f>'[1]US mthly'!EK$62</f>
        <v>31</v>
      </c>
      <c r="BG48" s="70">
        <f>'[1]US mthly'!EL$62</f>
        <v>30</v>
      </c>
      <c r="BH48" s="70">
        <f>'[1]US mthly'!EM$62</f>
        <v>31</v>
      </c>
      <c r="BI48" s="70">
        <f>'[1]US mthly'!EN$62</f>
        <v>30</v>
      </c>
      <c r="BJ48" s="70">
        <f>'[1]US mthly'!EO$62</f>
        <v>31</v>
      </c>
      <c r="BK48" s="70">
        <f>'[1]US mthly'!EP$62</f>
        <v>31</v>
      </c>
      <c r="BL48" s="70">
        <f>'[1]US mthly'!EQ$62</f>
        <v>28</v>
      </c>
      <c r="BM48" s="70">
        <f>'[1]US mthly'!ER$62</f>
        <v>31</v>
      </c>
      <c r="BN48" s="70">
        <f>'[1]US mthly'!ES$62</f>
        <v>30</v>
      </c>
      <c r="BO48" s="70">
        <f>'[1]US mthly'!ET$62</f>
        <v>31</v>
      </c>
      <c r="BP48" s="70">
        <f>'[1]US mthly'!EU$62</f>
        <v>30</v>
      </c>
      <c r="BQ48" s="70">
        <f>'[1]US mthly'!EV$62</f>
        <v>31</v>
      </c>
      <c r="BR48" s="70">
        <f>'[1]US mthly'!EW$62</f>
        <v>31</v>
      </c>
      <c r="BS48" s="70">
        <f>'[1]US mthly'!EX$62</f>
        <v>30</v>
      </c>
      <c r="BT48" s="70">
        <f>'[1]US mthly'!EY$62</f>
        <v>31</v>
      </c>
      <c r="BU48" s="70">
        <f>'[1]US mthly'!EZ$62</f>
        <v>30</v>
      </c>
      <c r="BV48" s="70">
        <f>'[1]US mthly'!FA$62</f>
        <v>31</v>
      </c>
      <c r="BW48" s="70">
        <f>'[1]US mthly'!FB$62</f>
        <v>31</v>
      </c>
      <c r="BX48" s="70">
        <f>'[1]US mthly'!FC$62</f>
        <v>28</v>
      </c>
      <c r="BY48" s="70">
        <f>'[1]US mthly'!FD$62</f>
        <v>31</v>
      </c>
      <c r="BZ48" s="70">
        <f>'[1]US mthly'!FE$62</f>
        <v>30</v>
      </c>
      <c r="CA48" s="70">
        <f>'[1]US mthly'!FF$62</f>
        <v>31</v>
      </c>
      <c r="CB48" s="70">
        <f>'[1]US mthly'!FG$62</f>
        <v>30</v>
      </c>
      <c r="CC48" s="70">
        <f>'[1]US mthly'!FH$62</f>
        <v>31</v>
      </c>
      <c r="CD48" s="70">
        <f>'[1]US mthly'!FI$62</f>
        <v>31</v>
      </c>
      <c r="CE48" s="70">
        <f>'[1]US mthly'!FJ$62</f>
        <v>30</v>
      </c>
      <c r="CF48" s="70">
        <f>'[1]US mthly'!FK$62</f>
        <v>31</v>
      </c>
      <c r="CG48" s="70">
        <f>'[1]US mthly'!FL$62</f>
        <v>30</v>
      </c>
      <c r="CH48" s="70">
        <f>'[1]US mthly'!FM$62</f>
        <v>31</v>
      </c>
      <c r="CI48" s="70">
        <f>'[1]US mthly'!FN$62</f>
        <v>31</v>
      </c>
      <c r="CJ48" s="70">
        <f>'[1]US mthly'!FO$62</f>
        <v>29</v>
      </c>
      <c r="CK48" s="70">
        <f>'[1]US mthly'!FP$62</f>
        <v>31</v>
      </c>
      <c r="CL48" s="70">
        <f>'[1]US mthly'!FQ$62</f>
        <v>30</v>
      </c>
      <c r="CM48" s="70">
        <f>'[1]US mthly'!FR$62</f>
        <v>31</v>
      </c>
      <c r="CN48" s="70">
        <f>'[1]US mthly'!FS$62</f>
        <v>30</v>
      </c>
      <c r="CO48" s="70">
        <f>'[1]US mthly'!FT$62</f>
        <v>31</v>
      </c>
      <c r="CP48" s="70">
        <f>'[1]US mthly'!FU$62</f>
        <v>31</v>
      </c>
      <c r="CQ48" s="70">
        <f>'[1]US mthly'!FV$62</f>
        <v>30</v>
      </c>
      <c r="CR48" s="70">
        <f>'[1]US mthly'!FW$62</f>
        <v>31</v>
      </c>
      <c r="CS48" s="70">
        <f>'[1]US mthly'!FX$62</f>
        <v>30</v>
      </c>
      <c r="CT48" s="70">
        <f>'[1]US mthly'!FY$62</f>
        <v>31</v>
      </c>
      <c r="CU48" s="70">
        <f>'[1]US mthly'!FZ$62</f>
        <v>31</v>
      </c>
      <c r="CV48" s="70">
        <f>'[1]US mthly'!GA$62</f>
        <v>28</v>
      </c>
      <c r="CW48" s="70">
        <f>'[1]US mthly'!GB$62</f>
        <v>31</v>
      </c>
      <c r="CX48" s="70">
        <f>'[1]US mthly'!GC$62</f>
        <v>30</v>
      </c>
      <c r="CY48" s="70">
        <f>'[1]US mthly'!GD$62</f>
        <v>31</v>
      </c>
      <c r="CZ48" s="70">
        <f>'[1]US mthly'!GE$62</f>
        <v>30</v>
      </c>
      <c r="DA48" s="70">
        <f>'[1]US mthly'!GF$62</f>
        <v>31</v>
      </c>
      <c r="DB48" s="70">
        <f>'[1]US mthly'!GG$62</f>
        <v>31</v>
      </c>
      <c r="DC48" s="70">
        <f>'[1]US mthly'!GH$62</f>
        <v>30</v>
      </c>
      <c r="DD48" s="70">
        <f>'[1]US mthly'!GI$62</f>
        <v>31</v>
      </c>
      <c r="DE48" s="70">
        <f>'[1]US mthly'!GJ$62</f>
        <v>30</v>
      </c>
      <c r="DF48" s="70">
        <f>'[1]US mthly'!GK$62</f>
        <v>31</v>
      </c>
      <c r="DG48" s="70">
        <f>'[1]US mthly'!GL$62</f>
        <v>31</v>
      </c>
      <c r="DH48" s="70">
        <f>'[1]US mthly'!GM$62</f>
        <v>28</v>
      </c>
      <c r="DI48" s="70">
        <f>'[1]US mthly'!GN$62</f>
        <v>31</v>
      </c>
      <c r="DJ48" s="70">
        <f>'[1]US mthly'!GO$62</f>
        <v>30</v>
      </c>
      <c r="DK48" s="70">
        <f>'[1]US mthly'!GP$62</f>
        <v>31</v>
      </c>
      <c r="DL48" s="70">
        <f>'[1]US mthly'!GQ$62</f>
        <v>30</v>
      </c>
      <c r="DM48" s="70">
        <f>'[1]US mthly'!GR$62</f>
        <v>31</v>
      </c>
      <c r="DN48" s="80">
        <f>'[1]US mthly'!GS$62</f>
        <v>31</v>
      </c>
      <c r="DO48" s="70">
        <f>'[1]US mthly'!GT$62</f>
        <v>30</v>
      </c>
      <c r="DP48" s="70">
        <f>'[1]US mthly'!GU$62</f>
        <v>31</v>
      </c>
      <c r="DQ48" s="70">
        <f>'[1]US mthly'!GV$62</f>
        <v>30</v>
      </c>
      <c r="DR48" s="70">
        <f>'[1]US mthly'!GW$62</f>
        <v>31</v>
      </c>
      <c r="DS48" s="70">
        <f>'[1]US mthly'!GX$62</f>
        <v>31</v>
      </c>
      <c r="DT48" s="70">
        <f>'[1]US mthly'!GY$62</f>
        <v>28</v>
      </c>
      <c r="DU48" s="70">
        <f>'[1]US mthly'!GZ$62</f>
        <v>31</v>
      </c>
      <c r="DV48" s="70">
        <f>'[1]US mthly'!HA$62</f>
        <v>30</v>
      </c>
      <c r="DW48" s="70">
        <f>'[1]US mthly'!HB$62</f>
        <v>31</v>
      </c>
      <c r="DX48" s="70">
        <f>'[1]US mthly'!HC$62</f>
        <v>30</v>
      </c>
      <c r="DY48" s="70">
        <f>'[1]US mthly'!HD$62</f>
        <v>31</v>
      </c>
      <c r="DZ48" s="70">
        <f>'[1]US mthly'!HE$62</f>
        <v>31</v>
      </c>
      <c r="EA48" s="70">
        <f>'[1]US mthly'!HF$62</f>
        <v>30</v>
      </c>
      <c r="EB48" s="70">
        <f>'[1]US mthly'!HG$62</f>
        <v>31</v>
      </c>
      <c r="EC48" s="70">
        <f>'[1]US mthly'!HH$62</f>
        <v>30</v>
      </c>
      <c r="ED48" s="70">
        <f>'[1]US mthly'!HI$62</f>
        <v>31</v>
      </c>
      <c r="EE48" s="70">
        <f>'[1]US mthly'!HJ$62</f>
        <v>31</v>
      </c>
      <c r="EF48" s="70">
        <f>'[1]US mthly'!HK$62</f>
        <v>29</v>
      </c>
      <c r="EG48" s="70">
        <f>'[1]US mthly'!HL$62</f>
        <v>31</v>
      </c>
      <c r="EH48" s="70">
        <f>'[1]US mthly'!HM$62</f>
        <v>30</v>
      </c>
      <c r="EI48" s="70">
        <f>'[1]US mthly'!HN$62</f>
        <v>31</v>
      </c>
      <c r="EJ48" s="70">
        <f>'[1]US mthly'!HO$62</f>
        <v>30</v>
      </c>
      <c r="EK48" s="70">
        <f>'[1]US mthly'!HP$62</f>
        <v>31</v>
      </c>
      <c r="EL48" s="70">
        <f>'[1]US mthly'!HQ$62</f>
        <v>31</v>
      </c>
      <c r="EM48" s="138">
        <f>'[1]US mthly'!HR$62</f>
        <v>30</v>
      </c>
      <c r="EN48" s="138">
        <f>'[1]US mthly'!HS$62</f>
        <v>31</v>
      </c>
      <c r="EO48" s="138">
        <f>'[1]US mthly'!HT$62</f>
        <v>30</v>
      </c>
      <c r="EP48" s="138">
        <f>'[1]US mthly'!HU$62</f>
        <v>31</v>
      </c>
      <c r="EQ48" s="138">
        <f>'[1]US mthly'!HV$62</f>
        <v>31</v>
      </c>
      <c r="ER48" s="138">
        <f>'[1]US mthly'!HW$62</f>
        <v>28</v>
      </c>
      <c r="ES48" s="138">
        <f>'[1]US mthly'!HX$62</f>
        <v>31</v>
      </c>
      <c r="ET48" s="138">
        <f>'[1]US mthly'!HY$62</f>
        <v>30</v>
      </c>
      <c r="EU48" s="138">
        <f>'[1]US mthly'!HZ$62</f>
        <v>31</v>
      </c>
      <c r="EV48" s="138">
        <f>'[1]US mthly'!IA$62</f>
        <v>30</v>
      </c>
      <c r="EW48" s="138">
        <f>'[1]US mthly'!IB$62</f>
        <v>31</v>
      </c>
      <c r="EX48" s="138">
        <f>'[1]US mthly'!IC$62</f>
        <v>31</v>
      </c>
      <c r="EY48" s="138">
        <f>'[1]US mthly'!ID$62</f>
        <v>30</v>
      </c>
      <c r="EZ48" s="138">
        <f>'[1]US mthly'!IE$62</f>
        <v>31</v>
      </c>
      <c r="FA48" s="138">
        <f>'[1]US mthly'!IF$62</f>
        <v>30</v>
      </c>
      <c r="FB48" s="138">
        <f>'[1]US mthly'!IG$62</f>
        <v>31</v>
      </c>
      <c r="FC48" s="138">
        <f>'[1]US mthly'!IH$62</f>
        <v>31</v>
      </c>
      <c r="FD48" s="138">
        <f>'[1]US mthly'!II$62</f>
        <v>28</v>
      </c>
      <c r="FE48" s="138">
        <f>'[1]US mthly'!IJ$62</f>
        <v>31</v>
      </c>
      <c r="FF48" s="138">
        <f>'[1]US mthly'!IK$62</f>
        <v>30</v>
      </c>
      <c r="FG48" s="138">
        <f>'[1]US mthly'!IL$62</f>
        <v>31</v>
      </c>
      <c r="FH48" s="138">
        <f>'[1]US mthly'!IM$62</f>
        <v>30</v>
      </c>
      <c r="FI48" s="138">
        <f>'[1]US mthly'!IN$62</f>
        <v>31</v>
      </c>
      <c r="FJ48" s="138">
        <f>'[1]US mthly'!IO$62</f>
        <v>31</v>
      </c>
      <c r="FK48" s="70">
        <f>'[1]US mthly'!IP$62</f>
        <v>30</v>
      </c>
      <c r="FL48" s="70">
        <f>'[1]US mthly'!IQ$62</f>
        <v>31</v>
      </c>
      <c r="FM48" s="70">
        <f>'[1]US mthly'!IR$62</f>
        <v>30</v>
      </c>
      <c r="FN48" s="70">
        <f>'[1]US mthly'!IS$62</f>
        <v>31</v>
      </c>
      <c r="FO48" s="70">
        <f>'[1]US mthly'!IT$62</f>
        <v>31</v>
      </c>
      <c r="FP48" s="70">
        <f>'[1]US mthly'!IU$62</f>
        <v>28</v>
      </c>
      <c r="FQ48" s="70">
        <f>'[1]US mthly'!IV$62</f>
        <v>31</v>
      </c>
      <c r="FR48" s="70">
        <f>'[1]US mthly'!IW$62</f>
        <v>30</v>
      </c>
      <c r="FS48" s="70">
        <f>'[1]US mthly'!IX$62</f>
        <v>31</v>
      </c>
      <c r="FT48" s="70">
        <f>'[1]US mthly'!IY$62</f>
        <v>30</v>
      </c>
      <c r="FU48" s="70">
        <f>'[1]US mthly'!IZ$62</f>
        <v>31</v>
      </c>
      <c r="FV48" s="70">
        <f>'[1]US mthly'!JA$62</f>
        <v>31</v>
      </c>
      <c r="FW48" s="70">
        <f>'[1]US mthly'!JB$62</f>
        <v>30</v>
      </c>
      <c r="FX48" s="70">
        <f>'[1]US mthly'!JC$62</f>
        <v>31</v>
      </c>
      <c r="FY48" s="70">
        <f>'[1]US mthly'!JD$62</f>
        <v>30</v>
      </c>
      <c r="FZ48" s="70">
        <f>'[1]US mthly'!JE$62</f>
        <v>31</v>
      </c>
      <c r="GA48" s="70">
        <f>'[1]US mthly'!JF$62</f>
        <v>31</v>
      </c>
      <c r="GB48" s="70">
        <f>'[1]US mthly'!JG$62</f>
        <v>29</v>
      </c>
      <c r="GC48" s="70">
        <f>'[1]US mthly'!JH$62</f>
        <v>31</v>
      </c>
      <c r="GD48" s="268">
        <f>'[1]US mthly'!JI$62</f>
        <v>30</v>
      </c>
      <c r="GE48" s="291">
        <f>'[1]US mthly'!JJ$62</f>
        <v>31</v>
      </c>
      <c r="GF48" s="291">
        <f>'[1]US mthly'!JK$62</f>
        <v>30</v>
      </c>
      <c r="GG48" s="77">
        <f>'[1]US mthly'!JL$62</f>
        <v>31</v>
      </c>
      <c r="GH48" s="77">
        <f>'[1]US mthly'!JM$62</f>
        <v>31</v>
      </c>
      <c r="GI48" s="77">
        <f>'[1]US mthly'!JN$62</f>
        <v>30</v>
      </c>
      <c r="GJ48" s="77">
        <f>'[1]US mthly'!JO$62</f>
        <v>31</v>
      </c>
      <c r="GK48" s="77">
        <f>'[1]US mthly'!JP$62</f>
        <v>30</v>
      </c>
      <c r="GL48" s="77">
        <f>'[1]US mthly'!JQ$62</f>
        <v>31</v>
      </c>
      <c r="GM48" s="77">
        <f>'[1]US mthly'!JR$62</f>
        <v>31</v>
      </c>
      <c r="GN48" s="77">
        <f>'[1]US mthly'!JS$62</f>
        <v>28</v>
      </c>
      <c r="GO48" s="77">
        <f>'[1]US mthly'!JT$62</f>
        <v>31</v>
      </c>
      <c r="GP48" s="77">
        <f>'[1]US mthly'!JU$62</f>
        <v>30</v>
      </c>
      <c r="GQ48" s="77">
        <f>'[1]US mthly'!JV$62</f>
        <v>31</v>
      </c>
      <c r="GR48" s="77">
        <f>'[1]US mthly'!JW$62</f>
        <v>30</v>
      </c>
      <c r="GS48" s="77">
        <f>'[1]US mthly'!JX$62</f>
        <v>31</v>
      </c>
      <c r="GT48" s="77">
        <f>'[1]US mthly'!JY$62</f>
        <v>31</v>
      </c>
      <c r="GU48" s="77">
        <f>'[1]US mthly'!JZ$62</f>
        <v>30</v>
      </c>
      <c r="GV48" s="77">
        <f>'[1]US mthly'!KA$62</f>
        <v>31</v>
      </c>
      <c r="GW48" s="77">
        <f>'[1]US mthly'!KB$62</f>
        <v>30</v>
      </c>
      <c r="GX48" s="77">
        <f>'[1]US mthly'!KC$62</f>
        <v>31</v>
      </c>
      <c r="GY48" s="77"/>
      <c r="GZ48" s="77"/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98"/>
      <c r="FU49" s="298"/>
      <c r="FV49" s="298"/>
      <c r="FW49" s="304"/>
      <c r="FX49" s="304"/>
      <c r="FY49" s="304"/>
      <c r="FZ49" s="304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f>'[2]PADD3 mthly rpt'!C3</f>
        <v>38367</v>
      </c>
      <c r="D50" s="54">
        <f>'[2]PADD3 mthly rpt'!D3</f>
        <v>38398</v>
      </c>
      <c r="E50" s="54">
        <f>'[2]PADD3 mthly rpt'!E3</f>
        <v>38426</v>
      </c>
      <c r="F50" s="54">
        <f>'[2]PADD3 mthly rpt'!F3</f>
        <v>38457</v>
      </c>
      <c r="G50" s="54">
        <f>'[2]PADD3 mthly rpt'!G3</f>
        <v>38487</v>
      </c>
      <c r="H50" s="54">
        <f>'[2]PADD3 mthly rpt'!H3</f>
        <v>38518</v>
      </c>
      <c r="I50" s="54">
        <f>'[2]PADD3 mthly rpt'!I3</f>
        <v>38548</v>
      </c>
      <c r="J50" s="54">
        <f>'[2]PADD3 mthly rpt'!J3</f>
        <v>38579</v>
      </c>
      <c r="K50" s="54">
        <f>'[2]PADD3 mthly rpt'!K3</f>
        <v>38610</v>
      </c>
      <c r="L50" s="54">
        <f>'[2]PADD3 mthly rpt'!L3</f>
        <v>38640</v>
      </c>
      <c r="M50" s="54">
        <f>'[2]PADD3 mthly rpt'!M3</f>
        <v>38671</v>
      </c>
      <c r="N50" s="54">
        <f>'[2]PADD3 mthly rpt'!N3</f>
        <v>38701</v>
      </c>
      <c r="O50" s="54">
        <f>'[2]PADD3 mthly rpt'!O3</f>
        <v>38732</v>
      </c>
      <c r="P50" s="54">
        <f>'[2]PADD3 mthly rpt'!P3</f>
        <v>38763</v>
      </c>
      <c r="Q50" s="54">
        <f>'[2]PADD3 mthly rpt'!Q3</f>
        <v>38791</v>
      </c>
      <c r="R50" s="54">
        <f>'[2]PADD3 mthly rpt'!R3</f>
        <v>38822</v>
      </c>
      <c r="S50" s="54">
        <f>'[2]PADD3 mthly rpt'!S3</f>
        <v>38852</v>
      </c>
      <c r="T50" s="54">
        <f>'[2]PADD3 mthly rpt'!T3</f>
        <v>38883</v>
      </c>
      <c r="U50" s="54">
        <f>'[2]PADD3 mthly rpt'!U3</f>
        <v>38913</v>
      </c>
      <c r="V50" s="54">
        <f>'[2]PADD3 mthly rpt'!V3</f>
        <v>38944</v>
      </c>
      <c r="W50" s="54">
        <f>'[2]PADD3 mthly rpt'!W3</f>
        <v>38975</v>
      </c>
      <c r="X50" s="54">
        <f>'[2]PADD3 mthly rpt'!X3</f>
        <v>39005</v>
      </c>
      <c r="Y50" s="54">
        <f>'[2]PADD3 mthly rpt'!Y3</f>
        <v>39036</v>
      </c>
      <c r="Z50" s="54">
        <f>'[2]PADD3 mthly rpt'!Z3</f>
        <v>39066</v>
      </c>
      <c r="AA50" s="54">
        <f>'[2]PADD3 mthly rpt'!AA3</f>
        <v>39097</v>
      </c>
      <c r="AB50" s="54">
        <f>'[2]PADD3 mthly rpt'!AB3</f>
        <v>39128</v>
      </c>
      <c r="AC50" s="54">
        <f>'[2]PADD3 mthly rpt'!AC3</f>
        <v>39156</v>
      </c>
      <c r="AD50" s="54">
        <f>'[2]PADD3 mthly rpt'!AD3</f>
        <v>39187</v>
      </c>
      <c r="AE50" s="54">
        <f>'[2]PADD3 mthly rpt'!AE3</f>
        <v>39217</v>
      </c>
      <c r="AF50" s="54">
        <f>'[2]PADD3 mthly rpt'!AF3</f>
        <v>39248</v>
      </c>
      <c r="AG50" s="54">
        <f>'[2]PADD3 mthly rpt'!AG3</f>
        <v>39278</v>
      </c>
      <c r="AH50" s="54">
        <f>'[2]PADD3 mthly rpt'!AH3</f>
        <v>39309</v>
      </c>
      <c r="AI50" s="54">
        <f>'[2]PADD3 mthly rpt'!AI3</f>
        <v>39340</v>
      </c>
      <c r="AJ50" s="54">
        <f>'[2]PADD3 mthly rpt'!AJ3</f>
        <v>39370</v>
      </c>
      <c r="AK50" s="54">
        <f>'[2]PADD3 mthly rpt'!AK3</f>
        <v>39401</v>
      </c>
      <c r="AL50" s="54">
        <f>'[2]PADD3 mthly rpt'!AL3</f>
        <v>39431</v>
      </c>
      <c r="AM50" s="54">
        <f>'[2]PADD3 mthly rpt'!AM3</f>
        <v>39462</v>
      </c>
      <c r="AN50" s="54">
        <f>'[2]PADD3 mthly rpt'!AN3</f>
        <v>39493</v>
      </c>
      <c r="AO50" s="54">
        <f>'[2]PADD3 mthly rpt'!AO3</f>
        <v>39522</v>
      </c>
      <c r="AP50" s="54">
        <f>'[2]PADD3 mthly rpt'!AP3</f>
        <v>39553</v>
      </c>
      <c r="AQ50" s="54">
        <f>'[2]PADD3 mthly rpt'!AQ3</f>
        <v>39583</v>
      </c>
      <c r="AR50" s="54">
        <f>'[2]PADD3 mthly rpt'!AR3</f>
        <v>39614</v>
      </c>
      <c r="AS50" s="54">
        <f>'[2]PADD3 mthly rpt'!AS3</f>
        <v>39644</v>
      </c>
      <c r="AT50" s="54">
        <f>'[2]PADD3 mthly rpt'!AT3</f>
        <v>39675</v>
      </c>
      <c r="AU50" s="54">
        <f>'[2]PADD3 mthly rpt'!AU3</f>
        <v>39706</v>
      </c>
      <c r="AV50" s="54">
        <f>'[2]PADD3 mthly rpt'!AV3</f>
        <v>39736</v>
      </c>
      <c r="AW50" s="54">
        <f>'[2]PADD3 mthly rpt'!AW3</f>
        <v>39767</v>
      </c>
      <c r="AX50" s="54">
        <f>'[2]PADD3 mthly rpt'!AX3</f>
        <v>39797</v>
      </c>
      <c r="AY50" s="54">
        <f>'[2]PADD3 mthly rpt'!AY3</f>
        <v>39828</v>
      </c>
      <c r="AZ50" s="54">
        <f>'[2]PADD3 mthly rpt'!AZ3</f>
        <v>39859</v>
      </c>
      <c r="BA50" s="54">
        <f>'[2]PADD3 mthly rpt'!BA3</f>
        <v>39887</v>
      </c>
      <c r="BB50" s="54">
        <f>'[2]PADD3 mthly rpt'!BB3</f>
        <v>39918</v>
      </c>
      <c r="BC50" s="54">
        <f>'[2]PADD3 mthly rpt'!BC3</f>
        <v>39948</v>
      </c>
      <c r="BD50" s="54">
        <f>'[2]PADD3 mthly rpt'!BD3</f>
        <v>39979</v>
      </c>
      <c r="BE50" s="54">
        <f>'[2]PADD3 mthly rpt'!BE3</f>
        <v>40009</v>
      </c>
      <c r="BF50" s="54">
        <f>'[2]PADD3 mthly rpt'!BF3</f>
        <v>40040</v>
      </c>
      <c r="BG50" s="54">
        <f>'[2]PADD3 mthly rpt'!BG3</f>
        <v>40071</v>
      </c>
      <c r="BH50" s="54">
        <f>'[2]PADD3 mthly rpt'!BH3</f>
        <v>40101</v>
      </c>
      <c r="BI50" s="54">
        <f>'[2]PADD3 mthly rpt'!BI3</f>
        <v>40132</v>
      </c>
      <c r="BJ50" s="54">
        <f>'[2]PADD3 mthly rpt'!BJ3</f>
        <v>40162</v>
      </c>
      <c r="BK50" s="54">
        <f>'[2]PADD3 mthly rpt'!BK3</f>
        <v>40193</v>
      </c>
      <c r="BL50" s="54">
        <f>'[2]PADD3 mthly rpt'!BL3</f>
        <v>40224</v>
      </c>
      <c r="BM50" s="54">
        <f>'[2]PADD3 mthly rpt'!BM3</f>
        <v>40252</v>
      </c>
      <c r="BN50" s="54">
        <f>'[2]PADD3 mthly rpt'!BN3</f>
        <v>40283</v>
      </c>
      <c r="BO50" s="54">
        <f>'[2]PADD3 mthly rpt'!BO3</f>
        <v>40313</v>
      </c>
      <c r="BP50" s="54">
        <f>'[2]PADD3 mthly rpt'!BP3</f>
        <v>40344</v>
      </c>
      <c r="BQ50" s="54">
        <f>'[2]PADD3 mthly rpt'!BQ3</f>
        <v>40374</v>
      </c>
      <c r="BR50" s="54">
        <f>'[2]PADD3 mthly rpt'!BR3</f>
        <v>40405</v>
      </c>
      <c r="BS50" s="54">
        <f>'[2]PADD3 mthly rpt'!BS3</f>
        <v>40436</v>
      </c>
      <c r="BT50" s="54">
        <f>'[2]PADD3 mthly rpt'!BT3</f>
        <v>40466</v>
      </c>
      <c r="BU50" s="54">
        <f>'[2]PADD3 mthly rpt'!BU3</f>
        <v>40497</v>
      </c>
      <c r="BV50" s="54">
        <f>'[2]PADD3 mthly rpt'!BV3</f>
        <v>40527</v>
      </c>
      <c r="BW50" s="54">
        <f>'[2]PADD3 mthly rpt'!BW3</f>
        <v>40558</v>
      </c>
      <c r="BX50" s="54">
        <f>'[2]PADD3 mthly rpt'!BX3</f>
        <v>40589</v>
      </c>
      <c r="BY50" s="54">
        <f>'[2]PADD3 mthly rpt'!BY3</f>
        <v>40617</v>
      </c>
      <c r="BZ50" s="54">
        <f>'[2]PADD3 mthly rpt'!BZ3</f>
        <v>40648</v>
      </c>
      <c r="CA50" s="54">
        <f>'[2]PADD3 mthly rpt'!CA3</f>
        <v>40678</v>
      </c>
      <c r="CB50" s="54">
        <f>'[2]PADD3 mthly rpt'!CB3</f>
        <v>40709</v>
      </c>
      <c r="CC50" s="54">
        <f>'[2]PADD3 mthly rpt'!CC3</f>
        <v>40739</v>
      </c>
      <c r="CD50" s="54">
        <f>'[2]PADD3 mthly rpt'!CD3</f>
        <v>40770</v>
      </c>
      <c r="CE50" s="54">
        <f>'[2]PADD3 mthly rpt'!CE3</f>
        <v>40801</v>
      </c>
      <c r="CF50" s="54">
        <f>'[2]PADD3 mthly rpt'!CF3</f>
        <v>40831</v>
      </c>
      <c r="CG50" s="54">
        <f>'[2]PADD3 mthly rpt'!CG3</f>
        <v>40862</v>
      </c>
      <c r="CH50" s="54">
        <f>'[2]PADD3 mthly rpt'!CH3</f>
        <v>40892</v>
      </c>
      <c r="CI50" s="54">
        <f>'[2]PADD3 mthly rpt'!CI3</f>
        <v>40923</v>
      </c>
      <c r="CJ50" s="54">
        <f>'[2]PADD3 mthly rpt'!CJ3</f>
        <v>40954</v>
      </c>
      <c r="CK50" s="54">
        <f>'[2]PADD3 mthly rpt'!CK3</f>
        <v>40983</v>
      </c>
      <c r="CL50" s="54">
        <f>'[2]PADD3 mthly rpt'!CL3</f>
        <v>41014</v>
      </c>
      <c r="CM50" s="54">
        <f>'[2]PADD3 mthly rpt'!CM3</f>
        <v>41044</v>
      </c>
      <c r="CN50" s="54">
        <f>'[2]PADD3 mthly rpt'!CN3</f>
        <v>41075</v>
      </c>
      <c r="CO50" s="54">
        <f>'[2]PADD3 mthly rpt'!CO3</f>
        <v>41105</v>
      </c>
      <c r="CP50" s="54">
        <f>'[2]PADD3 mthly rpt'!CP3</f>
        <v>41136</v>
      </c>
      <c r="CQ50" s="54">
        <f>'[2]PADD3 mthly rpt'!CQ3</f>
        <v>41167</v>
      </c>
      <c r="CR50" s="54">
        <f>'[2]PADD3 mthly rpt'!CR3</f>
        <v>41197</v>
      </c>
      <c r="CS50" s="54">
        <f>'[2]PADD3 mthly rpt'!CS3</f>
        <v>41228</v>
      </c>
      <c r="CT50" s="54">
        <f>'[2]PADD3 mthly rpt'!CT3</f>
        <v>41258</v>
      </c>
      <c r="CU50" s="54">
        <f>'[2]PADD3 mthly rpt'!CU3</f>
        <v>41289</v>
      </c>
      <c r="CV50" s="54">
        <f>'[2]PADD3 mthly rpt'!CV3</f>
        <v>41320</v>
      </c>
      <c r="CW50" s="54">
        <f>'[2]PADD3 mthly rpt'!CW3</f>
        <v>41348</v>
      </c>
      <c r="CX50" s="54">
        <f>'[2]PADD3 mthly rpt'!CX3</f>
        <v>41379</v>
      </c>
      <c r="CY50" s="54">
        <f>'[2]PADD3 mthly rpt'!CY3</f>
        <v>41409</v>
      </c>
      <c r="CZ50" s="54">
        <f>'[2]PADD3 mthly rpt'!CZ3</f>
        <v>41440</v>
      </c>
      <c r="DA50" s="54">
        <f>'[2]PADD3 mthly rpt'!DA3</f>
        <v>41470</v>
      </c>
      <c r="DB50" s="54">
        <f>'[2]PADD3 mthly rpt'!DB3</f>
        <v>41501</v>
      </c>
      <c r="DC50" s="54">
        <f>'[2]PADD3 mthly rpt'!DC3</f>
        <v>41532</v>
      </c>
      <c r="DD50" s="54">
        <f>'[2]PADD3 mthly rpt'!DD3</f>
        <v>41562</v>
      </c>
      <c r="DE50" s="54">
        <f>'[2]PADD3 mthly rpt'!DE3</f>
        <v>41593</v>
      </c>
      <c r="DF50" s="54">
        <f>'[2]PADD3 mthly rpt'!DF3</f>
        <v>41623</v>
      </c>
      <c r="DG50" s="54">
        <f>'[2]PADD3 mthly rpt'!DG3</f>
        <v>41654</v>
      </c>
      <c r="DH50" s="54">
        <f>'[2]PADD3 mthly rpt'!DH3</f>
        <v>41685</v>
      </c>
      <c r="DI50" s="54">
        <f>'[2]PADD3 mthly rpt'!DI3</f>
        <v>41713</v>
      </c>
      <c r="DJ50" s="54">
        <f>'[2]PADD3 mthly rpt'!DJ3</f>
        <v>41744</v>
      </c>
      <c r="DK50" s="54">
        <f>'[2]PADD3 mthly rpt'!DK3</f>
        <v>41774</v>
      </c>
      <c r="DL50" s="54">
        <f>'[2]PADD3 mthly rpt'!DL3</f>
        <v>41805</v>
      </c>
      <c r="DM50" s="54">
        <f>'[2]PADD3 mthly rpt'!DM3</f>
        <v>41835</v>
      </c>
      <c r="DN50" s="54">
        <f>'[2]PADD3 mthly rpt'!DN3</f>
        <v>41866</v>
      </c>
      <c r="DO50" s="54">
        <f>'[2]PADD3 mthly rpt'!DO3</f>
        <v>41897</v>
      </c>
      <c r="DP50" s="54">
        <f>'[2]PADD3 mthly rpt'!DP3</f>
        <v>41927</v>
      </c>
      <c r="DQ50" s="54">
        <f>'[2]PADD3 mthly rpt'!DQ3</f>
        <v>41958</v>
      </c>
      <c r="DR50" s="54">
        <f>'[2]PADD3 mthly rpt'!DR3</f>
        <v>41988</v>
      </c>
      <c r="DS50" s="54">
        <f>'[2]PADD3 mthly rpt'!DS3</f>
        <v>42019</v>
      </c>
      <c r="DT50" s="54">
        <f>'[2]PADD3 mthly rpt'!DT3</f>
        <v>42050</v>
      </c>
      <c r="DU50" s="54">
        <f>'[2]PADD3 mthly rpt'!DU3</f>
        <v>42078</v>
      </c>
      <c r="DV50" s="54">
        <f>'[2]PADD3 mthly rpt'!DV3</f>
        <v>42109</v>
      </c>
      <c r="DW50" s="54">
        <f>'[2]PADD3 mthly rpt'!DW3</f>
        <v>42139</v>
      </c>
      <c r="DX50" s="54">
        <f>'[2]PADD3 mthly rpt'!DX3</f>
        <v>42170</v>
      </c>
      <c r="DY50" s="54">
        <f>'[2]PADD3 mthly rpt'!DY3</f>
        <v>42200</v>
      </c>
      <c r="DZ50" s="54">
        <f>'[2]PADD3 mthly rpt'!DZ3</f>
        <v>42231</v>
      </c>
      <c r="EA50" s="54">
        <f>'[2]PADD3 mthly rpt'!EA3</f>
        <v>42262</v>
      </c>
      <c r="EB50" s="54">
        <f>'[2]PADD3 mthly rpt'!EB3</f>
        <v>42292</v>
      </c>
      <c r="EC50" s="54">
        <f>'[2]PADD3 mthly rpt'!EC3</f>
        <v>42323</v>
      </c>
      <c r="ED50" s="54">
        <f>'[2]PADD3 mthly rpt'!ED3</f>
        <v>42353</v>
      </c>
      <c r="EE50" s="54">
        <f>'[2]PADD3 mthly rpt'!EE3</f>
        <v>42384</v>
      </c>
      <c r="EF50" s="54">
        <f>'[2]PADD3 mthly rpt'!EF3</f>
        <v>42415</v>
      </c>
      <c r="EG50" s="54">
        <f>'[2]PADD3 mthly rpt'!EG3</f>
        <v>42444</v>
      </c>
      <c r="EH50" s="54">
        <f>'[2]PADD3 mthly rpt'!EH3</f>
        <v>42475</v>
      </c>
      <c r="EI50" s="54">
        <f>'[2]PADD3 mthly rpt'!EI3</f>
        <v>42505</v>
      </c>
      <c r="EJ50" s="54">
        <f>'[2]PADD3 mthly rpt'!EJ3</f>
        <v>42536</v>
      </c>
      <c r="EK50" s="54">
        <f>'[2]PADD3 mthly rpt'!EK3</f>
        <v>42566</v>
      </c>
      <c r="EL50" s="54">
        <f>'[2]PADD3 mthly rpt'!EL3</f>
        <v>42597</v>
      </c>
      <c r="EM50" s="54">
        <f>'[2]PADD3 mthly rpt'!EM3</f>
        <v>42628</v>
      </c>
      <c r="EN50" s="54">
        <f>'[2]PADD3 mthly rpt'!EN3</f>
        <v>42658</v>
      </c>
      <c r="EO50" s="54">
        <f>'[2]PADD3 mthly rpt'!EO3</f>
        <v>42689</v>
      </c>
      <c r="EP50" s="54">
        <f>'[2]PADD3 mthly rpt'!EP3</f>
        <v>42719</v>
      </c>
      <c r="EQ50" s="54">
        <f>'[2]PADD3 mthly rpt'!EQ3</f>
        <v>42750</v>
      </c>
      <c r="ER50" s="54">
        <f>'[2]PADD3 mthly rpt'!ER3</f>
        <v>42781</v>
      </c>
      <c r="ES50" s="54">
        <f>'[2]PADD3 mthly rpt'!ES3</f>
        <v>42809</v>
      </c>
      <c r="ET50" s="54">
        <f>'[2]PADD3 mthly rpt'!ET3</f>
        <v>42840</v>
      </c>
      <c r="EU50" s="54">
        <f>'[2]PADD3 mthly rpt'!EU3</f>
        <v>42870</v>
      </c>
      <c r="EV50" s="54">
        <f>'[2]PADD3 mthly rpt'!EV3</f>
        <v>42901</v>
      </c>
      <c r="EW50" s="54">
        <f>'[2]PADD3 mthly rpt'!EW3</f>
        <v>42931</v>
      </c>
      <c r="EX50" s="54">
        <f>'[2]PADD3 mthly rpt'!EX3</f>
        <v>42962</v>
      </c>
      <c r="EY50" s="54">
        <f>'[2]PADD3 mthly rpt'!EY3</f>
        <v>42993</v>
      </c>
      <c r="EZ50" s="54">
        <f>'[2]PADD3 mthly rpt'!EZ3</f>
        <v>43023</v>
      </c>
      <c r="FA50" s="54">
        <f>'[2]PADD3 mthly rpt'!FA3</f>
        <v>43054</v>
      </c>
      <c r="FB50" s="54">
        <f>'[2]PADD3 mthly rpt'!FB3</f>
        <v>43084</v>
      </c>
      <c r="FC50" s="54">
        <f>'[2]PADD3 mthly rpt'!FC3</f>
        <v>43115</v>
      </c>
      <c r="FD50" s="54">
        <f>'[2]PADD3 mthly rpt'!FD3</f>
        <v>43146</v>
      </c>
      <c r="FE50" s="54">
        <f>'[2]PADD3 mthly rpt'!FE3</f>
        <v>43174</v>
      </c>
      <c r="FF50" s="54">
        <f>'[2]PADD3 mthly rpt'!FF3</f>
        <v>43205</v>
      </c>
      <c r="FG50" s="54">
        <f>'[2]PADD3 mthly rpt'!FG3</f>
        <v>43235</v>
      </c>
      <c r="FH50" s="54">
        <f>'[2]PADD3 mthly rpt'!FH3</f>
        <v>43266</v>
      </c>
      <c r="FI50" s="54">
        <f>'[2]PADD3 mthly rpt'!FI3</f>
        <v>43296</v>
      </c>
      <c r="FJ50" s="54">
        <f>'[2]PADD3 mthly rpt'!FJ3</f>
        <v>43327</v>
      </c>
      <c r="FK50" s="54">
        <f>'[2]PADD3 mthly rpt'!FK3</f>
        <v>43358</v>
      </c>
      <c r="FL50" s="54">
        <f>'[2]PADD3 mthly rpt'!FL3</f>
        <v>43388</v>
      </c>
      <c r="FM50" s="54">
        <f>'[2]PADD3 mthly rpt'!FM3</f>
        <v>43419</v>
      </c>
      <c r="FN50" s="54">
        <f>'[2]PADD3 mthly rpt'!FN3</f>
        <v>43449</v>
      </c>
      <c r="FO50" s="54">
        <f>'[2]PADD3 mthly rpt'!FO3</f>
        <v>43480</v>
      </c>
      <c r="FP50" s="54">
        <f>'[2]PADD3 mthly rpt'!FP3</f>
        <v>43511</v>
      </c>
      <c r="FQ50" s="54">
        <f>'[2]PADD3 mthly rpt'!FQ3</f>
        <v>43539</v>
      </c>
      <c r="FR50" s="54">
        <f>'[2]PADD3 mthly rpt'!FR3</f>
        <v>43570</v>
      </c>
      <c r="FS50" s="54">
        <f>'[2]PADD3 mthly rpt'!FS3</f>
        <v>43600</v>
      </c>
      <c r="FT50" s="54">
        <f>'[2]PADD3 mthly rpt'!FT3</f>
        <v>43631</v>
      </c>
      <c r="FU50" s="54">
        <f>'[2]PADD3 mthly rpt'!FU3</f>
        <v>43661</v>
      </c>
      <c r="FV50" s="54">
        <f>'[2]PADD3 mthly rpt'!FV3</f>
        <v>43692</v>
      </c>
      <c r="FW50" s="54">
        <f>'[2]PADD3 mthly rpt'!FW3</f>
        <v>43723</v>
      </c>
      <c r="FX50" s="54">
        <f>'[2]PADD3 mthly rpt'!FX3</f>
        <v>43753</v>
      </c>
      <c r="FY50" s="54">
        <f>'[2]PADD3 mthly rpt'!FY3</f>
        <v>43784</v>
      </c>
      <c r="FZ50" s="54">
        <f>'[2]PADD3 mthly rpt'!FZ3</f>
        <v>43814</v>
      </c>
      <c r="GA50" s="54">
        <f>'[2]PADD3 mthly rpt'!GA3</f>
        <v>43845</v>
      </c>
      <c r="GB50" s="54">
        <f>'[2]PADD3 mthly rpt'!GB3</f>
        <v>43876</v>
      </c>
      <c r="GC50" s="270">
        <f>'[2]PADD3 mthly rpt'!GC3</f>
        <v>43905</v>
      </c>
      <c r="GD50" s="293">
        <f>'[2]PADD3 mthly rpt'!GD3</f>
        <v>43936</v>
      </c>
      <c r="GE50" s="293">
        <f>'[2]PADD3 mthly rpt'!GE3</f>
        <v>43966</v>
      </c>
      <c r="GF50" s="293">
        <f>'[2]PADD3 mthly rpt'!GF3</f>
        <v>43997</v>
      </c>
      <c r="GG50" s="293">
        <f>'[2]PADD3 mthly rpt'!GG3</f>
        <v>44027</v>
      </c>
      <c r="GH50" s="293">
        <f>'[2]PADD3 mthly rpt'!GH3</f>
        <v>44058</v>
      </c>
      <c r="GI50" s="293">
        <f>'[2]PADD3 mthly rpt'!GI3</f>
        <v>44089</v>
      </c>
      <c r="GJ50" s="293">
        <f>'[2]PADD3 mthly rpt'!GJ3</f>
        <v>44119</v>
      </c>
      <c r="GK50" s="293">
        <f>'[2]PADD3 mthly rpt'!GK3</f>
        <v>44150</v>
      </c>
      <c r="GL50" s="293">
        <f>'[2]PADD3 mthly rpt'!GL3</f>
        <v>44180</v>
      </c>
      <c r="GM50" s="293">
        <f>'[2]PADD3 mthly rpt'!GM3</f>
        <v>44211</v>
      </c>
      <c r="GN50" s="293">
        <f>'[2]PADD3 mthly rpt'!GN3</f>
        <v>44242</v>
      </c>
      <c r="GO50" s="293">
        <f>'[2]PADD3 mthly rpt'!GO3</f>
        <v>44270</v>
      </c>
      <c r="GP50" s="293">
        <f>'[2]PADD3 mthly rpt'!GP3</f>
        <v>44301</v>
      </c>
      <c r="GQ50" s="293">
        <f>'[2]PADD3 mthly rpt'!GQ3</f>
        <v>44331</v>
      </c>
      <c r="GR50" s="293">
        <f>'[2]PADD3 mthly rpt'!GR3</f>
        <v>44362</v>
      </c>
      <c r="GS50" s="293">
        <f>'[2]PADD3 mthly rpt'!GS3</f>
        <v>44392</v>
      </c>
      <c r="GT50" s="293">
        <f>'[2]PADD3 mthly rpt'!GT3</f>
        <v>44423</v>
      </c>
      <c r="GU50" s="293">
        <f>'[2]PADD3 mthly rpt'!GU3</f>
        <v>44454</v>
      </c>
      <c r="GV50" s="293">
        <f>'[2]PADD3 mthly rpt'!GV3</f>
        <v>44484</v>
      </c>
      <c r="GW50" s="293">
        <f>'[2]PADD3 mthly rpt'!GW3</f>
        <v>44515</v>
      </c>
    </row>
    <row r="51" spans="1:205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1442357.0356465904</v>
      </c>
      <c r="FP51" s="8">
        <f t="shared" si="607"/>
        <v>1364663.9910155698</v>
      </c>
      <c r="FQ51" s="8">
        <f t="shared" si="607"/>
        <v>1329677.8921581744</v>
      </c>
      <c r="FR51" s="8">
        <f t="shared" si="607"/>
        <v>1451749.3086933256</v>
      </c>
      <c r="FS51" s="8">
        <f t="shared" si="607"/>
        <v>1418826.5510180949</v>
      </c>
      <c r="FT51" s="8">
        <f t="shared" si="607"/>
        <v>1525417.3928420537</v>
      </c>
      <c r="FU51" s="8">
        <f t="shared" si="607"/>
        <v>1502755.1236460854</v>
      </c>
      <c r="FV51" s="8">
        <f t="shared" si="607"/>
        <v>1405800.2611374054</v>
      </c>
      <c r="FW51" s="8">
        <f t="shared" si="607"/>
        <v>1424444.5024310946</v>
      </c>
      <c r="FX51" s="8">
        <f t="shared" si="607"/>
        <v>1566531.5945969934</v>
      </c>
      <c r="FY51" s="8">
        <f t="shared" si="607"/>
        <v>1614972.8605524255</v>
      </c>
      <c r="FZ51" s="8">
        <f t="shared" si="607"/>
        <v>1660337.9810835368</v>
      </c>
      <c r="GA51" s="8">
        <f t="shared" si="607"/>
        <v>1704964.1055326159</v>
      </c>
      <c r="GB51" s="8">
        <f t="shared" si="607"/>
        <v>1579768.3724677837</v>
      </c>
      <c r="GC51" s="269">
        <f t="shared" si="607"/>
        <v>1641975.214600225</v>
      </c>
      <c r="GD51" s="294">
        <f t="shared" si="607"/>
        <v>1690071.578776544</v>
      </c>
      <c r="GE51" s="294">
        <f t="shared" si="607"/>
        <v>1420234.075212291</v>
      </c>
      <c r="GF51" s="294">
        <f t="shared" si="607"/>
        <v>1440247.1697067749</v>
      </c>
      <c r="GG51" s="294">
        <f t="shared" ref="GG51:GH51" si="608">GG52+GG53</f>
        <v>1488236.3196373975</v>
      </c>
      <c r="GH51" s="294">
        <f t="shared" si="608"/>
        <v>1469996.6920470791</v>
      </c>
      <c r="GI51" s="294">
        <f t="shared" ref="GI51:GK51" si="609">GI52+GI53</f>
        <v>1521899.6252425173</v>
      </c>
      <c r="GJ51" s="294">
        <f t="shared" ref="GJ51" si="610">GJ52+GJ53</f>
        <v>1536370.0993866082</v>
      </c>
      <c r="GK51" s="294">
        <f t="shared" si="609"/>
        <v>1558212.8507456826</v>
      </c>
      <c r="GL51" s="294">
        <f t="shared" ref="GL51:GW51" si="611">GL52+GL53</f>
        <v>1507562.8361801782</v>
      </c>
      <c r="GM51" s="294">
        <f t="shared" si="611"/>
        <v>1731677.7197615555</v>
      </c>
      <c r="GN51" s="294">
        <f t="shared" si="611"/>
        <v>1684018.0629063998</v>
      </c>
      <c r="GO51" s="294">
        <f t="shared" si="611"/>
        <v>1663253.8926846012</v>
      </c>
      <c r="GP51" s="294">
        <f t="shared" si="611"/>
        <v>1671320.6969990956</v>
      </c>
      <c r="GQ51" s="294">
        <f t="shared" si="611"/>
        <v>1677247.1461485203</v>
      </c>
      <c r="GR51" s="294">
        <f t="shared" si="611"/>
        <v>1574010.596113449</v>
      </c>
      <c r="GS51" s="294">
        <f t="shared" si="611"/>
        <v>1507627.2551519256</v>
      </c>
      <c r="GT51" s="294">
        <f t="shared" si="611"/>
        <v>1595508.9493275685</v>
      </c>
      <c r="GU51" s="294">
        <f t="shared" si="611"/>
        <v>1519299.9990687056</v>
      </c>
      <c r="GV51" s="294">
        <f t="shared" si="611"/>
        <v>1610380.7970136791</v>
      </c>
      <c r="GW51" s="294">
        <f t="shared" si="611"/>
        <v>1638892.3019800284</v>
      </c>
    </row>
    <row r="52" spans="1:205" x14ac:dyDescent="0.2">
      <c r="A52" s="14" t="s">
        <v>45</v>
      </c>
      <c r="B52" s="14"/>
      <c r="C52" s="2">
        <f>'[2]PADD3 mthly rpt'!C9</f>
        <v>562437.33137846272</v>
      </c>
      <c r="D52" s="2">
        <f>'[2]PADD3 mthly rpt'!D9</f>
        <v>575445.3958945917</v>
      </c>
      <c r="E52" s="2">
        <f>'[2]PADD3 mthly rpt'!E9</f>
        <v>550598.62170104322</v>
      </c>
      <c r="F52" s="2">
        <f>'[2]PADD3 mthly rpt'!F9</f>
        <v>621928.72922792507</v>
      </c>
      <c r="G52" s="2">
        <f>'[2]PADD3 mthly rpt'!G9</f>
        <v>620017.97653975303</v>
      </c>
      <c r="H52" s="2">
        <f>'[2]PADD3 mthly rpt'!H9</f>
        <v>621162.06256125832</v>
      </c>
      <c r="I52" s="2">
        <f>'[2]PADD3 mthly rpt'!I9</f>
        <v>642469.58944297885</v>
      </c>
      <c r="J52" s="2">
        <f>'[2]PADD3 mthly rpt'!J9</f>
        <v>564695.3958945917</v>
      </c>
      <c r="K52" s="2">
        <f>'[2]PADD3 mthly rpt'!K9</f>
        <v>479128.72922792507</v>
      </c>
      <c r="L52" s="2">
        <f>'[2]PADD3 mthly rpt'!L9</f>
        <v>584017.97653975303</v>
      </c>
      <c r="M52" s="2">
        <f>'[2]PADD3 mthly rpt'!M9</f>
        <v>585995.3958945917</v>
      </c>
      <c r="N52" s="2">
        <f>'[2]PADD3 mthly rpt'!N9</f>
        <v>516630.87976555945</v>
      </c>
      <c r="O52" s="2">
        <f>'[2]PADD3 mthly rpt'!O9</f>
        <v>512473.86116342689</v>
      </c>
      <c r="P52" s="2">
        <f>'[2]PADD3 mthly rpt'!P9</f>
        <v>489260.72752287379</v>
      </c>
      <c r="Q52" s="2">
        <f>'[2]PADD3 mthly rpt'!Q9</f>
        <v>494151.28051826556</v>
      </c>
      <c r="R52" s="2">
        <f>'[2]PADD3 mthly rpt'!R9</f>
        <v>589096.4418085881</v>
      </c>
      <c r="S52" s="2">
        <f>'[2]PADD3 mthly rpt'!S9</f>
        <v>601119.02245374932</v>
      </c>
      <c r="T52" s="2">
        <f>'[2]PADD3 mthly rpt'!T9</f>
        <v>636563.10847525473</v>
      </c>
      <c r="U52" s="2">
        <f>'[2]PADD3 mthly rpt'!U9</f>
        <v>652570.63535697514</v>
      </c>
      <c r="V52" s="2">
        <f>'[2]PADD3 mthly rpt'!V9</f>
        <v>734473.86116342677</v>
      </c>
      <c r="W52" s="2">
        <f>'[2]PADD3 mthly rpt'!W9</f>
        <v>669629.77514192136</v>
      </c>
      <c r="X52" s="2">
        <f>'[2]PADD3 mthly rpt'!X9</f>
        <v>613151.28051826556</v>
      </c>
      <c r="Y52" s="2">
        <f>'[2]PADD3 mthly rpt'!Y9</f>
        <v>561529.77514192136</v>
      </c>
      <c r="Z52" s="2">
        <f>'[2]PADD3 mthly rpt'!Z9</f>
        <v>547151.28051826544</v>
      </c>
      <c r="AA52" s="2">
        <f>'[2]PADD3 mthly rpt'!AA9</f>
        <v>541824.60536674876</v>
      </c>
      <c r="AB52" s="2">
        <f>'[2]PADD3 mthly rpt'!AB9</f>
        <v>518761.24131144909</v>
      </c>
      <c r="AC52" s="2">
        <f>'[2]PADD3 mthly rpt'!AC9</f>
        <v>552018.15375384549</v>
      </c>
      <c r="AD52" s="2">
        <f>'[2]PADD3 mthly rpt'!AD9</f>
        <v>578682.66988287773</v>
      </c>
      <c r="AE52" s="2">
        <f>'[2]PADD3 mthly rpt'!AE9</f>
        <v>614985.89568932925</v>
      </c>
      <c r="AF52" s="2">
        <f>'[2]PADD3 mthly rpt'!AF9</f>
        <v>634816.00321621099</v>
      </c>
      <c r="AG52" s="2">
        <f>'[2]PADD3 mthly rpt'!AG9</f>
        <v>565856.86343126488</v>
      </c>
      <c r="AH52" s="2">
        <f>'[2]PADD3 mthly rpt'!AH9</f>
        <v>572114.92794739385</v>
      </c>
      <c r="AI52" s="2">
        <f>'[2]PADD3 mthly rpt'!AI9</f>
        <v>671349.33654954436</v>
      </c>
      <c r="AJ52" s="2">
        <f>'[2]PADD3 mthly rpt'!AJ9</f>
        <v>592566.54085061967</v>
      </c>
      <c r="AK52" s="2">
        <f>'[2]PADD3 mthly rpt'!AK9</f>
        <v>625716.0032162111</v>
      </c>
      <c r="AL52" s="2">
        <f>'[2]PADD3 mthly rpt'!AL9</f>
        <v>582534.28278610355</v>
      </c>
      <c r="AM52" s="2">
        <f>'[2]PADD3 mthly rpt'!AM9</f>
        <v>600848.57419062941</v>
      </c>
      <c r="AN52" s="2">
        <f>'[2]PADD3 mthly rpt'!AN9</f>
        <v>577247.906782398</v>
      </c>
      <c r="AO52" s="2">
        <f>'[2]PADD3 mthly rpt'!AO9</f>
        <v>582945.34838417778</v>
      </c>
      <c r="AP52" s="2">
        <f>'[2]PADD3 mthly rpt'!AP9</f>
        <v>577758.25160998409</v>
      </c>
      <c r="AQ52" s="2">
        <f>'[2]PADD3 mthly rpt'!AQ9</f>
        <v>576235.67096482287</v>
      </c>
      <c r="AR52" s="2">
        <f>'[2]PADD3 mthly rpt'!AR9</f>
        <v>599724.91827665083</v>
      </c>
      <c r="AS52" s="2">
        <f>'[2]PADD3 mthly rpt'!AS9</f>
        <v>613009.86451321002</v>
      </c>
      <c r="AT52" s="2">
        <f>'[2]PADD3 mthly rpt'!AT9</f>
        <v>632074.38064224226</v>
      </c>
      <c r="AU52" s="2">
        <f>'[2]PADD3 mthly rpt'!AU9</f>
        <v>458091.58494331752</v>
      </c>
      <c r="AV52" s="2">
        <f>'[2]PADD3 mthly rpt'!AV9</f>
        <v>542300.18709385511</v>
      </c>
      <c r="AW52" s="2">
        <f>'[2]PADD3 mthly rpt'!AW9</f>
        <v>539758.25160998409</v>
      </c>
      <c r="AX52" s="2">
        <f>'[2]PADD3 mthly rpt'!AX9</f>
        <v>533525.99354546797</v>
      </c>
      <c r="AY52" s="2">
        <f>'[2]PADD3 mthly rpt'!AY9</f>
        <v>520874.03833714174</v>
      </c>
      <c r="AZ52" s="2">
        <f>'[2]PADD3 mthly rpt'!AZ9</f>
        <v>523716.20423575933</v>
      </c>
      <c r="BA52" s="2">
        <f>'[2]PADD3 mthly rpt'!BA9</f>
        <v>577841.78027262562</v>
      </c>
      <c r="BB52" s="2">
        <f>'[2]PADD3 mthly rpt'!BB9</f>
        <v>591013.82328337827</v>
      </c>
      <c r="BC52" s="2">
        <f>'[2]PADD3 mthly rpt'!BC9</f>
        <v>597003.07059520634</v>
      </c>
      <c r="BD52" s="2">
        <f>'[2]PADD3 mthly rpt'!BD9</f>
        <v>594647.15661671176</v>
      </c>
      <c r="BE52" s="2">
        <f>'[2]PADD3 mthly rpt'!BE9</f>
        <v>587132.10285327071</v>
      </c>
      <c r="BF52" s="2">
        <f>'[2]PADD3 mthly rpt'!BF9</f>
        <v>601132.10285327083</v>
      </c>
      <c r="BG52" s="2">
        <f>'[2]PADD3 mthly rpt'!BG9</f>
        <v>600747.15661671164</v>
      </c>
      <c r="BH52" s="2">
        <f>'[2]PADD3 mthly rpt'!BH9</f>
        <v>576680.48995004513</v>
      </c>
      <c r="BI52" s="2">
        <f>'[2]PADD3 mthly rpt'!BI9</f>
        <v>595247.15661671164</v>
      </c>
      <c r="BJ52" s="2">
        <f>'[2]PADD3 mthly rpt'!BJ9</f>
        <v>601777.26414359349</v>
      </c>
      <c r="BK52" s="2">
        <f>'[2]PADD3 mthly rpt'!BK9</f>
        <v>620138.5157966835</v>
      </c>
      <c r="BL52" s="2">
        <f>'[2]PADD3 mthly rpt'!BL9</f>
        <v>632470.31303170638</v>
      </c>
      <c r="BM52" s="2">
        <f>'[2]PADD3 mthly rpt'!BM9</f>
        <v>660815.93515152216</v>
      </c>
      <c r="BN52" s="2">
        <f>'[2]PADD3 mthly rpt'!BN9</f>
        <v>660508.40826980164</v>
      </c>
      <c r="BO52" s="2">
        <f>'[2]PADD3 mthly rpt'!BO9</f>
        <v>653461.09644184471</v>
      </c>
      <c r="BP52" s="2">
        <f>'[2]PADD3 mthly rpt'!BP9</f>
        <v>646875.07493646827</v>
      </c>
      <c r="BQ52" s="2">
        <f>'[2]PADD3 mthly rpt'!BQ9</f>
        <v>647622.38676442544</v>
      </c>
      <c r="BR52" s="2">
        <f>'[2]PADD3 mthly rpt'!BR9</f>
        <v>643686.90289345768</v>
      </c>
      <c r="BS52" s="2">
        <f>'[2]PADD3 mthly rpt'!BS9</f>
        <v>642041.74160313501</v>
      </c>
      <c r="BT52" s="2">
        <f>'[2]PADD3 mthly rpt'!BT9</f>
        <v>645525.61257087695</v>
      </c>
      <c r="BU52" s="2">
        <f>'[2]PADD3 mthly rpt'!BU9</f>
        <v>652875.07493646839</v>
      </c>
      <c r="BV52" s="2">
        <f>'[2]PADD3 mthly rpt'!BV9</f>
        <v>672073.99966765125</v>
      </c>
      <c r="BW52" s="2">
        <f>'[2]PADD3 mthly rpt'!BW9</f>
        <v>656991.18413677602</v>
      </c>
      <c r="BX52" s="2">
        <f>'[2]PADD3 mthly rpt'!BX9</f>
        <v>578122.52054230601</v>
      </c>
      <c r="BY52" s="2">
        <f>'[2]PADD3 mthly rpt'!BY9</f>
        <v>638281.50671742123</v>
      </c>
      <c r="BZ52" s="2">
        <f>'[2]PADD3 mthly rpt'!BZ9</f>
        <v>656798.71101849643</v>
      </c>
      <c r="CA52" s="2">
        <f>'[2]PADD3 mthly rpt'!CA9</f>
        <v>676765.37768516317</v>
      </c>
      <c r="CB52" s="2">
        <f>'[2]PADD3 mthly rpt'!CB9</f>
        <v>666832.0443518298</v>
      </c>
      <c r="CC52" s="2">
        <f>'[2]PADD3 mthly rpt'!CC9</f>
        <v>671216.99058838899</v>
      </c>
      <c r="CD52" s="2">
        <f>'[2]PADD3 mthly rpt'!CD9</f>
        <v>677668.60349161481</v>
      </c>
      <c r="CE52" s="2">
        <f>'[2]PADD3 mthly rpt'!CE9</f>
        <v>670565.37768516329</v>
      </c>
      <c r="CF52" s="2">
        <f>'[2]PADD3 mthly rpt'!CF9</f>
        <v>677023.44220129214</v>
      </c>
      <c r="CG52" s="2">
        <f>'[2]PADD3 mthly rpt'!CG9</f>
        <v>697065.37768516305</v>
      </c>
      <c r="CH52" s="2">
        <f>'[2]PADD3 mthly rpt'!CH9</f>
        <v>694055.70026580838</v>
      </c>
      <c r="CI52" s="2">
        <f>'[2]PADD3 mthly rpt'!CI9</f>
        <v>772226.38223166356</v>
      </c>
      <c r="CJ52" s="2">
        <f>'[2]PADD3 mthly rpt'!CJ9</f>
        <v>810552.41909802298</v>
      </c>
      <c r="CK52" s="2">
        <f>'[2]PADD3 mthly rpt'!CK9</f>
        <v>786774.76932843763</v>
      </c>
      <c r="CL52" s="2">
        <f>'[2]PADD3 mthly rpt'!CL9</f>
        <v>801516.70481230866</v>
      </c>
      <c r="CM52" s="2">
        <f>'[2]PADD3 mthly rpt'!CM9</f>
        <v>818065.09190908272</v>
      </c>
      <c r="CN52" s="2">
        <f>'[2]PADD3 mthly rpt'!CN9</f>
        <v>823483.37147897528</v>
      </c>
      <c r="CO52" s="2">
        <f>'[2]PADD3 mthly rpt'!CO9</f>
        <v>837032.83384456672</v>
      </c>
      <c r="CP52" s="2">
        <f>'[2]PADD3 mthly rpt'!CP9</f>
        <v>814774.76932843775</v>
      </c>
      <c r="CQ52" s="2">
        <f>'[2]PADD3 mthly rpt'!CQ9</f>
        <v>804650.03814564191</v>
      </c>
      <c r="CR52" s="2">
        <f>'[2]PADD3 mthly rpt'!CR9</f>
        <v>840097.34997359896</v>
      </c>
      <c r="CS52" s="2">
        <f>'[2]PADD3 mthly rpt'!CS9</f>
        <v>874416.70481230866</v>
      </c>
      <c r="CT52" s="2">
        <f>'[2]PADD3 mthly rpt'!CT9</f>
        <v>878548.96287682478</v>
      </c>
      <c r="CU52" s="2">
        <f>'[2]PADD3 mthly rpt'!CU9</f>
        <v>842659.12505523651</v>
      </c>
      <c r="CV52" s="2">
        <f>'[2]PADD3 mthly rpt'!CV9</f>
        <v>861134.93150684936</v>
      </c>
      <c r="CW52" s="2">
        <f>'[2]PADD3 mthly rpt'!CW9</f>
        <v>877562.35086168803</v>
      </c>
      <c r="CX52" s="2">
        <f>'[2]PADD3 mthly rpt'!CX9</f>
        <v>893684.93150684936</v>
      </c>
      <c r="CY52" s="2">
        <f>'[2]PADD3 mthly rpt'!CY9</f>
        <v>907304.28634555894</v>
      </c>
      <c r="CZ52" s="2">
        <f>'[2]PADD3 mthly rpt'!CZ9</f>
        <v>901151.5981735161</v>
      </c>
      <c r="DA52" s="2">
        <f>'[2]PADD3 mthly rpt'!DA9</f>
        <v>915755.89924878487</v>
      </c>
      <c r="DB52" s="2">
        <f>'[2]PADD3 mthly rpt'!DB9</f>
        <v>928917.18957136548</v>
      </c>
      <c r="DC52" s="2">
        <f>'[2]PADD3 mthly rpt'!DC9</f>
        <v>939251.5981735161</v>
      </c>
      <c r="DD52" s="2">
        <f>'[2]PADD3 mthly rpt'!DD9</f>
        <v>916336.54441007518</v>
      </c>
      <c r="DE52" s="2">
        <f>'[2]PADD3 mthly rpt'!DE9</f>
        <v>907884.93150684936</v>
      </c>
      <c r="DF52" s="2">
        <f>'[2]PADD3 mthly rpt'!DF9</f>
        <v>930207.51215201057</v>
      </c>
      <c r="DG52" s="2">
        <f>'[2]PADD3 mthly rpt'!DG9</f>
        <v>931247.81263809104</v>
      </c>
      <c r="DH52" s="2">
        <f>'[2]PADD3 mthly rpt'!DH9</f>
        <v>925276.61448140896</v>
      </c>
      <c r="DI52" s="2">
        <f>'[2]PADD3 mthly rpt'!DI9</f>
        <v>950441.36102518777</v>
      </c>
      <c r="DJ52" s="2">
        <f>'[2]PADD3 mthly rpt'!DJ9</f>
        <v>991478.99543379003</v>
      </c>
      <c r="DK52" s="2">
        <f>'[2]PADD3 mthly rpt'!DK9</f>
        <v>977312.32876712328</v>
      </c>
      <c r="DL52" s="2">
        <f>'[2]PADD3 mthly rpt'!DL9</f>
        <v>998645.66210045654</v>
      </c>
      <c r="DM52" s="2">
        <f>'[2]PADD3 mthly rpt'!DM9</f>
        <v>1011892.9739284137</v>
      </c>
      <c r="DN52" s="2">
        <f>'[2]PADD3 mthly rpt'!DN9</f>
        <v>1010183.2965090588</v>
      </c>
      <c r="DO52" s="2">
        <f>'[2]PADD3 mthly rpt'!DO9</f>
        <v>962912.32876712328</v>
      </c>
      <c r="DP52" s="2">
        <f>'[2]PADD3 mthly rpt'!DP9</f>
        <v>965473.61908970401</v>
      </c>
      <c r="DQ52" s="2">
        <f>'[2]PADD3 mthly rpt'!DQ9</f>
        <v>1025478.9954337899</v>
      </c>
      <c r="DR52" s="2">
        <f>'[2]PADD3 mthly rpt'!DR9</f>
        <v>1048280.0707026072</v>
      </c>
      <c r="DS52" s="2">
        <f>'[2]PADD3 mthly rpt'!DS9</f>
        <v>1154519.3106495803</v>
      </c>
      <c r="DT52" s="2">
        <f>'[2]PADD3 mthly rpt'!DT9</f>
        <v>1162847.6516634049</v>
      </c>
      <c r="DU52" s="2">
        <f>'[2]PADD3 mthly rpt'!DU9</f>
        <v>1160745.1171011929</v>
      </c>
      <c r="DV52" s="2">
        <f>'[2]PADD3 mthly rpt'!DV9</f>
        <v>1213454.7945205481</v>
      </c>
      <c r="DW52" s="2">
        <f>'[2]PADD3 mthly rpt'!DW9</f>
        <v>1211938.6654882901</v>
      </c>
      <c r="DX52" s="2">
        <f>'[2]PADD3 mthly rpt'!DX9</f>
        <v>1208221.4611872146</v>
      </c>
      <c r="DY52" s="2">
        <f>'[2]PADD3 mthly rpt'!DY9</f>
        <v>1230745.1171011929</v>
      </c>
      <c r="DZ52" s="2">
        <f>'[2]PADD3 mthly rpt'!DZ9</f>
        <v>1237067.6977463546</v>
      </c>
      <c r="EA52" s="2">
        <f>'[2]PADD3 mthly rpt'!EA9</f>
        <v>1201654.7945205481</v>
      </c>
      <c r="EB52" s="2">
        <f>'[2]PADD3 mthly rpt'!EB9</f>
        <v>1194003.1816173221</v>
      </c>
      <c r="EC52" s="2">
        <f>'[2]PADD3 mthly rpt'!EC9</f>
        <v>1210554.7945205481</v>
      </c>
      <c r="ED52" s="2">
        <f>'[2]PADD3 mthly rpt'!ED9</f>
        <v>1201777.3751657093</v>
      </c>
      <c r="EE52" s="2">
        <f>'[2]PADD3 mthly rpt'!EE9</f>
        <v>1227787.1851524524</v>
      </c>
      <c r="EF52" s="2">
        <f>'[2]PADD3 mthly rpt'!EF9</f>
        <v>1224586.962683042</v>
      </c>
      <c r="EG52" s="2">
        <f>'[2]PADD3 mthly rpt'!EG9</f>
        <v>1256593.6367653557</v>
      </c>
      <c r="EH52" s="2">
        <f>'[2]PADD3 mthly rpt'!EH9</f>
        <v>1253590.4109589041</v>
      </c>
      <c r="EI52" s="2">
        <f>'[2]PADD3 mthly rpt'!EI9</f>
        <v>1264109.7657976139</v>
      </c>
      <c r="EJ52" s="2">
        <f>'[2]PADD3 mthly rpt'!EJ9</f>
        <v>1249157.0776255708</v>
      </c>
      <c r="EK52" s="2">
        <f>'[2]PADD3 mthly rpt'!EK9</f>
        <v>1255916.2174105169</v>
      </c>
      <c r="EL52" s="2">
        <f>'[2]PADD3 mthly rpt'!EL9</f>
        <v>1238754.9270879363</v>
      </c>
      <c r="EM52" s="2">
        <f>'[2]PADD3 mthly rpt'!EM9</f>
        <v>1241830.5126220593</v>
      </c>
      <c r="EN52" s="2">
        <f>'[2]PADD3 mthly rpt'!EN9</f>
        <v>1239767.0717618442</v>
      </c>
      <c r="EO52" s="2">
        <f>'[2]PADD3 mthly rpt'!EO9</f>
        <v>1254163.8459553926</v>
      </c>
      <c r="EP52" s="2">
        <f>'[2]PADD3 mthly rpt'!EP9</f>
        <v>1233638.0395037797</v>
      </c>
      <c r="EQ52" s="2">
        <f>'[2]PADD3 mthly rpt'!EQ9</f>
        <v>1231119.612636789</v>
      </c>
      <c r="ER52" s="2">
        <f>'[2]PADD3 mthly rpt'!ER9</f>
        <v>1198277.65706188</v>
      </c>
      <c r="ES52" s="2">
        <f>'[2]PADD3 mthly rpt'!ES9</f>
        <v>1270151.8707013051</v>
      </c>
      <c r="ET52" s="2">
        <f>'[2]PADD3 mthly rpt'!ET9</f>
        <v>1289779.8276905525</v>
      </c>
      <c r="EU52" s="2">
        <f>'[2]PADD3 mthly rpt'!EU9</f>
        <v>1309216.3868303373</v>
      </c>
      <c r="EV52" s="2">
        <f>'[2]PADD3 mthly rpt'!EV9</f>
        <v>1318739.7260273972</v>
      </c>
      <c r="EW52" s="2">
        <f>'[2]PADD3 mthly rpt'!EW9</f>
        <v>1339752.6292532037</v>
      </c>
      <c r="EX52" s="2">
        <f>'[2]PADD3 mthly rpt'!EX9</f>
        <v>1286946.1776403005</v>
      </c>
      <c r="EY52" s="2">
        <f>'[2]PADD3 mthly rpt'!EY9</f>
        <v>1233706.392694064</v>
      </c>
      <c r="EZ52" s="2">
        <f>'[2]PADD3 mthly rpt'!EZ9</f>
        <v>1330913.9195757844</v>
      </c>
      <c r="FA52" s="2">
        <f>'[2]PADD3 mthly rpt'!FA9</f>
        <v>1364306.392694064</v>
      </c>
      <c r="FB52" s="2">
        <f>'[2]PADD3 mthly rpt'!FB9</f>
        <v>1371365.5324790101</v>
      </c>
      <c r="FC52" s="2">
        <f>'[2]PADD3 mthly rpt'!FC9</f>
        <v>1357949.3962392239</v>
      </c>
      <c r="FD52" s="2">
        <f>'[2]PADD3 mthly rpt'!FD9</f>
        <v>1387804.2349489012</v>
      </c>
      <c r="FE52" s="2">
        <f>'[2]PADD3 mthly rpt'!FE9</f>
        <v>1416626.8155940624</v>
      </c>
      <c r="FF52" s="2">
        <f>'[2]PADD3 mthly rpt'!FF9</f>
        <v>1416004.2349489012</v>
      </c>
      <c r="FG52" s="2">
        <f>'[2]PADD3 mthly rpt'!FG9</f>
        <v>1424207.4607553529</v>
      </c>
      <c r="FH52" s="2">
        <f>'[2]PADD3 mthly rpt'!FH9</f>
        <v>1452404.2349489012</v>
      </c>
      <c r="FI52" s="2">
        <f>'[2]PADD3 mthly rpt'!FI9</f>
        <v>1478142.9446263206</v>
      </c>
      <c r="FJ52" s="2">
        <f>'[2]PADD3 mthly rpt'!FJ9</f>
        <v>1522465.5252714818</v>
      </c>
      <c r="FK52" s="2">
        <f>'[2]PADD3 mthly rpt'!FK9</f>
        <v>1513470.901615568</v>
      </c>
      <c r="FL52" s="2">
        <f>'[2]PADD3 mthly rpt'!FL9</f>
        <v>1505207.4607553529</v>
      </c>
      <c r="FM52" s="2">
        <f>'[2]PADD3 mthly rpt'!FM9</f>
        <v>1528670.901615568</v>
      </c>
      <c r="FN52" s="2">
        <f>'[2]PADD3 mthly rpt'!FN9</f>
        <v>1541852.6220456753</v>
      </c>
      <c r="FO52" s="2">
        <f>'[2]PADD3 mthly rpt'!FO9</f>
        <v>1525529.1824440293</v>
      </c>
      <c r="FP52" s="2">
        <f>'[2]PADD3 mthly rpt'!FP9</f>
        <v>1549253.8368219098</v>
      </c>
      <c r="FQ52" s="2">
        <f>'[2]PADD3 mthly rpt'!FQ9</f>
        <v>1542142.085669836</v>
      </c>
      <c r="FR52" s="2">
        <f>'[2]PADD3 mthly rpt'!FR9</f>
        <v>1570432.4082504811</v>
      </c>
      <c r="FS52" s="2">
        <f>'[2]PADD3 mthly rpt'!FS9</f>
        <v>1598238.8598633844</v>
      </c>
      <c r="FT52" s="2">
        <f>'[2]PADD3 mthly rpt'!FT9</f>
        <v>1595432.4082504811</v>
      </c>
      <c r="FU52" s="2">
        <f>'[2]PADD3 mthly rpt'!FU9</f>
        <v>1577980.7953472554</v>
      </c>
      <c r="FV52" s="2">
        <f>'[2]PADD3 mthly rpt'!FV9</f>
        <v>1598432.4082504811</v>
      </c>
      <c r="FW52" s="2">
        <f>'[2]PADD3 mthly rpt'!FW9</f>
        <v>1619399.0749171479</v>
      </c>
      <c r="FX52" s="2">
        <f>'[2]PADD3 mthly rpt'!FX9</f>
        <v>1612400.150185965</v>
      </c>
      <c r="FY52" s="2">
        <f>'[2]PADD3 mthly rpt'!FY9</f>
        <v>1642665.7415838146</v>
      </c>
      <c r="FZ52" s="2">
        <f>'[2]PADD3 mthly rpt'!FZ9</f>
        <v>1652335.6340569328</v>
      </c>
      <c r="GA52" s="2">
        <f>'[2]PADD3 mthly rpt'!GA9</f>
        <v>1665942.3398867543</v>
      </c>
      <c r="GB52" s="2">
        <f>'[2]PADD3 mthly rpt'!GB9</f>
        <v>1241285.6138470946</v>
      </c>
      <c r="GC52" s="299">
        <f>'[2]PADD3 mthly rpt'!GC9</f>
        <v>1528362.311374418</v>
      </c>
      <c r="GD52" s="295">
        <f>'[2]PADD3 mthly rpt'!GD9</f>
        <v>1659471.578776544</v>
      </c>
      <c r="GE52" s="295">
        <f>'[2]PADD3 mthly rpt'!GE9</f>
        <v>1592213.5843822276</v>
      </c>
      <c r="GF52" s="295">
        <f>'[2]PADD3 mthly rpt'!GF9</f>
        <v>1560607.4160655194</v>
      </c>
      <c r="GG52" s="295">
        <f>'[2]PADD3 mthly rpt'!GG9</f>
        <v>1569346.6850748996</v>
      </c>
      <c r="GH52" s="295">
        <f>'[2]PADD3 mthly rpt'!GH9</f>
        <v>1603857.1233772386</v>
      </c>
      <c r="GI52" s="295">
        <f>'[2]PADD3 mthly rpt'!GI9</f>
        <v>1618702.4907952421</v>
      </c>
      <c r="GJ52" s="295">
        <f>'[2]PADD3 mthly rpt'!GJ9</f>
        <v>1606015.6377929414</v>
      </c>
      <c r="GK52" s="295">
        <f>'[2]PADD3 mthly rpt'!GK9</f>
        <v>1544200.1969474878</v>
      </c>
      <c r="GL52" s="295">
        <f>'[2]PADD3 mthly rpt'!GL9</f>
        <v>1544867.6738097661</v>
      </c>
      <c r="GM52" s="295">
        <f>'[2]PADD3 mthly rpt'!GM9</f>
        <v>1470333.5648767147</v>
      </c>
      <c r="GN52" s="295">
        <f>'[2]PADD3 mthly rpt'!GN9</f>
        <v>1441140.821229276</v>
      </c>
      <c r="GO52" s="295">
        <f>'[2]PADD3 mthly rpt'!GO9</f>
        <v>1434493.0356461636</v>
      </c>
      <c r="GP52" s="295">
        <f>'[2]PADD3 mthly rpt'!GP9</f>
        <v>1441605.3755601207</v>
      </c>
      <c r="GQ52" s="295">
        <f>'[2]PADD3 mthly rpt'!GQ9</f>
        <v>1460183.7970086874</v>
      </c>
      <c r="GR52" s="295">
        <f>'[2]PADD3 mthly rpt'!GR9</f>
        <v>1464706.1045997022</v>
      </c>
      <c r="GS52" s="295">
        <f>'[2]PADD3 mthly rpt'!GS9</f>
        <v>1478748.4583005966</v>
      </c>
      <c r="GT52" s="295">
        <f>'[2]PADD3 mthly rpt'!GT9</f>
        <v>1493713.447802294</v>
      </c>
      <c r="GU52" s="295">
        <f>'[2]PADD3 mthly rpt'!GU9</f>
        <v>1487892.0790025771</v>
      </c>
      <c r="GV52" s="295">
        <f>'[2]PADD3 mthly rpt'!GV9</f>
        <v>1484112.1743239705</v>
      </c>
      <c r="GW52" s="295">
        <f>'[2]PADD3 mthly rpt'!GW9</f>
        <v>1497650.683730517</v>
      </c>
    </row>
    <row r="53" spans="1:205" x14ac:dyDescent="0.2">
      <c r="A53" s="14" t="s">
        <v>10</v>
      </c>
      <c r="B53" s="14"/>
      <c r="C53" s="2">
        <f>'[2]PADD3 mthly rpt'!C14</f>
        <v>33344.110512247775</v>
      </c>
      <c r="D53" s="2">
        <f>'[2]PADD3 mthly rpt'!D14</f>
        <v>9760.3921246243408</v>
      </c>
      <c r="E53" s="2">
        <f>'[2]PADD3 mthly rpt'!E14</f>
        <v>8709.1493186861044</v>
      </c>
      <c r="F53" s="2">
        <f>'[2]PADD3 mthly rpt'!F14</f>
        <v>-79234.413879398606</v>
      </c>
      <c r="G53" s="2">
        <f>'[2]PADD3 mthly rpt'!G14</f>
        <v>-26485.374195282348</v>
      </c>
      <c r="H53" s="2">
        <f>'[2]PADD3 mthly rpt'!H14</f>
        <v>-108832.54485769314</v>
      </c>
      <c r="I53" s="2">
        <f>'[2]PADD3 mthly rpt'!I14</f>
        <v>-108177.20182067738</v>
      </c>
      <c r="J53" s="2">
        <f>'[2]PADD3 mthly rpt'!J14</f>
        <v>-3009.5133812769782</v>
      </c>
      <c r="K53" s="2">
        <f>'[2]PADD3 mthly rpt'!K14</f>
        <v>28480.170552635565</v>
      </c>
      <c r="L53" s="2">
        <f>'[2]PADD3 mthly rpt'!L14</f>
        <v>-62387.257376960712</v>
      </c>
      <c r="M53" s="2">
        <f>'[2]PADD3 mthly rpt'!M14</f>
        <v>14428.303303932073</v>
      </c>
      <c r="N53" s="2">
        <f>'[2]PADD3 mthly rpt'!N14</f>
        <v>100966.3410969947</v>
      </c>
      <c r="O53" s="2">
        <f>'[2]PADD3 mthly rpt'!O14</f>
        <v>69595.649219874409</v>
      </c>
      <c r="P53" s="2">
        <f>'[2]PADD3 mthly rpt'!P14</f>
        <v>181341.33024119318</v>
      </c>
      <c r="Q53" s="2">
        <f>'[2]PADD3 mthly rpt'!Q14</f>
        <v>141270.71749643551</v>
      </c>
      <c r="R53" s="2">
        <f>'[2]PADD3 mthly rpt'!R14</f>
        <v>25560.483471582062</v>
      </c>
      <c r="S53" s="2">
        <f>'[2]PADD3 mthly rpt'!S14</f>
        <v>56192.569916335982</v>
      </c>
      <c r="T53" s="2">
        <f>'[2]PADD3 mthly rpt'!T14</f>
        <v>-25270.675263865618</v>
      </c>
      <c r="U53" s="2">
        <f>'[2]PADD3 mthly rpt'!U14</f>
        <v>-81029.145787833957</v>
      </c>
      <c r="V53" s="2">
        <f>'[2]PADD3 mthly rpt'!V14</f>
        <v>-132457.70900829008</v>
      </c>
      <c r="W53" s="2">
        <f>'[2]PADD3 mthly rpt'!W14</f>
        <v>-115411.15436974482</v>
      </c>
      <c r="X53" s="2">
        <f>'[2]PADD3 mthly rpt'!X14</f>
        <v>-38766.070770010236</v>
      </c>
      <c r="Y53" s="2">
        <f>'[2]PADD3 mthly rpt'!Y14</f>
        <v>36077.756456880365</v>
      </c>
      <c r="Z53" s="2">
        <f>'[2]PADD3 mthly rpt'!Z14</f>
        <v>70055.449927699636</v>
      </c>
      <c r="AA53" s="2">
        <f>'[2]PADD3 mthly rpt'!AA14</f>
        <v>158197.24205701845</v>
      </c>
      <c r="AB53" s="2">
        <f>'[2]PADD3 mthly rpt'!AB14</f>
        <v>66715.357817049022</v>
      </c>
      <c r="AC53" s="2">
        <f>'[2]PADD3 mthly rpt'!AC14</f>
        <v>32743.482298968942</v>
      </c>
      <c r="AD53" s="2">
        <f>'[2]PADD3 mthly rpt'!AD14</f>
        <v>914.5921559529379</v>
      </c>
      <c r="AE53" s="2">
        <f>'[2]PADD3 mthly rpt'!AE14</f>
        <v>-1420.2533610463142</v>
      </c>
      <c r="AF53" s="2">
        <f>'[2]PADD3 mthly rpt'!AF14</f>
        <v>-16414.829824526329</v>
      </c>
      <c r="AG53" s="2">
        <f>'[2]PADD3 mthly rpt'!AG14</f>
        <v>92775.795194696519</v>
      </c>
      <c r="AH53" s="2">
        <f>'[2]PADD3 mthly rpt'!AH14</f>
        <v>85050.1044989886</v>
      </c>
      <c r="AI53" s="2">
        <f>'[2]PADD3 mthly rpt'!AI14</f>
        <v>-1826.9403077113675</v>
      </c>
      <c r="AJ53" s="2">
        <f>'[2]PADD3 mthly rpt'!AJ14</f>
        <v>19033.152968947077</v>
      </c>
      <c r="AK53" s="2">
        <f>'[2]PADD3 mthly rpt'!AK14</f>
        <v>91680.270834936993</v>
      </c>
      <c r="AL53" s="2">
        <f>'[2]PADD3 mthly rpt'!AL14</f>
        <v>85064.426966758096</v>
      </c>
      <c r="AM53" s="2">
        <f>'[2]PADD3 mthly rpt'!AM14</f>
        <v>-3435.1524605299346</v>
      </c>
      <c r="AN53" s="2">
        <f>'[2]PADD3 mthly rpt'!AN14</f>
        <v>24425.933570848079</v>
      </c>
      <c r="AO53" s="2">
        <f>'[2]PADD3 mthly rpt'!AO14</f>
        <v>14497.813243539189</v>
      </c>
      <c r="AP53" s="2">
        <f>'[2]PADD3 mthly rpt'!AP14</f>
        <v>35239.791499785846</v>
      </c>
      <c r="AQ53" s="2">
        <f>'[2]PADD3 mthly rpt'!AQ14</f>
        <v>-14077.834295735112</v>
      </c>
      <c r="AR53" s="2">
        <f>'[2]PADD3 mthly rpt'!AR14</f>
        <v>30033.445523428265</v>
      </c>
      <c r="AS53" s="2">
        <f>'[2]PADD3 mthly rpt'!AS14</f>
        <v>-13443.073402583366</v>
      </c>
      <c r="AT53" s="2">
        <f>'[2]PADD3 mthly rpt'!AT14</f>
        <v>-58775.920583497384</v>
      </c>
      <c r="AU53" s="2">
        <f>'[2]PADD3 mthly rpt'!AU14</f>
        <v>-88152.7737824613</v>
      </c>
      <c r="AV53" s="2">
        <f>'[2]PADD3 mthly rpt'!AV14</f>
        <v>-81905.129859215987</v>
      </c>
      <c r="AW53" s="2">
        <f>'[2]PADD3 mthly rpt'!AW14</f>
        <v>-149870.2290003387</v>
      </c>
      <c r="AX53" s="2">
        <f>'[2]PADD3 mthly rpt'!AX14</f>
        <v>-194631.77759012289</v>
      </c>
      <c r="AY53" s="2">
        <f>'[2]PADD3 mthly rpt'!AY14</f>
        <v>-84355.256142124068</v>
      </c>
      <c r="AZ53" s="2">
        <f>'[2]PADD3 mthly rpt'!AZ14</f>
        <v>10382.242067083134</v>
      </c>
      <c r="BA53" s="2">
        <f>'[2]PADD3 mthly rpt'!BA14</f>
        <v>-54801.877989699831</v>
      </c>
      <c r="BB53" s="2">
        <f>'[2]PADD3 mthly rpt'!BB14</f>
        <v>-73119.782342316932</v>
      </c>
      <c r="BC53" s="2">
        <f>'[2]PADD3 mthly rpt'!BC14</f>
        <v>-84265.371885774075</v>
      </c>
      <c r="BD53" s="2">
        <f>'[2]PADD3 mthly rpt'!BD14</f>
        <v>-11506.475621388294</v>
      </c>
      <c r="BE53" s="2">
        <f>'[2]PADD3 mthly rpt'!BE14</f>
        <v>28864.460010716924</v>
      </c>
      <c r="BF53" s="2">
        <f>'[2]PADD3 mthly rpt'!BF14</f>
        <v>92081.216033296543</v>
      </c>
      <c r="BG53" s="2">
        <f>'[2]PADD3 mthly rpt'!BG14</f>
        <v>4126.5931993855629</v>
      </c>
      <c r="BH53" s="2">
        <f>'[2]PADD3 mthly rpt'!BH14</f>
        <v>31916.449011871475</v>
      </c>
      <c r="BI53" s="2">
        <f>'[2]PADD3 mthly rpt'!BI14</f>
        <v>-2020.9984646117082</v>
      </c>
      <c r="BJ53" s="2">
        <f>'[2]PADD3 mthly rpt'!BJ14</f>
        <v>11582.667813875712</v>
      </c>
      <c r="BK53" s="2">
        <f>'[2]PADD3 mthly rpt'!BK14</f>
        <v>36737.448985258001</v>
      </c>
      <c r="BL53" s="2">
        <f>'[2]PADD3 mthly rpt'!BL14</f>
        <v>-3257.4797996926354</v>
      </c>
      <c r="BM53" s="2">
        <f>'[2]PADD3 mthly rpt'!BM14</f>
        <v>-78078.486596119474</v>
      </c>
      <c r="BN53" s="2">
        <f>'[2]PADD3 mthly rpt'!BN14</f>
        <v>-53092.767163636629</v>
      </c>
      <c r="BO53" s="2">
        <f>'[2]PADD3 mthly rpt'!BO14</f>
        <v>-16926.447974606534</v>
      </c>
      <c r="BP53" s="2">
        <f>'[2]PADD3 mthly rpt'!BP14</f>
        <v>-7381.965919916518</v>
      </c>
      <c r="BQ53" s="2">
        <f>'[2]PADD3 mthly rpt'!BQ14</f>
        <v>11600.972485424019</v>
      </c>
      <c r="BR53" s="2">
        <f>'[2]PADD3 mthly rpt'!BR14</f>
        <v>16059.801163483527</v>
      </c>
      <c r="BS53" s="2">
        <f>'[2]PADD3 mthly rpt'!BS14</f>
        <v>47058.198839140474</v>
      </c>
      <c r="BT53" s="2">
        <f>'[2]PADD3 mthly rpt'!BT14</f>
        <v>12808.565480093705</v>
      </c>
      <c r="BU53" s="2">
        <f>'[2]PADD3 mthly rpt'!BU14</f>
        <v>3891.3162912992993</v>
      </c>
      <c r="BV53" s="2">
        <f>'[2]PADD3 mthly rpt'!BV14</f>
        <v>19020.147655127104</v>
      </c>
      <c r="BW53" s="2">
        <f>'[2]PADD3 mthly rpt'!BW14</f>
        <v>54419.905964126461</v>
      </c>
      <c r="BX53" s="2">
        <f>'[2]PADD3 mthly rpt'!BX14</f>
        <v>88511.668922290206</v>
      </c>
      <c r="BY53" s="2">
        <f>'[2]PADD3 mthly rpt'!BY14</f>
        <v>96266.18156266422</v>
      </c>
      <c r="BZ53" s="2">
        <f>'[2]PADD3 mthly rpt'!BZ14</f>
        <v>60917.841107738088</v>
      </c>
      <c r="CA53" s="2">
        <f>'[2]PADD3 mthly rpt'!CA14</f>
        <v>36043.586415192345</v>
      </c>
      <c r="CB53" s="2">
        <f>'[2]PADD3 mthly rpt'!CB14</f>
        <v>52287.730460250867</v>
      </c>
      <c r="CC53" s="2">
        <f>'[2]PADD3 mthly rpt'!CC14</f>
        <v>-30622.469776974642</v>
      </c>
      <c r="CD53" s="2">
        <f>'[2]PADD3 mthly rpt'!CD14</f>
        <v>-33689.886425680714</v>
      </c>
      <c r="CE53" s="2">
        <f>'[2]PADD3 mthly rpt'!CE14</f>
        <v>4684.0214523643954</v>
      </c>
      <c r="CF53" s="2">
        <f>'[2]PADD3 mthly rpt'!CF14</f>
        <v>-74918.946054008906</v>
      </c>
      <c r="CG53" s="2">
        <f>'[2]PADD3 mthly rpt'!CG14</f>
        <v>-24890.570036621066</v>
      </c>
      <c r="CH53" s="2">
        <f>'[2]PADD3 mthly rpt'!CH14</f>
        <v>-30488.981577627826</v>
      </c>
      <c r="CI53" s="2">
        <f>'[2]PADD3 mthly rpt'!CI14</f>
        <v>-47748.631232638145</v>
      </c>
      <c r="CJ53" s="2">
        <f>'[2]PADD3 mthly rpt'!CJ14</f>
        <v>-85092.422275683493</v>
      </c>
      <c r="CK53" s="2">
        <f>'[2]PADD3 mthly rpt'!CK14</f>
        <v>-53381.3256246479</v>
      </c>
      <c r="CL53" s="2">
        <f>'[2]PADD3 mthly rpt'!CL14</f>
        <v>-48944.674975412549</v>
      </c>
      <c r="CM53" s="2">
        <f>'[2]PADD3 mthly rpt'!CM14</f>
        <v>-111240.19844103104</v>
      </c>
      <c r="CN53" s="2">
        <f>'[2]PADD3 mthly rpt'!CN14</f>
        <v>-63142.394621881656</v>
      </c>
      <c r="CO53" s="2">
        <f>'[2]PADD3 mthly rpt'!CO14</f>
        <v>-41041.361045956262</v>
      </c>
      <c r="CP53" s="2">
        <f>'[2]PADD3 mthly rpt'!CP14</f>
        <v>-62208.787670750287</v>
      </c>
      <c r="CQ53" s="2">
        <f>'[2]PADD3 mthly rpt'!CQ14</f>
        <v>-44295.324084156076</v>
      </c>
      <c r="CR53" s="2">
        <f>'[2]PADD3 mthly rpt'!CR14</f>
        <v>-72898.007162903203</v>
      </c>
      <c r="CS53" s="2">
        <f>'[2]PADD3 mthly rpt'!CS14</f>
        <v>-65041.531687849434</v>
      </c>
      <c r="CT53" s="2">
        <f>'[2]PADD3 mthly rpt'!CT14</f>
        <v>-24758.863246819004</v>
      </c>
      <c r="CU53" s="2">
        <f>'[2]PADD3 mthly rpt'!CU14</f>
        <v>-41390.558678302215</v>
      </c>
      <c r="CV53" s="2">
        <f>'[2]PADD3 mthly rpt'!CV14</f>
        <v>-46085.804800686892</v>
      </c>
      <c r="CW53" s="2">
        <f>'[2]PADD3 mthly rpt'!CW14</f>
        <v>22200.261468488839</v>
      </c>
      <c r="CX53" s="2">
        <f>'[2]PADD3 mthly rpt'!CX14</f>
        <v>-16402.672937362688</v>
      </c>
      <c r="CY53" s="2">
        <f>'[2]PADD3 mthly rpt'!CY14</f>
        <v>-7545.3785109026358</v>
      </c>
      <c r="CZ53" s="2">
        <f>'[2]PADD3 mthly rpt'!CZ14</f>
        <v>-32795.475402086158</v>
      </c>
      <c r="DA53" s="2">
        <f>'[2]PADD3 mthly rpt'!DA14</f>
        <v>-24268.940318304929</v>
      </c>
      <c r="DB53" s="2">
        <f>'[2]PADD3 mthly rpt'!DB14</f>
        <v>-23936.489084774861</v>
      </c>
      <c r="DC53" s="2">
        <f>'[2]PADD3 mthly rpt'!DC14</f>
        <v>23446.25224947324</v>
      </c>
      <c r="DD53" s="2">
        <f>'[2]PADD3 mthly rpt'!DD14</f>
        <v>134724.28324357059</v>
      </c>
      <c r="DE53" s="2">
        <f>'[2]PADD3 mthly rpt'!DE14</f>
        <v>110545.4872359205</v>
      </c>
      <c r="DF53" s="2">
        <f>'[2]PADD3 mthly rpt'!DF14</f>
        <v>40743.966155649046</v>
      </c>
      <c r="DG53" s="2">
        <f>'[2]PADD3 mthly rpt'!DG14</f>
        <v>-5980.385620294488</v>
      </c>
      <c r="DH53" s="2">
        <f>'[2]PADD3 mthly rpt'!DH14</f>
        <v>-40188.186163002276</v>
      </c>
      <c r="DI53" s="2">
        <f>'[2]PADD3 mthly rpt'!DI14</f>
        <v>-104550.81982633413</v>
      </c>
      <c r="DJ53" s="2">
        <f>'[2]PADD3 mthly rpt'!DJ14</f>
        <v>-107089.72018906206</v>
      </c>
      <c r="DK53" s="2">
        <f>'[2]PADD3 mthly rpt'!DK14</f>
        <v>-46174.776651330409</v>
      </c>
      <c r="DL53" s="2">
        <f>'[2]PADD3 mthly rpt'!DL14</f>
        <v>-98434.649474112201</v>
      </c>
      <c r="DM53" s="2">
        <f>'[2]PADD3 mthly rpt'!DM14</f>
        <v>-77900.693986715865</v>
      </c>
      <c r="DN53" s="2">
        <f>'[2]PADD3 mthly rpt'!DN14</f>
        <v>-110943.62423805217</v>
      </c>
      <c r="DO53" s="2">
        <f>'[2]PADD3 mthly rpt'!DO14</f>
        <v>-14953.689724762109</v>
      </c>
      <c r="DP53" s="2">
        <f>'[2]PADD3 mthly rpt'!DP14</f>
        <v>47071.759375696653</v>
      </c>
      <c r="DQ53" s="2">
        <f>'[2]PADD3 mthly rpt'!DQ14</f>
        <v>-66329.201918905368</v>
      </c>
      <c r="DR53" s="2">
        <f>'[2]PADD3 mthly rpt'!DR14</f>
        <v>66079.972392909345</v>
      </c>
      <c r="DS53" s="2">
        <f>'[2]PADD3 mthly rpt'!DS14</f>
        <v>-71045.619711953914</v>
      </c>
      <c r="DT53" s="2">
        <f>'[2]PADD3 mthly rpt'!DT14</f>
        <v>42893.862834161613</v>
      </c>
      <c r="DU53" s="2">
        <f>'[2]PADD3 mthly rpt'!DU14</f>
        <v>-131244.58055095025</v>
      </c>
      <c r="DV53" s="2">
        <f>'[2]PADD3 mthly rpt'!DV14</f>
        <v>-22089.008009932935</v>
      </c>
      <c r="DW53" s="2">
        <f>'[2]PADD3 mthly rpt'!DW14</f>
        <v>-78399.149307213258</v>
      </c>
      <c r="DX53" s="2">
        <f>'[2]PADD3 mthly rpt'!DX14</f>
        <v>-89512.399544786429</v>
      </c>
      <c r="DY53" s="2">
        <f>'[2]PADD3 mthly rpt'!DY14</f>
        <v>-163319.99912442965</v>
      </c>
      <c r="DZ53" s="2">
        <f>'[2]PADD3 mthly rpt'!DZ14</f>
        <v>-157508.14557391475</v>
      </c>
      <c r="EA53" s="2">
        <f>'[2]PADD3 mthly rpt'!EA14</f>
        <v>955.4157618265599</v>
      </c>
      <c r="EB53" s="2">
        <f>'[2]PADD3 mthly rpt'!EB14</f>
        <v>-153658.64489547245</v>
      </c>
      <c r="EC53" s="2">
        <f>'[2]PADD3 mthly rpt'!EC14</f>
        <v>-63454.013657030649</v>
      </c>
      <c r="ED53" s="2">
        <f>'[2]PADD3 mthly rpt'!ED14</f>
        <v>27542.301224502735</v>
      </c>
      <c r="EE53" s="2">
        <f>'[2]PADD3 mthly rpt'!EE14</f>
        <v>116510.70591155207</v>
      </c>
      <c r="EF53" s="2">
        <f>'[2]PADD3 mthly rpt'!EF14</f>
        <v>145835.96542041446</v>
      </c>
      <c r="EG53" s="2">
        <f>'[2]PADD3 mthly rpt'!EG14</f>
        <v>-148676.87079485646</v>
      </c>
      <c r="EH53" s="2">
        <f>'[2]PADD3 mthly rpt'!EH14</f>
        <v>-132736.69037237088</v>
      </c>
      <c r="EI53" s="2">
        <f>'[2]PADD3 mthly rpt'!EI14</f>
        <v>-8300.2160872297827</v>
      </c>
      <c r="EJ53" s="2">
        <f>'[2]PADD3 mthly rpt'!EJ14</f>
        <v>-137285.98062640894</v>
      </c>
      <c r="EK53" s="2">
        <f>'[2]PADD3 mthly rpt'!EK14</f>
        <v>-47065.170241919812</v>
      </c>
      <c r="EL53" s="2">
        <f>'[2]PADD3 mthly rpt'!EL14</f>
        <v>14191.228553874418</v>
      </c>
      <c r="EM53" s="2">
        <f>'[2]PADD3 mthly rpt'!EM14</f>
        <v>-93140.869430615101</v>
      </c>
      <c r="EN53" s="2">
        <f>'[2]PADD3 mthly rpt'!EN14</f>
        <v>121409.68243783386</v>
      </c>
      <c r="EO53" s="2">
        <f>'[2]PADD3 mthly rpt'!EO14</f>
        <v>98758.389876530739</v>
      </c>
      <c r="EP53" s="2">
        <f>'[2]PADD3 mthly rpt'!EP14</f>
        <v>346927.78202865506</v>
      </c>
      <c r="EQ53" s="2">
        <f>'[2]PADD3 mthly rpt'!EQ14</f>
        <v>364001.21683392627</v>
      </c>
      <c r="ER53" s="2">
        <f>'[2]PADD3 mthly rpt'!ER14</f>
        <v>202017.5671243784</v>
      </c>
      <c r="ES53" s="2">
        <f>'[2]PADD3 mthly rpt'!ES14</f>
        <v>259023.26993973553</v>
      </c>
      <c r="ET53" s="2">
        <f>'[2]PADD3 mthly rpt'!ET14</f>
        <v>139253.48447498912</v>
      </c>
      <c r="EU53" s="2">
        <f>'[2]PADD3 mthly rpt'!EU14</f>
        <v>39080.192908353172</v>
      </c>
      <c r="EV53" s="2">
        <f>'[2]PADD3 mthly rpt'!EV14</f>
        <v>-65468.427718326217</v>
      </c>
      <c r="EW53" s="2">
        <f>'[2]PADD3 mthly rpt'!EW14</f>
        <v>-46080.110115410062</v>
      </c>
      <c r="EX53" s="2">
        <f>'[2]PADD3 mthly rpt'!EX14</f>
        <v>-78737.4434360296</v>
      </c>
      <c r="EY53" s="2">
        <f>'[2]PADD3 mthly rpt'!EY14</f>
        <v>99375.713935258333</v>
      </c>
      <c r="EZ53" s="2">
        <f>'[2]PADD3 mthly rpt'!EZ14</f>
        <v>141508.85822733305</v>
      </c>
      <c r="FA53" s="2">
        <f>'[2]PADD3 mthly rpt'!FA14</f>
        <v>46219.513742828276</v>
      </c>
      <c r="FB53" s="2">
        <f>'[2]PADD3 mthly rpt'!FB14</f>
        <v>102095.16669961275</v>
      </c>
      <c r="FC53" s="2">
        <f>'[2]PADD3 mthly rpt'!FC14</f>
        <v>-8850.5900758299977</v>
      </c>
      <c r="FD53" s="2">
        <f>'[2]PADD3 mthly rpt'!FD14</f>
        <v>-65271.475289501715</v>
      </c>
      <c r="FE53" s="2">
        <f>'[2]PADD3 mthly rpt'!FE14</f>
        <v>-10728.055354841519</v>
      </c>
      <c r="FF53" s="2">
        <f>'[2]PADD3 mthly rpt'!FF14</f>
        <v>-84091.827290806687</v>
      </c>
      <c r="FG53" s="2">
        <f>'[2]PADD3 mthly rpt'!FG14</f>
        <v>1005.5598481134512</v>
      </c>
      <c r="FH53" s="2">
        <f>'[2]PADD3 mthly rpt'!FH14</f>
        <v>-133856.00422350201</v>
      </c>
      <c r="FI53" s="2">
        <f>'[2]PADD3 mthly rpt'!FI14</f>
        <v>20402.317002755823</v>
      </c>
      <c r="FJ53" s="2">
        <f>'[2]PADD3 mthly rpt'!FJ14</f>
        <v>-51925.027125765104</v>
      </c>
      <c r="FK53" s="2">
        <f>'[2]PADD3 mthly rpt'!FK14</f>
        <v>-224703.40977061912</v>
      </c>
      <c r="FL53" s="2">
        <f>'[2]PADD3 mthly rpt'!FL14</f>
        <v>-174554.03702949267</v>
      </c>
      <c r="FM53" s="2">
        <f>'[2]PADD3 mthly rpt'!FM14</f>
        <v>-23200.74925074866</v>
      </c>
      <c r="FN53" s="2">
        <f>'[2]PADD3 mthly rpt'!FN14</f>
        <v>82481.445754207904</v>
      </c>
      <c r="FO53" s="2">
        <f>'[2]PADD3 mthly rpt'!FO14</f>
        <v>-83172.146797438851</v>
      </c>
      <c r="FP53" s="2">
        <f>'[2]PADD3 mthly rpt'!FP14</f>
        <v>-184589.84580633999</v>
      </c>
      <c r="FQ53" s="2">
        <f>'[2]PADD3 mthly rpt'!FQ14</f>
        <v>-212464.19351166161</v>
      </c>
      <c r="FR53" s="2">
        <f>'[2]PADD3 mthly rpt'!FR14</f>
        <v>-118683.09955715551</v>
      </c>
      <c r="FS53" s="2">
        <f>'[2]PADD3 mthly rpt'!FS14</f>
        <v>-179412.30884528952</v>
      </c>
      <c r="FT53" s="2">
        <f>'[2]PADD3 mthly rpt'!FT14</f>
        <v>-70015.015408427455</v>
      </c>
      <c r="FU53" s="2">
        <f>'[2]PADD3 mthly rpt'!FU14</f>
        <v>-75225.671701170038</v>
      </c>
      <c r="FV53" s="2">
        <f>'[2]PADD3 mthly rpt'!FV14</f>
        <v>-192632.14711307571</v>
      </c>
      <c r="FW53" s="2">
        <f>'[2]PADD3 mthly rpt'!FW14</f>
        <v>-194954.57248605322</v>
      </c>
      <c r="FX53" s="2">
        <f>'[2]PADD3 mthly rpt'!FX14</f>
        <v>-45868.555588971591</v>
      </c>
      <c r="FY53" s="2">
        <f>'[2]PADD3 mthly rpt'!FY14</f>
        <v>-27692.881031389115</v>
      </c>
      <c r="FZ53" s="2">
        <f>'[2]PADD3 mthly rpt'!FZ14</f>
        <v>8002.3470266039949</v>
      </c>
      <c r="GA53" s="2">
        <f>'[2]PADD3 mthly rpt'!GA14</f>
        <v>39021.765645861626</v>
      </c>
      <c r="GB53" s="2">
        <f>'[2]PADD3 mthly rpt'!GB14</f>
        <v>338482.75862068916</v>
      </c>
      <c r="GC53" s="299">
        <f>'[2]PADD3 mthly rpt'!GC14</f>
        <v>113612.90322580701</v>
      </c>
      <c r="GD53" s="295">
        <f>'[2]PADD3 mthly rpt'!GD14</f>
        <v>30600</v>
      </c>
      <c r="GE53" s="295">
        <f>'[2]PADD3 mthly rpt'!GE14</f>
        <v>-171979.50916993665</v>
      </c>
      <c r="GF53" s="295">
        <f>'[2]PADD3 mthly rpt'!GF14</f>
        <v>-120360.24635874457</v>
      </c>
      <c r="GG53" s="295">
        <f>'[2]PADD3 mthly rpt'!GG14</f>
        <v>-81110.365437502041</v>
      </c>
      <c r="GH53" s="295">
        <f>'[2]PADD3 mthly rpt'!GH14</f>
        <v>-133860.43133015954</v>
      </c>
      <c r="GI53" s="295">
        <f>'[2]PADD3 mthly rpt'!GI14</f>
        <v>-96802.865552724805</v>
      </c>
      <c r="GJ53" s="295">
        <f>'[2]PADD3 mthly rpt'!GJ14</f>
        <v>-69645.538406333188</v>
      </c>
      <c r="GK53" s="295">
        <f>'[2]PADD3 mthly rpt'!GK14</f>
        <v>14012.653798194835</v>
      </c>
      <c r="GL53" s="295">
        <f>'[2]PADD3 mthly rpt'!GL14</f>
        <v>-37304.837629587855</v>
      </c>
      <c r="GM53" s="295">
        <f>'[2]PADD3 mthly rpt'!GM14</f>
        <v>261344.15488484083</v>
      </c>
      <c r="GN53" s="295">
        <f>'[2]PADD3 mthly rpt'!GN14</f>
        <v>242877.24167712382</v>
      </c>
      <c r="GO53" s="295">
        <f>'[2]PADD3 mthly rpt'!GO14</f>
        <v>228760.85703843762</v>
      </c>
      <c r="GP53" s="295">
        <f>'[2]PADD3 mthly rpt'!GP14</f>
        <v>229715.32143897493</v>
      </c>
      <c r="GQ53" s="295">
        <f>'[2]PADD3 mthly rpt'!GQ14</f>
        <v>217063.34913983289</v>
      </c>
      <c r="GR53" s="295">
        <f>'[2]PADD3 mthly rpt'!GR14</f>
        <v>109304.49151374679</v>
      </c>
      <c r="GS53" s="295">
        <f>'[2]PADD3 mthly rpt'!GS14</f>
        <v>28878.79685132904</v>
      </c>
      <c r="GT53" s="295">
        <f>'[2]PADD3 mthly rpt'!GT14</f>
        <v>101795.50152527448</v>
      </c>
      <c r="GU53" s="295">
        <f>'[2]PADD3 mthly rpt'!GU14</f>
        <v>31407.920066128485</v>
      </c>
      <c r="GV53" s="295">
        <f>'[2]PADD3 mthly rpt'!GV14</f>
        <v>126268.6226897086</v>
      </c>
      <c r="GW53" s="295">
        <f>'[2]PADD3 mthly rpt'!GW14</f>
        <v>141241.61824951135</v>
      </c>
    </row>
    <row r="54" spans="1:205" x14ac:dyDescent="0.2">
      <c r="A54" s="12" t="s">
        <v>6</v>
      </c>
      <c r="B54" s="12"/>
      <c r="C54" s="8">
        <f>C55+C56</f>
        <v>595781.4418907105</v>
      </c>
      <c r="D54" s="8">
        <f t="shared" ref="D54:BO54" si="612">D55+D56</f>
        <v>585205.78801921604</v>
      </c>
      <c r="E54" s="8">
        <f t="shared" si="612"/>
        <v>559307.77101972932</v>
      </c>
      <c r="F54" s="8">
        <f t="shared" si="612"/>
        <v>542694.31534852646</v>
      </c>
      <c r="G54" s="8">
        <f t="shared" si="612"/>
        <v>593532.60234447068</v>
      </c>
      <c r="H54" s="8">
        <f t="shared" si="612"/>
        <v>512329.51770356519</v>
      </c>
      <c r="I54" s="8">
        <f t="shared" si="612"/>
        <v>534292.38762230147</v>
      </c>
      <c r="J54" s="8">
        <f t="shared" si="612"/>
        <v>561685.88251331472</v>
      </c>
      <c r="K54" s="8">
        <f t="shared" si="612"/>
        <v>507608.89978056063</v>
      </c>
      <c r="L54" s="8">
        <f t="shared" si="612"/>
        <v>521630.71916279232</v>
      </c>
      <c r="M54" s="8">
        <f t="shared" si="612"/>
        <v>600423.69919852377</v>
      </c>
      <c r="N54" s="8">
        <f t="shared" si="612"/>
        <v>617597.22086255415</v>
      </c>
      <c r="O54" s="8">
        <f t="shared" si="612"/>
        <v>582069.5103833013</v>
      </c>
      <c r="P54" s="8">
        <f t="shared" si="612"/>
        <v>670602.05776406697</v>
      </c>
      <c r="Q54" s="8">
        <f t="shared" si="612"/>
        <v>635421.99801470106</v>
      </c>
      <c r="R54" s="8">
        <f t="shared" si="612"/>
        <v>614656.92528017017</v>
      </c>
      <c r="S54" s="8">
        <f t="shared" si="612"/>
        <v>657311.5923700853</v>
      </c>
      <c r="T54" s="8">
        <f t="shared" si="612"/>
        <v>611292.43321138911</v>
      </c>
      <c r="U54" s="8">
        <f t="shared" si="612"/>
        <v>571541.48956914118</v>
      </c>
      <c r="V54" s="8">
        <f t="shared" si="612"/>
        <v>602016.15215513669</v>
      </c>
      <c r="W54" s="8">
        <f t="shared" si="612"/>
        <v>554218.62077217654</v>
      </c>
      <c r="X54" s="8">
        <f t="shared" si="612"/>
        <v>574385.20974825532</v>
      </c>
      <c r="Y54" s="8">
        <f t="shared" si="612"/>
        <v>597607.53159880172</v>
      </c>
      <c r="Z54" s="8">
        <f t="shared" si="612"/>
        <v>617206.73044596508</v>
      </c>
      <c r="AA54" s="8">
        <f t="shared" si="612"/>
        <v>700021.84742376721</v>
      </c>
      <c r="AB54" s="8">
        <f t="shared" si="612"/>
        <v>585476.59912849811</v>
      </c>
      <c r="AC54" s="8">
        <f t="shared" si="612"/>
        <v>584761.63605281443</v>
      </c>
      <c r="AD54" s="8">
        <f t="shared" si="612"/>
        <v>579597.26203883067</v>
      </c>
      <c r="AE54" s="8">
        <f t="shared" si="612"/>
        <v>613565.64232828293</v>
      </c>
      <c r="AF54" s="8">
        <f t="shared" si="612"/>
        <v>618401.17339168466</v>
      </c>
      <c r="AG54" s="8">
        <f t="shared" si="612"/>
        <v>658632.6586259614</v>
      </c>
      <c r="AH54" s="8">
        <f t="shared" si="612"/>
        <v>657165.03244638245</v>
      </c>
      <c r="AI54" s="8">
        <f t="shared" si="612"/>
        <v>669522.39624183299</v>
      </c>
      <c r="AJ54" s="8">
        <f t="shared" si="612"/>
        <v>611599.69381956675</v>
      </c>
      <c r="AK54" s="8">
        <f t="shared" si="612"/>
        <v>717396.2740511481</v>
      </c>
      <c r="AL54" s="8">
        <f t="shared" si="612"/>
        <v>667598.70975286164</v>
      </c>
      <c r="AM54" s="8">
        <f t="shared" si="612"/>
        <v>597413.42173009948</v>
      </c>
      <c r="AN54" s="8">
        <f t="shared" si="612"/>
        <v>601673.84035324608</v>
      </c>
      <c r="AO54" s="8">
        <f t="shared" si="612"/>
        <v>597443.16162771697</v>
      </c>
      <c r="AP54" s="8">
        <f t="shared" si="612"/>
        <v>612998.04310976993</v>
      </c>
      <c r="AQ54" s="8">
        <f t="shared" si="612"/>
        <v>562157.83666908776</v>
      </c>
      <c r="AR54" s="8">
        <f t="shared" si="612"/>
        <v>629758.3638000791</v>
      </c>
      <c r="AS54" s="8">
        <f t="shared" si="612"/>
        <v>599566.79111062665</v>
      </c>
      <c r="AT54" s="8">
        <f t="shared" si="612"/>
        <v>573298.46005874488</v>
      </c>
      <c r="AU54" s="8">
        <f t="shared" si="612"/>
        <v>369938.81116085622</v>
      </c>
      <c r="AV54" s="8">
        <f t="shared" si="612"/>
        <v>460395.05723463913</v>
      </c>
      <c r="AW54" s="8">
        <f t="shared" si="612"/>
        <v>389888.02260964538</v>
      </c>
      <c r="AX54" s="8">
        <f t="shared" si="612"/>
        <v>338894.21595534508</v>
      </c>
      <c r="AY54" s="8">
        <f t="shared" si="612"/>
        <v>436518.78219501767</v>
      </c>
      <c r="AZ54" s="8">
        <f t="shared" si="612"/>
        <v>534098.44630284247</v>
      </c>
      <c r="BA54" s="8">
        <f t="shared" si="612"/>
        <v>523039.90228292579</v>
      </c>
      <c r="BB54" s="8">
        <f t="shared" si="612"/>
        <v>517894.04094106134</v>
      </c>
      <c r="BC54" s="8">
        <f t="shared" si="612"/>
        <v>512737.69870943227</v>
      </c>
      <c r="BD54" s="8">
        <f t="shared" si="612"/>
        <v>583140.68099532346</v>
      </c>
      <c r="BE54" s="8">
        <f t="shared" si="612"/>
        <v>615996.56286398764</v>
      </c>
      <c r="BF54" s="8">
        <f t="shared" si="612"/>
        <v>693213.31888656737</v>
      </c>
      <c r="BG54" s="8">
        <f t="shared" si="612"/>
        <v>604873.7498160972</v>
      </c>
      <c r="BH54" s="8">
        <f t="shared" si="612"/>
        <v>608596.9389619166</v>
      </c>
      <c r="BI54" s="8">
        <f t="shared" si="612"/>
        <v>593226.15815209993</v>
      </c>
      <c r="BJ54" s="8">
        <f t="shared" si="612"/>
        <v>613359.93195746921</v>
      </c>
      <c r="BK54" s="8">
        <f t="shared" si="612"/>
        <v>656875.9647819415</v>
      </c>
      <c r="BL54" s="8">
        <f t="shared" si="612"/>
        <v>629212.83323201374</v>
      </c>
      <c r="BM54" s="8">
        <f t="shared" si="612"/>
        <v>582737.44855540269</v>
      </c>
      <c r="BN54" s="8">
        <f t="shared" si="612"/>
        <v>607415.64110616501</v>
      </c>
      <c r="BO54" s="8">
        <f t="shared" si="612"/>
        <v>636534.64846723818</v>
      </c>
      <c r="BP54" s="8">
        <f t="shared" ref="BP54:EA54" si="613">BP55+BP56</f>
        <v>639493.10901655175</v>
      </c>
      <c r="BQ54" s="8">
        <f t="shared" si="613"/>
        <v>659223.35924984945</v>
      </c>
      <c r="BR54" s="8">
        <f t="shared" si="613"/>
        <v>659746.70405694121</v>
      </c>
      <c r="BS54" s="8">
        <f t="shared" si="613"/>
        <v>689099.94044227549</v>
      </c>
      <c r="BT54" s="8">
        <f t="shared" si="613"/>
        <v>658334.17805097066</v>
      </c>
      <c r="BU54" s="8">
        <f t="shared" si="613"/>
        <v>656766.39122776769</v>
      </c>
      <c r="BV54" s="8">
        <f t="shared" si="613"/>
        <v>691094.14732277836</v>
      </c>
      <c r="BW54" s="8">
        <f t="shared" si="613"/>
        <v>711411.09010090248</v>
      </c>
      <c r="BX54" s="8">
        <f t="shared" si="613"/>
        <v>666634.18946459622</v>
      </c>
      <c r="BY54" s="8">
        <f t="shared" si="613"/>
        <v>734547.68828008545</v>
      </c>
      <c r="BZ54" s="8">
        <f t="shared" si="613"/>
        <v>717716.55212623451</v>
      </c>
      <c r="CA54" s="8">
        <f t="shared" si="613"/>
        <v>712808.96410035552</v>
      </c>
      <c r="CB54" s="8">
        <f t="shared" si="613"/>
        <v>719119.77481208066</v>
      </c>
      <c r="CC54" s="8">
        <f t="shared" si="613"/>
        <v>640594.52081141435</v>
      </c>
      <c r="CD54" s="8">
        <f t="shared" si="613"/>
        <v>643978.71706593409</v>
      </c>
      <c r="CE54" s="8">
        <f t="shared" si="613"/>
        <v>675249.39913752768</v>
      </c>
      <c r="CF54" s="8">
        <f t="shared" si="613"/>
        <v>602104.49614728324</v>
      </c>
      <c r="CG54" s="8">
        <f t="shared" si="613"/>
        <v>672174.80764854199</v>
      </c>
      <c r="CH54" s="8">
        <f t="shared" si="613"/>
        <v>663566.71868818055</v>
      </c>
      <c r="CI54" s="8">
        <f t="shared" si="613"/>
        <v>724477.75099902542</v>
      </c>
      <c r="CJ54" s="8">
        <f t="shared" si="613"/>
        <v>725459.99682233948</v>
      </c>
      <c r="CK54" s="8">
        <f t="shared" si="613"/>
        <v>733393.44370378973</v>
      </c>
      <c r="CL54" s="8">
        <f t="shared" si="613"/>
        <v>752572.02983689611</v>
      </c>
      <c r="CM54" s="8">
        <f t="shared" si="613"/>
        <v>706824.89346805168</v>
      </c>
      <c r="CN54" s="8">
        <f t="shared" si="613"/>
        <v>760340.97685709363</v>
      </c>
      <c r="CO54" s="8">
        <f t="shared" si="613"/>
        <v>795991.47279861046</v>
      </c>
      <c r="CP54" s="8">
        <f t="shared" si="613"/>
        <v>752565.98165768746</v>
      </c>
      <c r="CQ54" s="8">
        <f t="shared" si="613"/>
        <v>760354.71406148584</v>
      </c>
      <c r="CR54" s="8">
        <f t="shared" si="613"/>
        <v>767199.34281069576</v>
      </c>
      <c r="CS54" s="8">
        <f t="shared" si="613"/>
        <v>809375.17312445922</v>
      </c>
      <c r="CT54" s="8">
        <f t="shared" si="613"/>
        <v>853790.09963000577</v>
      </c>
      <c r="CU54" s="8">
        <f t="shared" si="613"/>
        <v>801268.56637693429</v>
      </c>
      <c r="CV54" s="8">
        <f t="shared" si="613"/>
        <v>815049.12670616247</v>
      </c>
      <c r="CW54" s="8">
        <f t="shared" si="613"/>
        <v>899762.61233017687</v>
      </c>
      <c r="CX54" s="8">
        <f t="shared" si="613"/>
        <v>877282.25856948667</v>
      </c>
      <c r="CY54" s="8">
        <f t="shared" si="613"/>
        <v>899758.9078346563</v>
      </c>
      <c r="CZ54" s="8">
        <f t="shared" si="613"/>
        <v>868356.12277142995</v>
      </c>
      <c r="DA54" s="8">
        <f t="shared" si="613"/>
        <v>891486.95893047994</v>
      </c>
      <c r="DB54" s="8">
        <f t="shared" si="613"/>
        <v>904980.70048659062</v>
      </c>
      <c r="DC54" s="8">
        <f t="shared" si="613"/>
        <v>962697.85042298934</v>
      </c>
      <c r="DD54" s="8">
        <f t="shared" si="613"/>
        <v>1051060.8276536458</v>
      </c>
      <c r="DE54" s="8">
        <f t="shared" si="613"/>
        <v>1018430.4187427699</v>
      </c>
      <c r="DF54" s="8">
        <f t="shared" si="613"/>
        <v>970951.47830765962</v>
      </c>
      <c r="DG54" s="8">
        <f t="shared" si="613"/>
        <v>925267.42701779655</v>
      </c>
      <c r="DH54" s="8">
        <f t="shared" si="613"/>
        <v>885088.42831840669</v>
      </c>
      <c r="DI54" s="8">
        <f t="shared" si="613"/>
        <v>845890.54119885364</v>
      </c>
      <c r="DJ54" s="8">
        <f t="shared" si="613"/>
        <v>884389.27524472796</v>
      </c>
      <c r="DK54" s="8">
        <f t="shared" si="613"/>
        <v>931137.55211579287</v>
      </c>
      <c r="DL54" s="8">
        <f t="shared" si="613"/>
        <v>900211.01262634434</v>
      </c>
      <c r="DM54" s="8">
        <f t="shared" si="613"/>
        <v>933992.27994169784</v>
      </c>
      <c r="DN54" s="8">
        <f t="shared" si="613"/>
        <v>899239.67227100662</v>
      </c>
      <c r="DO54" s="8">
        <f t="shared" si="613"/>
        <v>947958.63904236117</v>
      </c>
      <c r="DP54" s="8">
        <f t="shared" si="613"/>
        <v>1012545.3784654007</v>
      </c>
      <c r="DQ54" s="8">
        <f t="shared" si="613"/>
        <v>959149.79351488454</v>
      </c>
      <c r="DR54" s="8">
        <f t="shared" si="613"/>
        <v>1114360.0430955165</v>
      </c>
      <c r="DS54" s="8">
        <f t="shared" si="613"/>
        <v>1083473.6909376264</v>
      </c>
      <c r="DT54" s="8">
        <f t="shared" si="613"/>
        <v>1205741.5144975665</v>
      </c>
      <c r="DU54" s="8">
        <f t="shared" si="613"/>
        <v>1029500.5365502427</v>
      </c>
      <c r="DV54" s="8">
        <f t="shared" si="613"/>
        <v>1191365.7865106151</v>
      </c>
      <c r="DW54" s="8">
        <f t="shared" si="613"/>
        <v>1133539.5161810769</v>
      </c>
      <c r="DX54" s="8">
        <f t="shared" si="613"/>
        <v>1118709.0616424282</v>
      </c>
      <c r="DY54" s="8">
        <f t="shared" si="613"/>
        <v>1067425.1179767633</v>
      </c>
      <c r="DZ54" s="8">
        <f t="shared" si="613"/>
        <v>1079559.5521724399</v>
      </c>
      <c r="EA54" s="8">
        <f t="shared" si="613"/>
        <v>1202610.2102823746</v>
      </c>
      <c r="EB54" s="8">
        <f t="shared" ref="EB54:GF54" si="614">EB55+EB56</f>
        <v>1040344.5367218497</v>
      </c>
      <c r="EC54" s="8">
        <f t="shared" si="614"/>
        <v>1147100.7808635174</v>
      </c>
      <c r="ED54" s="8">
        <f t="shared" si="614"/>
        <v>1229319.676390212</v>
      </c>
      <c r="EE54" s="8">
        <f t="shared" si="614"/>
        <v>1344297.8910640045</v>
      </c>
      <c r="EF54" s="8">
        <f t="shared" si="614"/>
        <v>1370422.9281034565</v>
      </c>
      <c r="EG54" s="8">
        <f t="shared" si="614"/>
        <v>1107916.7659704993</v>
      </c>
      <c r="EH54" s="8">
        <f t="shared" si="614"/>
        <v>1120853.7205865332</v>
      </c>
      <c r="EI54" s="8">
        <f t="shared" si="614"/>
        <v>1255809.5497103841</v>
      </c>
      <c r="EJ54" s="8">
        <f t="shared" si="614"/>
        <v>1111871.0969991619</v>
      </c>
      <c r="EK54" s="8">
        <f t="shared" si="614"/>
        <v>1208851.0471685971</v>
      </c>
      <c r="EL54" s="8">
        <f t="shared" si="614"/>
        <v>1252946.1556418107</v>
      </c>
      <c r="EM54" s="8">
        <f t="shared" si="614"/>
        <v>1148689.6431914442</v>
      </c>
      <c r="EN54" s="8">
        <f t="shared" si="614"/>
        <v>1361176.7541996781</v>
      </c>
      <c r="EO54" s="8">
        <f t="shared" si="614"/>
        <v>1352922.2358319233</v>
      </c>
      <c r="EP54" s="8">
        <f t="shared" si="614"/>
        <v>1580565.8215324348</v>
      </c>
      <c r="EQ54" s="8">
        <f t="shared" si="614"/>
        <v>1595120.8294707153</v>
      </c>
      <c r="ER54" s="8">
        <f t="shared" si="614"/>
        <v>1400295.2241862584</v>
      </c>
      <c r="ES54" s="8">
        <f t="shared" si="614"/>
        <v>1529175.1406410406</v>
      </c>
      <c r="ET54" s="8">
        <f t="shared" si="614"/>
        <v>1429033.3121655416</v>
      </c>
      <c r="EU54" s="8">
        <f t="shared" si="614"/>
        <v>1348296.5797386905</v>
      </c>
      <c r="EV54" s="8">
        <f t="shared" si="614"/>
        <v>1253271.298309071</v>
      </c>
      <c r="EW54" s="8">
        <f t="shared" si="614"/>
        <v>1293672.5191377937</v>
      </c>
      <c r="EX54" s="8">
        <f t="shared" si="614"/>
        <v>1208208.7342042709</v>
      </c>
      <c r="EY54" s="8">
        <f t="shared" si="614"/>
        <v>1333082.1066293223</v>
      </c>
      <c r="EZ54" s="8">
        <f t="shared" si="614"/>
        <v>1472422.7778031174</v>
      </c>
      <c r="FA54" s="8">
        <f t="shared" si="614"/>
        <v>1410525.9064368922</v>
      </c>
      <c r="FB54" s="8">
        <f t="shared" si="614"/>
        <v>1473460.6991786228</v>
      </c>
      <c r="FC54" s="8">
        <f t="shared" si="614"/>
        <v>1349098.8061633939</v>
      </c>
      <c r="FD54" s="8">
        <f t="shared" si="614"/>
        <v>1322532.7596593995</v>
      </c>
      <c r="FE54" s="8">
        <f t="shared" si="614"/>
        <v>1405898.7602392209</v>
      </c>
      <c r="FF54" s="8">
        <f t="shared" si="614"/>
        <v>1331912.4076580945</v>
      </c>
      <c r="FG54" s="8">
        <f t="shared" si="614"/>
        <v>1425213.0206034663</v>
      </c>
      <c r="FH54" s="8">
        <f t="shared" si="614"/>
        <v>1318548.2307253992</v>
      </c>
      <c r="FI54" s="8">
        <f t="shared" si="614"/>
        <v>1498545.2616290764</v>
      </c>
      <c r="FJ54" s="8">
        <f t="shared" si="614"/>
        <v>1470540.4981457167</v>
      </c>
      <c r="FK54" s="8">
        <f t="shared" si="614"/>
        <v>1288767.4918449488</v>
      </c>
      <c r="FL54" s="8">
        <f t="shared" si="614"/>
        <v>1330653.4237258602</v>
      </c>
      <c r="FM54" s="8">
        <f t="shared" si="614"/>
        <v>1505470.1523648193</v>
      </c>
      <c r="FN54" s="8">
        <f t="shared" si="614"/>
        <v>1624334.0677998832</v>
      </c>
      <c r="FO54" s="8">
        <f t="shared" si="614"/>
        <v>1442357.0356465904</v>
      </c>
      <c r="FP54" s="8">
        <f t="shared" si="614"/>
        <v>1364663.9910155698</v>
      </c>
      <c r="FQ54" s="8">
        <f t="shared" si="614"/>
        <v>1329677.8921581744</v>
      </c>
      <c r="FR54" s="8">
        <f t="shared" si="614"/>
        <v>1451749.3086933256</v>
      </c>
      <c r="FS54" s="8">
        <f t="shared" si="614"/>
        <v>1418826.5510180949</v>
      </c>
      <c r="FT54" s="8">
        <f t="shared" si="614"/>
        <v>1525417.3928420537</v>
      </c>
      <c r="FU54" s="8">
        <f t="shared" si="614"/>
        <v>1502755.1236460854</v>
      </c>
      <c r="FV54" s="8">
        <f t="shared" si="614"/>
        <v>1405800.2611374054</v>
      </c>
      <c r="FW54" s="8">
        <f t="shared" si="614"/>
        <v>1424444.5024310946</v>
      </c>
      <c r="FX54" s="8">
        <f t="shared" si="614"/>
        <v>1566531.5945969934</v>
      </c>
      <c r="FY54" s="8">
        <f t="shared" si="614"/>
        <v>1614972.8605524255</v>
      </c>
      <c r="FZ54" s="8">
        <f t="shared" si="614"/>
        <v>1660337.9810835368</v>
      </c>
      <c r="GA54" s="8">
        <f t="shared" si="614"/>
        <v>1704964.1055326159</v>
      </c>
      <c r="GB54" s="8">
        <f t="shared" si="614"/>
        <v>1579768.3724677837</v>
      </c>
      <c r="GC54" s="269">
        <f t="shared" si="614"/>
        <v>1641975.214600225</v>
      </c>
      <c r="GD54" s="294">
        <f t="shared" si="614"/>
        <v>1690071.578776544</v>
      </c>
      <c r="GE54" s="294">
        <f t="shared" si="614"/>
        <v>1420234.075212291</v>
      </c>
      <c r="GF54" s="294">
        <f t="shared" si="614"/>
        <v>1440247.1697067749</v>
      </c>
      <c r="GG54" s="294">
        <f t="shared" ref="GG54:GH54" si="615">GG55+GG56</f>
        <v>1488236.3196373975</v>
      </c>
      <c r="GH54" s="294">
        <f t="shared" si="615"/>
        <v>1469996.6920470791</v>
      </c>
      <c r="GI54" s="294">
        <f t="shared" ref="GI54:GK54" si="616">GI55+GI56</f>
        <v>1521899.6252425173</v>
      </c>
      <c r="GJ54" s="294">
        <f t="shared" ref="GJ54" si="617">GJ55+GJ56</f>
        <v>1536370.0993866082</v>
      </c>
      <c r="GK54" s="294">
        <f t="shared" si="616"/>
        <v>1558212.8507456826</v>
      </c>
      <c r="GL54" s="294">
        <f t="shared" ref="GL54:GW54" si="618">GL55+GL56</f>
        <v>1507562.8361801782</v>
      </c>
      <c r="GM54" s="294">
        <f t="shared" si="618"/>
        <v>1731677.7197615555</v>
      </c>
      <c r="GN54" s="294">
        <f t="shared" si="618"/>
        <v>1684018.0629063998</v>
      </c>
      <c r="GO54" s="294">
        <f t="shared" si="618"/>
        <v>1663253.8926846012</v>
      </c>
      <c r="GP54" s="294">
        <f t="shared" si="618"/>
        <v>1671320.6969990956</v>
      </c>
      <c r="GQ54" s="294">
        <f t="shared" si="618"/>
        <v>1677247.1461485203</v>
      </c>
      <c r="GR54" s="294">
        <f t="shared" si="618"/>
        <v>1574010.596113449</v>
      </c>
      <c r="GS54" s="294">
        <f t="shared" si="618"/>
        <v>1507627.2551519256</v>
      </c>
      <c r="GT54" s="294">
        <f t="shared" si="618"/>
        <v>1595508.9493275685</v>
      </c>
      <c r="GU54" s="294">
        <f t="shared" si="618"/>
        <v>1519299.9990687056</v>
      </c>
      <c r="GV54" s="294">
        <f t="shared" si="618"/>
        <v>1610380.7970136791</v>
      </c>
      <c r="GW54" s="294">
        <f t="shared" si="618"/>
        <v>1638892.3019800284</v>
      </c>
    </row>
    <row r="55" spans="1:205" x14ac:dyDescent="0.2">
      <c r="A55" s="14" t="s">
        <v>7</v>
      </c>
      <c r="B55" s="14"/>
      <c r="C55" s="2">
        <f>'[2]PADD3 mthly rpt'!C25</f>
        <v>580845.95801974274</v>
      </c>
      <c r="D55" s="2">
        <f>'[2]PADD3 mthly rpt'!D25</f>
        <v>567920.07373350172</v>
      </c>
      <c r="E55" s="2">
        <f>'[2]PADD3 mthly rpt'!E25</f>
        <v>544340.02908424544</v>
      </c>
      <c r="F55" s="2">
        <f>'[2]PADD3 mthly rpt'!F25</f>
        <v>521594.31534852646</v>
      </c>
      <c r="G55" s="2">
        <f>'[2]PADD3 mthly rpt'!G25</f>
        <v>571790.66686059977</v>
      </c>
      <c r="H55" s="2">
        <f>'[2]PADD3 mthly rpt'!H25</f>
        <v>491796.18437023187</v>
      </c>
      <c r="I55" s="2">
        <f>'[2]PADD3 mthly rpt'!I25</f>
        <v>513002.06504165626</v>
      </c>
      <c r="J55" s="2">
        <f>'[2]PADD3 mthly rpt'!J25</f>
        <v>536879.43090041145</v>
      </c>
      <c r="K55" s="2">
        <f>'[2]PADD3 mthly rpt'!K25</f>
        <v>491642.23311389395</v>
      </c>
      <c r="L55" s="2">
        <f>'[2]PADD3 mthly rpt'!L25</f>
        <v>493598.4610982762</v>
      </c>
      <c r="M55" s="2">
        <f>'[2]PADD3 mthly rpt'!M25</f>
        <v>585790.3658651904</v>
      </c>
      <c r="N55" s="2">
        <f>'[2]PADD3 mthly rpt'!N25</f>
        <v>592371.4144109413</v>
      </c>
      <c r="O55" s="2">
        <f>'[2]PADD3 mthly rpt'!O25</f>
        <v>549230.80070588191</v>
      </c>
      <c r="P55" s="2">
        <f>'[2]PADD3 mthly rpt'!P25</f>
        <v>586994.91490692412</v>
      </c>
      <c r="Q55" s="2">
        <f>'[2]PADD3 mthly rpt'!Q25</f>
        <v>589196.19156308821</v>
      </c>
      <c r="R55" s="2">
        <f>'[2]PADD3 mthly rpt'!R25</f>
        <v>576223.59194683679</v>
      </c>
      <c r="S55" s="2">
        <f>'[2]PADD3 mthly rpt'!S25</f>
        <v>638408.36656363367</v>
      </c>
      <c r="T55" s="2">
        <f>'[2]PADD3 mthly rpt'!T25</f>
        <v>595025.76654472249</v>
      </c>
      <c r="U55" s="2">
        <f>'[2]PADD3 mthly rpt'!U25</f>
        <v>554025.36053688312</v>
      </c>
      <c r="V55" s="2">
        <f>'[2]PADD3 mthly rpt'!V25</f>
        <v>582048.41021965281</v>
      </c>
      <c r="W55" s="2">
        <f>'[2]PADD3 mthly rpt'!W25</f>
        <v>538851.95410550991</v>
      </c>
      <c r="X55" s="2">
        <f>'[2]PADD3 mthly rpt'!X25</f>
        <v>546062.62910309399</v>
      </c>
      <c r="Y55" s="2">
        <f>'[2]PADD3 mthly rpt'!Y25</f>
        <v>563040.8649321351</v>
      </c>
      <c r="Z55" s="2">
        <f>'[2]PADD3 mthly rpt'!Z25</f>
        <v>580819.6336717715</v>
      </c>
      <c r="AA55" s="2">
        <f>'[2]PADD3 mthly rpt'!AA25</f>
        <v>632602.49258505751</v>
      </c>
      <c r="AB55" s="2">
        <f>'[2]PADD3 mthly rpt'!AB25</f>
        <v>541762.31341421243</v>
      </c>
      <c r="AC55" s="2">
        <f>'[2]PADD3 mthly rpt'!AC25</f>
        <v>544955.18443991116</v>
      </c>
      <c r="AD55" s="2">
        <f>'[2]PADD3 mthly rpt'!AD25</f>
        <v>567163.9287054973</v>
      </c>
      <c r="AE55" s="2">
        <f>'[2]PADD3 mthly rpt'!AE25</f>
        <v>593597.90039279906</v>
      </c>
      <c r="AF55" s="2">
        <f>'[2]PADD3 mthly rpt'!AF25</f>
        <v>604734.50672501803</v>
      </c>
      <c r="AG55" s="2">
        <f>'[2]PADD3 mthly rpt'!AG25</f>
        <v>631503.62636789691</v>
      </c>
      <c r="AH55" s="2">
        <f>'[2]PADD3 mthly rpt'!AH25</f>
        <v>642229.54857541469</v>
      </c>
      <c r="AI55" s="2">
        <f>'[2]PADD3 mthly rpt'!AI25</f>
        <v>657022.39624183299</v>
      </c>
      <c r="AJ55" s="2">
        <f>'[2]PADD3 mthly rpt'!AJ25</f>
        <v>600825.5002711796</v>
      </c>
      <c r="AK55" s="2">
        <f>'[2]PADD3 mthly rpt'!AK25</f>
        <v>639262.94071781472</v>
      </c>
      <c r="AL55" s="2">
        <f>'[2]PADD3 mthly rpt'!AL25</f>
        <v>635050.32265608746</v>
      </c>
      <c r="AM55" s="2">
        <f>'[2]PADD3 mthly rpt'!AM25</f>
        <v>511413.42173009942</v>
      </c>
      <c r="AN55" s="2">
        <f>'[2]PADD3 mthly rpt'!AN25</f>
        <v>506639.35759462533</v>
      </c>
      <c r="AO55" s="2">
        <f>'[2]PADD3 mthly rpt'!AO25</f>
        <v>531314.12936965248</v>
      </c>
      <c r="AP55" s="2">
        <f>'[2]PADD3 mthly rpt'!AP25</f>
        <v>578531.37644310331</v>
      </c>
      <c r="AQ55" s="2">
        <f>'[2]PADD3 mthly rpt'!AQ25</f>
        <v>517190.09473360394</v>
      </c>
      <c r="AR55" s="2">
        <f>'[2]PADD3 mthly rpt'!AR25</f>
        <v>616825.03046674572</v>
      </c>
      <c r="AS55" s="2">
        <f>'[2]PADD3 mthly rpt'!AS25</f>
        <v>588728.08143320726</v>
      </c>
      <c r="AT55" s="2">
        <f>'[2]PADD3 mthly rpt'!AT25</f>
        <v>561137.16973616427</v>
      </c>
      <c r="AU55" s="2">
        <f>'[2]PADD3 mthly rpt'!AU25</f>
        <v>356872.14449418953</v>
      </c>
      <c r="AV55" s="2">
        <f>'[2]PADD3 mthly rpt'!AV25</f>
        <v>412169.25078302622</v>
      </c>
      <c r="AW55" s="2">
        <f>'[2]PADD3 mthly rpt'!AW25</f>
        <v>378588.02260964538</v>
      </c>
      <c r="AX55" s="2">
        <f>'[2]PADD3 mthly rpt'!AX25</f>
        <v>316345.82885857089</v>
      </c>
      <c r="AY55" s="2">
        <f>'[2]PADD3 mthly rpt'!AY25</f>
        <v>367744.58864663058</v>
      </c>
      <c r="AZ55" s="2">
        <f>'[2]PADD3 mthly rpt'!AZ25</f>
        <v>422241.30344569957</v>
      </c>
      <c r="BA55" s="2">
        <f>'[2]PADD3 mthly rpt'!BA25</f>
        <v>445330.22486357094</v>
      </c>
      <c r="BB55" s="2">
        <f>'[2]PADD3 mthly rpt'!BB25</f>
        <v>452660.70760772802</v>
      </c>
      <c r="BC55" s="2">
        <f>'[2]PADD3 mthly rpt'!BC25</f>
        <v>479350.60193523875</v>
      </c>
      <c r="BD55" s="2">
        <f>'[2]PADD3 mthly rpt'!BD25</f>
        <v>545507.34766199009</v>
      </c>
      <c r="BE55" s="2">
        <f>'[2]PADD3 mthly rpt'!BE25</f>
        <v>569157.85318656825</v>
      </c>
      <c r="BF55" s="2">
        <f>'[2]PADD3 mthly rpt'!BF25</f>
        <v>592342.35114463186</v>
      </c>
      <c r="BG55" s="2">
        <f>'[2]PADD3 mthly rpt'!BG25</f>
        <v>535373.7498160972</v>
      </c>
      <c r="BH55" s="2">
        <f>'[2]PADD3 mthly rpt'!BH25</f>
        <v>498758.22928449721</v>
      </c>
      <c r="BI55" s="2">
        <f>'[2]PADD3 mthly rpt'!BI25</f>
        <v>500692.82481876656</v>
      </c>
      <c r="BJ55" s="2">
        <f>'[2]PADD3 mthly rpt'!BJ25</f>
        <v>499972.83518327563</v>
      </c>
      <c r="BK55" s="2">
        <f>'[2]PADD3 mthly rpt'!BK25</f>
        <v>533456.6099432318</v>
      </c>
      <c r="BL55" s="2">
        <f>'[2]PADD3 mthly rpt'!BL25</f>
        <v>545355.6903748709</v>
      </c>
      <c r="BM55" s="2">
        <f>'[2]PADD3 mthly rpt'!BM25</f>
        <v>497963.2550070156</v>
      </c>
      <c r="BN55" s="2">
        <f>'[2]PADD3 mthly rpt'!BN25</f>
        <v>526015.64110616501</v>
      </c>
      <c r="BO55" s="2">
        <f>'[2]PADD3 mthly rpt'!BO25</f>
        <v>524921.74524143175</v>
      </c>
      <c r="BP55" s="2">
        <f>'[2]PADD3 mthly rpt'!BP25</f>
        <v>558526.44234988512</v>
      </c>
      <c r="BQ55" s="2">
        <f>'[2]PADD3 mthly rpt'!BQ25</f>
        <v>563191.10118533333</v>
      </c>
      <c r="BR55" s="2">
        <f>'[2]PADD3 mthly rpt'!BR25</f>
        <v>573907.99437952181</v>
      </c>
      <c r="BS55" s="2">
        <f>'[2]PADD3 mthly rpt'!BS25</f>
        <v>592833.27377560886</v>
      </c>
      <c r="BT55" s="2">
        <f>'[2]PADD3 mthly rpt'!BT25</f>
        <v>545721.27482516423</v>
      </c>
      <c r="BU55" s="2">
        <f>'[2]PADD3 mthly rpt'!BU25</f>
        <v>544799.72456110106</v>
      </c>
      <c r="BV55" s="2">
        <f>'[2]PADD3 mthly rpt'!BV25</f>
        <v>562771.56667761703</v>
      </c>
      <c r="BW55" s="2">
        <f>'[2]PADD3 mthly rpt'!BW25</f>
        <v>593830.44493961218</v>
      </c>
      <c r="BX55" s="2">
        <f>'[2]PADD3 mthly rpt'!BX25</f>
        <v>573455.61803602474</v>
      </c>
      <c r="BY55" s="2">
        <f>'[2]PADD3 mthly rpt'!BY25</f>
        <v>590515.43021556933</v>
      </c>
      <c r="BZ55" s="2">
        <f>'[2]PADD3 mthly rpt'!BZ25</f>
        <v>557616.55212623451</v>
      </c>
      <c r="CA55" s="2">
        <f>'[2]PADD3 mthly rpt'!CA25</f>
        <v>579550.89958422643</v>
      </c>
      <c r="CB55" s="2">
        <f>'[2]PADD3 mthly rpt'!CB25</f>
        <v>611253.10814541404</v>
      </c>
      <c r="CC55" s="2">
        <f>'[2]PADD3 mthly rpt'!CC25</f>
        <v>551820.32726302731</v>
      </c>
      <c r="CD55" s="2">
        <f>'[2]PADD3 mthly rpt'!CD25</f>
        <v>542752.91061432112</v>
      </c>
      <c r="CE55" s="2">
        <f>'[2]PADD3 mthly rpt'!CE25</f>
        <v>557582.73247086105</v>
      </c>
      <c r="CF55" s="2">
        <f>'[2]PADD3 mthly rpt'!CF25</f>
        <v>558104.49614728324</v>
      </c>
      <c r="CG55" s="2">
        <f>'[2]PADD3 mthly rpt'!CG25</f>
        <v>566608.14098187536</v>
      </c>
      <c r="CH55" s="2">
        <f>'[2]PADD3 mthly rpt'!CH25</f>
        <v>558889.29933334189</v>
      </c>
      <c r="CI55" s="2">
        <f>'[2]PADD3 mthly rpt'!CI25</f>
        <v>578348.71874096093</v>
      </c>
      <c r="CJ55" s="2">
        <f>'[2]PADD3 mthly rpt'!CJ25</f>
        <v>593067.13967948232</v>
      </c>
      <c r="CK55" s="2">
        <f>'[2]PADD3 mthly rpt'!CK25</f>
        <v>595167.63725217688</v>
      </c>
      <c r="CL55" s="2">
        <f>'[2]PADD3 mthly rpt'!CL25</f>
        <v>578705.36317022948</v>
      </c>
      <c r="CM55" s="2">
        <f>'[2]PADD3 mthly rpt'!CM25</f>
        <v>573953.92572611617</v>
      </c>
      <c r="CN55" s="2">
        <f>'[2]PADD3 mthly rpt'!CN25</f>
        <v>614540.97685709363</v>
      </c>
      <c r="CO55" s="2">
        <f>'[2]PADD3 mthly rpt'!CO25</f>
        <v>641604.37602441688</v>
      </c>
      <c r="CP55" s="2">
        <f>'[2]PADD3 mthly rpt'!CP25</f>
        <v>607695.01391575194</v>
      </c>
      <c r="CQ55" s="2">
        <f>'[2]PADD3 mthly rpt'!CQ25</f>
        <v>625788.04739481921</v>
      </c>
      <c r="CR55" s="2">
        <f>'[2]PADD3 mthly rpt'!CR25</f>
        <v>599779.98797198606</v>
      </c>
      <c r="CS55" s="2">
        <f>'[2]PADD3 mthly rpt'!CS25</f>
        <v>593208.5064577926</v>
      </c>
      <c r="CT55" s="2">
        <f>'[2]PADD3 mthly rpt'!CT25</f>
        <v>668790.09963000577</v>
      </c>
      <c r="CU55" s="2">
        <f>'[2]PADD3 mthly rpt'!CU25</f>
        <v>656591.14702209563</v>
      </c>
      <c r="CV55" s="2">
        <f>'[2]PADD3 mthly rpt'!CV25</f>
        <v>645370.55527759111</v>
      </c>
      <c r="CW55" s="2">
        <f>'[2]PADD3 mthly rpt'!CW25</f>
        <v>633859.38652372523</v>
      </c>
      <c r="CX55" s="2">
        <f>'[2]PADD3 mthly rpt'!CX25</f>
        <v>613315.59190281993</v>
      </c>
      <c r="CY55" s="2">
        <f>'[2]PADD3 mthly rpt'!CY25</f>
        <v>609307.29493143049</v>
      </c>
      <c r="CZ55" s="2">
        <f>'[2]PADD3 mthly rpt'!CZ25</f>
        <v>617722.78943809657</v>
      </c>
      <c r="DA55" s="2">
        <f>'[2]PADD3 mthly rpt'!DA25</f>
        <v>636357.92667241546</v>
      </c>
      <c r="DB55" s="2">
        <f>'[2]PADD3 mthly rpt'!DB25</f>
        <v>628109.73274465522</v>
      </c>
      <c r="DC55" s="2">
        <f>'[2]PADD3 mthly rpt'!DC25</f>
        <v>649531.18375632272</v>
      </c>
      <c r="DD55" s="2">
        <f>'[2]PADD3 mthly rpt'!DD25</f>
        <v>663867.27926654893</v>
      </c>
      <c r="DE55" s="2">
        <f>'[2]PADD3 mthly rpt'!DE25</f>
        <v>629330.41874276986</v>
      </c>
      <c r="DF55" s="2">
        <f>'[2]PADD3 mthly rpt'!DF25</f>
        <v>590983.73637217574</v>
      </c>
      <c r="DG55" s="2">
        <f>'[2]PADD3 mthly rpt'!DG25</f>
        <v>591009.36250166758</v>
      </c>
      <c r="DH55" s="2">
        <f>'[2]PADD3 mthly rpt'!DH25</f>
        <v>560195.57117554953</v>
      </c>
      <c r="DI55" s="2">
        <f>'[2]PADD3 mthly rpt'!DI25</f>
        <v>532922.79926336976</v>
      </c>
      <c r="DJ55" s="2">
        <f>'[2]PADD3 mthly rpt'!DJ25</f>
        <v>514455.94191139471</v>
      </c>
      <c r="DK55" s="2">
        <f>'[2]PADD3 mthly rpt'!DK25</f>
        <v>514653.68114805094</v>
      </c>
      <c r="DL55" s="2">
        <f>'[2]PADD3 mthly rpt'!DL25</f>
        <v>548411.01262634434</v>
      </c>
      <c r="DM55" s="2">
        <f>'[2]PADD3 mthly rpt'!DM25</f>
        <v>531153.57026427845</v>
      </c>
      <c r="DN55" s="2">
        <f>'[2]PADD3 mthly rpt'!DN25</f>
        <v>533691.28517423244</v>
      </c>
      <c r="DO55" s="2">
        <f>'[2]PADD3 mthly rpt'!DO25</f>
        <v>536925.3057090278</v>
      </c>
      <c r="DP55" s="2">
        <f>'[2]PADD3 mthly rpt'!DP25</f>
        <v>528093.76556217484</v>
      </c>
      <c r="DQ55" s="2">
        <f>'[2]PADD3 mthly rpt'!DQ25</f>
        <v>560216.46018155129</v>
      </c>
      <c r="DR55" s="2">
        <f>'[2]PADD3 mthly rpt'!DR25</f>
        <v>614682.62374067772</v>
      </c>
      <c r="DS55" s="2">
        <f>'[2]PADD3 mthly rpt'!DS25</f>
        <v>605796.27158278762</v>
      </c>
      <c r="DT55" s="2">
        <f>'[2]PADD3 mthly rpt'!DT25</f>
        <v>589134.37164042366</v>
      </c>
      <c r="DU55" s="2">
        <f>'[2]PADD3 mthly rpt'!DU25</f>
        <v>601661.82687282329</v>
      </c>
      <c r="DV55" s="2">
        <f>'[2]PADD3 mthly rpt'!DV25</f>
        <v>613199.11984394863</v>
      </c>
      <c r="DW55" s="2">
        <f>'[2]PADD3 mthly rpt'!DW25</f>
        <v>629571.77424559288</v>
      </c>
      <c r="DX55" s="2">
        <f>'[2]PADD3 mthly rpt'!DX25</f>
        <v>659342.39497576153</v>
      </c>
      <c r="DY55" s="2">
        <f>'[2]PADD3 mthly rpt'!DY25</f>
        <v>539263.82765418268</v>
      </c>
      <c r="DZ55" s="2">
        <f>'[2]PADD3 mthly rpt'!DZ25</f>
        <v>548495.03604340763</v>
      </c>
      <c r="EA55" s="2">
        <f>'[2]PADD3 mthly rpt'!EA25</f>
        <v>541610.21028237452</v>
      </c>
      <c r="EB55" s="2">
        <f>'[2]PADD3 mthly rpt'!EB25</f>
        <v>505828.40768959164</v>
      </c>
      <c r="EC55" s="2">
        <f>'[2]PADD3 mthly rpt'!EC25</f>
        <v>516834.11419685086</v>
      </c>
      <c r="ED55" s="2">
        <f>'[2]PADD3 mthly rpt'!ED25</f>
        <v>551126.12800311518</v>
      </c>
      <c r="EE55" s="2">
        <f>'[2]PADD3 mthly rpt'!EE25</f>
        <v>550878.53622529469</v>
      </c>
      <c r="EF55" s="2">
        <f>'[2]PADD3 mthly rpt'!EF25</f>
        <v>550974.65224138752</v>
      </c>
      <c r="EG55" s="2">
        <f>'[2]PADD3 mthly rpt'!EG25</f>
        <v>501239.34661566059</v>
      </c>
      <c r="EH55" s="2">
        <f>'[2]PADD3 mthly rpt'!EH25</f>
        <v>484820.38725319994</v>
      </c>
      <c r="EI55" s="2">
        <f>'[2]PADD3 mthly rpt'!EI25</f>
        <v>456486.96906522289</v>
      </c>
      <c r="EJ55" s="2">
        <f>'[2]PADD3 mthly rpt'!EJ25</f>
        <v>470904.43033249531</v>
      </c>
      <c r="EK55" s="2">
        <f>'[2]PADD3 mthly rpt'!EK25</f>
        <v>537463.95039440354</v>
      </c>
      <c r="EL55" s="2">
        <f>'[2]PADD3 mthly rpt'!EL25</f>
        <v>640655.83306116553</v>
      </c>
      <c r="EM55" s="2">
        <f>'[2]PADD3 mthly rpt'!EM25</f>
        <v>609122.97652477748</v>
      </c>
      <c r="EN55" s="2">
        <f>'[2]PADD3 mthly rpt'!EN25</f>
        <v>583305.78645774268</v>
      </c>
      <c r="EO55" s="2">
        <f>'[2]PADD3 mthly rpt'!EO25</f>
        <v>572088.90249858983</v>
      </c>
      <c r="EP55" s="2">
        <f>'[2]PADD3 mthly rpt'!EP25</f>
        <v>604049.69250017672</v>
      </c>
      <c r="EQ55" s="2">
        <f>'[2]PADD3 mthly rpt'!EQ25</f>
        <v>600411.15205136046</v>
      </c>
      <c r="ER55" s="2">
        <f>'[2]PADD3 mthly rpt'!ER25</f>
        <v>564502.12073798268</v>
      </c>
      <c r="ES55" s="2">
        <f>'[2]PADD3 mthly rpt'!ES25</f>
        <v>637142.88257652463</v>
      </c>
      <c r="ET55" s="2">
        <f>'[2]PADD3 mthly rpt'!ET25</f>
        <v>613166.64549887495</v>
      </c>
      <c r="EU55" s="2">
        <f>'[2]PADD3 mthly rpt'!EU25</f>
        <v>588135.28941611003</v>
      </c>
      <c r="EV55" s="2">
        <f>'[2]PADD3 mthly rpt'!EV25</f>
        <v>582471.29830907087</v>
      </c>
      <c r="EW55" s="2">
        <f>'[2]PADD3 mthly rpt'!EW25</f>
        <v>586285.42236360011</v>
      </c>
      <c r="EX55" s="2">
        <f>'[2]PADD3 mthly rpt'!EX25</f>
        <v>570886.15355910966</v>
      </c>
      <c r="EY55" s="2">
        <f>'[2]PADD3 mthly rpt'!EY25</f>
        <v>516382.10662932234</v>
      </c>
      <c r="EZ55" s="2">
        <f>'[2]PADD3 mthly rpt'!EZ25</f>
        <v>534326.00360956893</v>
      </c>
      <c r="FA55" s="2">
        <f>'[2]PADD3 mthly rpt'!FA25</f>
        <v>556459.23977022548</v>
      </c>
      <c r="FB55" s="2">
        <f>'[2]PADD3 mthly rpt'!FB25</f>
        <v>556783.27982378413</v>
      </c>
      <c r="FC55" s="2">
        <f>'[2]PADD3 mthly rpt'!FC25</f>
        <v>553808.48358274892</v>
      </c>
      <c r="FD55" s="2">
        <f>'[2]PADD3 mthly rpt'!FD25</f>
        <v>559961.33108797099</v>
      </c>
      <c r="FE55" s="2">
        <f>'[2]PADD3 mthly rpt'!FE25</f>
        <v>568705.21185212408</v>
      </c>
      <c r="FF55" s="2">
        <f>'[2]PADD3 mthly rpt'!FF25</f>
        <v>555512.40765809466</v>
      </c>
      <c r="FG55" s="2">
        <f>'[2]PADD3 mthly rpt'!FG25</f>
        <v>511374.3109260468</v>
      </c>
      <c r="FH55" s="2">
        <f>'[2]PADD3 mthly rpt'!FH25</f>
        <v>538448.23072539922</v>
      </c>
      <c r="FI55" s="2">
        <f>'[2]PADD3 mthly rpt'!FI25</f>
        <v>551190.42291939899</v>
      </c>
      <c r="FJ55" s="2">
        <f>'[2]PADD3 mthly rpt'!FJ25</f>
        <v>552734.04653281369</v>
      </c>
      <c r="FK55" s="2">
        <f>'[2]PADD3 mthly rpt'!FK25</f>
        <v>550367.49184494896</v>
      </c>
      <c r="FL55" s="2">
        <f>'[2]PADD3 mthly rpt'!FL25</f>
        <v>548976.00437102153</v>
      </c>
      <c r="FM55" s="2">
        <f>'[2]PADD3 mthly rpt'!FM25</f>
        <v>547436.81903148594</v>
      </c>
      <c r="FN55" s="2">
        <f>'[2]PADD3 mthly rpt'!FN25</f>
        <v>543334.0677998832</v>
      </c>
      <c r="FO55" s="2">
        <f>'[2]PADD3 mthly rpt'!FO25</f>
        <v>540808.64854981622</v>
      </c>
      <c r="FP55" s="2">
        <f>'[2]PADD3 mthly rpt'!FP25</f>
        <v>538699.70530128398</v>
      </c>
      <c r="FQ55" s="2">
        <f>'[2]PADD3 mthly rpt'!FQ25</f>
        <v>536548.85990010982</v>
      </c>
      <c r="FR55" s="2">
        <f>'[2]PADD3 mthly rpt'!FR25</f>
        <v>535882.64202665898</v>
      </c>
      <c r="FS55" s="2">
        <f>'[2]PADD3 mthly rpt'!FS25</f>
        <v>535116.87359873997</v>
      </c>
      <c r="FT55" s="2">
        <f>'[2]PADD3 mthly rpt'!FT25</f>
        <v>535050.72617538704</v>
      </c>
      <c r="FU55" s="2">
        <f>'[2]PADD3 mthly rpt'!FU25</f>
        <v>534948.67203318223</v>
      </c>
      <c r="FV55" s="2">
        <f>'[2]PADD3 mthly rpt'!FV25</f>
        <v>538058.3256535345</v>
      </c>
      <c r="FW55" s="2">
        <f>'[2]PADD3 mthly rpt'!FW25</f>
        <v>542077.83576442814</v>
      </c>
      <c r="FX55" s="2">
        <f>'[2]PADD3 mthly rpt'!FX25</f>
        <v>547305.78814538044</v>
      </c>
      <c r="FY55" s="2">
        <f>'[2]PADD3 mthly rpt'!FY25</f>
        <v>546272.8605524255</v>
      </c>
      <c r="FZ55" s="2">
        <f>'[2]PADD3 mthly rpt'!FZ25</f>
        <v>543402.497212569</v>
      </c>
      <c r="GA55" s="2">
        <f>'[2]PADD3 mthly rpt'!GA25</f>
        <v>540318.94424229313</v>
      </c>
      <c r="GB55" s="2">
        <f>'[2]PADD3 mthly rpt'!GB25</f>
        <v>538244.17891939683</v>
      </c>
      <c r="GC55" s="299">
        <f>'[2]PADD3 mthly rpt'!GC25</f>
        <v>536128.44040667673</v>
      </c>
      <c r="GD55" s="295">
        <f>'[2]PADD3 mthly rpt'!GD25</f>
        <v>535468.09146995132</v>
      </c>
      <c r="GE55" s="295">
        <f>'[2]PADD3 mthly rpt'!GE25</f>
        <v>534710.77396832057</v>
      </c>
      <c r="GF55" s="295">
        <f>'[2]PADD3 mthly rpt'!GF25</f>
        <v>534644.49477719201</v>
      </c>
      <c r="GG55" s="295">
        <f>'[2]PADD3 mthly rpt'!GG25</f>
        <v>534544.25441841839</v>
      </c>
      <c r="GH55" s="295">
        <f>'[2]PADD3 mthly rpt'!GH25</f>
        <v>537596.12457497406</v>
      </c>
      <c r="GI55" s="295">
        <f>'[2]PADD3 mthly rpt'!GI25</f>
        <v>541539.29041319992</v>
      </c>
      <c r="GJ55" s="295">
        <f>'[2]PADD3 mthly rpt'!GJ25</f>
        <v>546664.36576218868</v>
      </c>
      <c r="GK55" s="295">
        <f>'[2]PADD3 mthly rpt'!GK25</f>
        <v>545657.91558606352</v>
      </c>
      <c r="GL55" s="295">
        <f>'[2]PADD3 mthly rpt'!GL25</f>
        <v>542856.82454235828</v>
      </c>
      <c r="GM55" s="295">
        <f>'[2]PADD3 mthly rpt'!GM25</f>
        <v>539654.03562026902</v>
      </c>
      <c r="GN55" s="295">
        <f>'[2]PADD3 mthly rpt'!GN25</f>
        <v>537608.20456390898</v>
      </c>
      <c r="GO55" s="295">
        <f>'[2]PADD3 mthly rpt'!GO25</f>
        <v>535522.16887040599</v>
      </c>
      <c r="GP55" s="295">
        <f>'[2]PADD3 mthly rpt'!GP25</f>
        <v>534867.141172376</v>
      </c>
      <c r="GQ55" s="295">
        <f>'[2]PADD3 mthly rpt'!GQ25</f>
        <v>534117.26142999507</v>
      </c>
      <c r="GR55" s="295">
        <f>'[2]PADD3 mthly rpt'!GR25</f>
        <v>534050.95684985153</v>
      </c>
      <c r="GS55" s="295">
        <f>'[2]PADD3 mthly rpt'!GS25</f>
        <v>533952.24055604206</v>
      </c>
      <c r="GT55" s="295">
        <f>'[2]PADD3 mthly rpt'!GT25</f>
        <v>536955.72132995597</v>
      </c>
      <c r="GU55" s="295">
        <f>'[2]PADD3 mthly rpt'!GU25</f>
        <v>540835.05772513524</v>
      </c>
      <c r="GV55" s="295">
        <f>'[2]PADD3 mthly rpt'!GV25</f>
        <v>545488.22498556098</v>
      </c>
      <c r="GW55" s="295">
        <f>'[2]PADD3 mthly rpt'!GW25</f>
        <v>544503.49300348654</v>
      </c>
    </row>
    <row r="56" spans="1:205" x14ac:dyDescent="0.2">
      <c r="A56" s="14" t="s">
        <v>8</v>
      </c>
      <c r="B56" s="14"/>
      <c r="C56" s="2">
        <f>'[2]PADD3 mthly rpt'!C30</f>
        <v>14935.483870967742</v>
      </c>
      <c r="D56" s="2">
        <f>'[2]PADD3 mthly rpt'!D30</f>
        <v>17285.714285714286</v>
      </c>
      <c r="E56" s="2">
        <f>'[2]PADD3 mthly rpt'!E30</f>
        <v>14967.741935483871</v>
      </c>
      <c r="F56" s="2">
        <f>'[2]PADD3 mthly rpt'!F30</f>
        <v>21100</v>
      </c>
      <c r="G56" s="2">
        <f>'[2]PADD3 mthly rpt'!G30</f>
        <v>21741.935483870966</v>
      </c>
      <c r="H56" s="2">
        <f>'[2]PADD3 mthly rpt'!H30</f>
        <v>20533.333333333332</v>
      </c>
      <c r="I56" s="2">
        <f>'[2]PADD3 mthly rpt'!I30</f>
        <v>21290.322580645163</v>
      </c>
      <c r="J56" s="2">
        <f>'[2]PADD3 mthly rpt'!J30</f>
        <v>24806.451612903227</v>
      </c>
      <c r="K56" s="2">
        <f>'[2]PADD3 mthly rpt'!K30</f>
        <v>15966.666666666666</v>
      </c>
      <c r="L56" s="2">
        <f>'[2]PADD3 mthly rpt'!L30</f>
        <v>28032.258064516129</v>
      </c>
      <c r="M56" s="2">
        <f>'[2]PADD3 mthly rpt'!M30</f>
        <v>14633.333333333334</v>
      </c>
      <c r="N56" s="2">
        <f>'[2]PADD3 mthly rpt'!N30</f>
        <v>25225.806451612902</v>
      </c>
      <c r="O56" s="2">
        <f>'[2]PADD3 mthly rpt'!O30</f>
        <v>32838.709677419356</v>
      </c>
      <c r="P56" s="2">
        <f>'[2]PADD3 mthly rpt'!P30</f>
        <v>83607.142857142855</v>
      </c>
      <c r="Q56" s="2">
        <f>'[2]PADD3 mthly rpt'!Q30</f>
        <v>46225.806451612902</v>
      </c>
      <c r="R56" s="2">
        <f>'[2]PADD3 mthly rpt'!R30</f>
        <v>38433.333333333336</v>
      </c>
      <c r="S56" s="2">
        <f>'[2]PADD3 mthly rpt'!S30</f>
        <v>18903.225806451614</v>
      </c>
      <c r="T56" s="2">
        <f>'[2]PADD3 mthly rpt'!T30</f>
        <v>16266.666666666666</v>
      </c>
      <c r="U56" s="2">
        <f>'[2]PADD3 mthly rpt'!U30</f>
        <v>17516.129032258064</v>
      </c>
      <c r="V56" s="2">
        <f>'[2]PADD3 mthly rpt'!V30</f>
        <v>19967.741935483871</v>
      </c>
      <c r="W56" s="2">
        <f>'[2]PADD3 mthly rpt'!W30</f>
        <v>15366.666666666666</v>
      </c>
      <c r="X56" s="2">
        <f>'[2]PADD3 mthly rpt'!X30</f>
        <v>28322.580645161292</v>
      </c>
      <c r="Y56" s="2">
        <f>'[2]PADD3 mthly rpt'!Y30</f>
        <v>34566.666666666664</v>
      </c>
      <c r="Z56" s="2">
        <f>'[2]PADD3 mthly rpt'!Z30</f>
        <v>36387.096774193546</v>
      </c>
      <c r="AA56" s="2">
        <f>'[2]PADD3 mthly rpt'!AA30</f>
        <v>67419.354838709682</v>
      </c>
      <c r="AB56" s="2">
        <f>'[2]PADD3 mthly rpt'!AB30</f>
        <v>43714.285714285717</v>
      </c>
      <c r="AC56" s="2">
        <f>'[2]PADD3 mthly rpt'!AC30</f>
        <v>39806.451612903227</v>
      </c>
      <c r="AD56" s="2">
        <f>'[2]PADD3 mthly rpt'!AD30</f>
        <v>12433.333333333334</v>
      </c>
      <c r="AE56" s="2">
        <f>'[2]PADD3 mthly rpt'!AE30</f>
        <v>19967.741935483871</v>
      </c>
      <c r="AF56" s="2">
        <f>'[2]PADD3 mthly rpt'!AF30</f>
        <v>13666.666666666666</v>
      </c>
      <c r="AG56" s="2">
        <f>'[2]PADD3 mthly rpt'!AG30</f>
        <v>27129.032258064515</v>
      </c>
      <c r="AH56" s="2">
        <f>'[2]PADD3 mthly rpt'!AH30</f>
        <v>14935.483870967742</v>
      </c>
      <c r="AI56" s="2">
        <f>'[2]PADD3 mthly rpt'!AI30</f>
        <v>12500</v>
      </c>
      <c r="AJ56" s="2">
        <f>'[2]PADD3 mthly rpt'!AJ30</f>
        <v>10774.193548387097</v>
      </c>
      <c r="AK56" s="2">
        <f>'[2]PADD3 mthly rpt'!AK30</f>
        <v>78133.333333333328</v>
      </c>
      <c r="AL56" s="2">
        <f>'[2]PADD3 mthly rpt'!AL30</f>
        <v>32548.387096774193</v>
      </c>
      <c r="AM56" s="2">
        <f>'[2]PADD3 mthly rpt'!AM30</f>
        <v>86000</v>
      </c>
      <c r="AN56" s="2">
        <f>'[2]PADD3 mthly rpt'!AN30</f>
        <v>95034.482758620696</v>
      </c>
      <c r="AO56" s="2">
        <f>'[2]PADD3 mthly rpt'!AO30</f>
        <v>66129.032258064515</v>
      </c>
      <c r="AP56" s="2">
        <f>'[2]PADD3 mthly rpt'!AP30</f>
        <v>34466.666666666664</v>
      </c>
      <c r="AQ56" s="2">
        <f>'[2]PADD3 mthly rpt'!AQ30</f>
        <v>44967.741935483871</v>
      </c>
      <c r="AR56" s="2">
        <f>'[2]PADD3 mthly rpt'!AR30</f>
        <v>12933.333333333334</v>
      </c>
      <c r="AS56" s="2">
        <f>'[2]PADD3 mthly rpt'!AS30</f>
        <v>10838.709677419354</v>
      </c>
      <c r="AT56" s="2">
        <f>'[2]PADD3 mthly rpt'!AT30</f>
        <v>12161.290322580646</v>
      </c>
      <c r="AU56" s="2">
        <f>'[2]PADD3 mthly rpt'!AU30</f>
        <v>13066.666666666666</v>
      </c>
      <c r="AV56" s="2">
        <f>'[2]PADD3 mthly rpt'!AV30</f>
        <v>48225.806451612902</v>
      </c>
      <c r="AW56" s="2">
        <f>'[2]PADD3 mthly rpt'!AW30</f>
        <v>11300</v>
      </c>
      <c r="AX56" s="2">
        <f>'[2]PADD3 mthly rpt'!AX30</f>
        <v>22548.387096774193</v>
      </c>
      <c r="AY56" s="2">
        <f>'[2]PADD3 mthly rpt'!AY30</f>
        <v>68774.193548387091</v>
      </c>
      <c r="AZ56" s="2">
        <f>'[2]PADD3 mthly rpt'!AZ30</f>
        <v>111857.14285714286</v>
      </c>
      <c r="BA56" s="2">
        <f>'[2]PADD3 mthly rpt'!BA30</f>
        <v>77709.677419354834</v>
      </c>
      <c r="BB56" s="2">
        <f>'[2]PADD3 mthly rpt'!BB30</f>
        <v>65233.333333333336</v>
      </c>
      <c r="BC56" s="2">
        <f>'[2]PADD3 mthly rpt'!BC30</f>
        <v>33387.096774193546</v>
      </c>
      <c r="BD56" s="2">
        <f>'[2]PADD3 mthly rpt'!BD30</f>
        <v>37633.333333333336</v>
      </c>
      <c r="BE56" s="2">
        <f>'[2]PADD3 mthly rpt'!BE30</f>
        <v>46838.709677419356</v>
      </c>
      <c r="BF56" s="2">
        <f>'[2]PADD3 mthly rpt'!BF30</f>
        <v>100870.96774193548</v>
      </c>
      <c r="BG56" s="2">
        <f>'[2]PADD3 mthly rpt'!BG30</f>
        <v>69500</v>
      </c>
      <c r="BH56" s="2">
        <f>'[2]PADD3 mthly rpt'!BH30</f>
        <v>109838.70967741935</v>
      </c>
      <c r="BI56" s="2">
        <f>'[2]PADD3 mthly rpt'!BI30</f>
        <v>92533.333333333328</v>
      </c>
      <c r="BJ56" s="2">
        <f>'[2]PADD3 mthly rpt'!BJ30</f>
        <v>113387.09677419355</v>
      </c>
      <c r="BK56" s="2">
        <f>'[2]PADD3 mthly rpt'!BK30</f>
        <v>123419.35483870968</v>
      </c>
      <c r="BL56" s="2">
        <f>'[2]PADD3 mthly rpt'!BL30</f>
        <v>83857.142857142855</v>
      </c>
      <c r="BM56" s="2">
        <f>'[2]PADD3 mthly rpt'!BM30</f>
        <v>84774.193548387091</v>
      </c>
      <c r="BN56" s="2">
        <f>'[2]PADD3 mthly rpt'!BN30</f>
        <v>81400</v>
      </c>
      <c r="BO56" s="2">
        <f>'[2]PADD3 mthly rpt'!BO30</f>
        <v>111612.90322580645</v>
      </c>
      <c r="BP56" s="2">
        <f>'[2]PADD3 mthly rpt'!BP30</f>
        <v>80966.666666666672</v>
      </c>
      <c r="BQ56" s="2">
        <f>'[2]PADD3 mthly rpt'!BQ30</f>
        <v>96032.258064516136</v>
      </c>
      <c r="BR56" s="2">
        <f>'[2]PADD3 mthly rpt'!BR30</f>
        <v>85838.709677419349</v>
      </c>
      <c r="BS56" s="2">
        <f>'[2]PADD3 mthly rpt'!BS30</f>
        <v>96266.666666666672</v>
      </c>
      <c r="BT56" s="2">
        <f>'[2]PADD3 mthly rpt'!BT30</f>
        <v>112612.90322580645</v>
      </c>
      <c r="BU56" s="2">
        <f>'[2]PADD3 mthly rpt'!BU30</f>
        <v>111966.66666666667</v>
      </c>
      <c r="BV56" s="2">
        <f>'[2]PADD3 mthly rpt'!BV30</f>
        <v>128322.58064516129</v>
      </c>
      <c r="BW56" s="2">
        <f>'[2]PADD3 mthly rpt'!BW30</f>
        <v>117580.64516129032</v>
      </c>
      <c r="BX56" s="2">
        <f>'[2]PADD3 mthly rpt'!BX30</f>
        <v>93178.571428571435</v>
      </c>
      <c r="BY56" s="2">
        <f>'[2]PADD3 mthly rpt'!BY30</f>
        <v>144032.25806451612</v>
      </c>
      <c r="BZ56" s="2">
        <f>'[2]PADD3 mthly rpt'!BZ30</f>
        <v>160100</v>
      </c>
      <c r="CA56" s="2">
        <f>'[2]PADD3 mthly rpt'!CA30</f>
        <v>133258.06451612903</v>
      </c>
      <c r="CB56" s="2">
        <f>'[2]PADD3 mthly rpt'!CB30</f>
        <v>107866.66666666667</v>
      </c>
      <c r="CC56" s="2">
        <f>'[2]PADD3 mthly rpt'!CC30</f>
        <v>88774.193548387091</v>
      </c>
      <c r="CD56" s="2">
        <f>'[2]PADD3 mthly rpt'!CD30</f>
        <v>101225.80645161291</v>
      </c>
      <c r="CE56" s="2">
        <f>'[2]PADD3 mthly rpt'!CE30</f>
        <v>117666.66666666667</v>
      </c>
      <c r="CF56" s="2">
        <f>'[2]PADD3 mthly rpt'!CF30</f>
        <v>44000</v>
      </c>
      <c r="CG56" s="2">
        <f>'[2]PADD3 mthly rpt'!CG30</f>
        <v>105566.66666666667</v>
      </c>
      <c r="CH56" s="2">
        <f>'[2]PADD3 mthly rpt'!CH30</f>
        <v>104677.41935483871</v>
      </c>
      <c r="CI56" s="2">
        <f>'[2]PADD3 mthly rpt'!CI30</f>
        <v>146129.03225806452</v>
      </c>
      <c r="CJ56" s="2">
        <f>'[2]PADD3 mthly rpt'!CJ30</f>
        <v>132392.85714285713</v>
      </c>
      <c r="CK56" s="2">
        <f>'[2]PADD3 mthly rpt'!CK30</f>
        <v>138225.80645161291</v>
      </c>
      <c r="CL56" s="2">
        <f>'[2]PADD3 mthly rpt'!CL30</f>
        <v>173866.66666666666</v>
      </c>
      <c r="CM56" s="2">
        <f>'[2]PADD3 mthly rpt'!CM30</f>
        <v>132870.96774193548</v>
      </c>
      <c r="CN56" s="2">
        <f>'[2]PADD3 mthly rpt'!CN30</f>
        <v>145800</v>
      </c>
      <c r="CO56" s="2">
        <f>'[2]PADD3 mthly rpt'!CO30</f>
        <v>154387.09677419355</v>
      </c>
      <c r="CP56" s="2">
        <f>'[2]PADD3 mthly rpt'!CP30</f>
        <v>144870.96774193548</v>
      </c>
      <c r="CQ56" s="2">
        <f>'[2]PADD3 mthly rpt'!CQ30</f>
        <v>134566.66666666666</v>
      </c>
      <c r="CR56" s="2">
        <f>'[2]PADD3 mthly rpt'!CR30</f>
        <v>167419.35483870967</v>
      </c>
      <c r="CS56" s="2">
        <f>'[2]PADD3 mthly rpt'!CS30</f>
        <v>216166.66666666666</v>
      </c>
      <c r="CT56" s="2">
        <f>'[2]PADD3 mthly rpt'!CT30</f>
        <v>185000</v>
      </c>
      <c r="CU56" s="2">
        <f>'[2]PADD3 mthly rpt'!CU30</f>
        <v>144677.4193548387</v>
      </c>
      <c r="CV56" s="2">
        <f>'[2]PADD3 mthly rpt'!CV30</f>
        <v>169678.57142857142</v>
      </c>
      <c r="CW56" s="2">
        <f>'[2]PADD3 mthly rpt'!CW30</f>
        <v>265903.22580645164</v>
      </c>
      <c r="CX56" s="2">
        <f>'[2]PADD3 mthly rpt'!CX30</f>
        <v>263966.66666666669</v>
      </c>
      <c r="CY56" s="2">
        <f>'[2]PADD3 mthly rpt'!CY30</f>
        <v>290451.61290322582</v>
      </c>
      <c r="CZ56" s="2">
        <f>'[2]PADD3 mthly rpt'!CZ30</f>
        <v>250633.33333333334</v>
      </c>
      <c r="DA56" s="2">
        <f>'[2]PADD3 mthly rpt'!DA30</f>
        <v>255129.03225806452</v>
      </c>
      <c r="DB56" s="2">
        <f>'[2]PADD3 mthly rpt'!DB30</f>
        <v>276870.96774193546</v>
      </c>
      <c r="DC56" s="2">
        <f>'[2]PADD3 mthly rpt'!DC30</f>
        <v>313166.66666666669</v>
      </c>
      <c r="DD56" s="2">
        <f>'[2]PADD3 mthly rpt'!DD30</f>
        <v>387193.54838709679</v>
      </c>
      <c r="DE56" s="2">
        <f>'[2]PADD3 mthly rpt'!DE30</f>
        <v>389100</v>
      </c>
      <c r="DF56" s="2">
        <f>'[2]PADD3 mthly rpt'!DF30</f>
        <v>379967.74193548388</v>
      </c>
      <c r="DG56" s="2">
        <f>'[2]PADD3 mthly rpt'!DG30</f>
        <v>334258.06451612903</v>
      </c>
      <c r="DH56" s="2">
        <f>'[2]PADD3 mthly rpt'!DH30</f>
        <v>324892.85714285716</v>
      </c>
      <c r="DI56" s="2">
        <f>'[2]PADD3 mthly rpt'!DI30</f>
        <v>312967.74193548388</v>
      </c>
      <c r="DJ56" s="2">
        <f>'[2]PADD3 mthly rpt'!DJ30</f>
        <v>369933.33333333331</v>
      </c>
      <c r="DK56" s="2">
        <f>'[2]PADD3 mthly rpt'!DK30</f>
        <v>416483.87096774194</v>
      </c>
      <c r="DL56" s="2">
        <f>'[2]PADD3 mthly rpt'!DL30</f>
        <v>351800</v>
      </c>
      <c r="DM56" s="2">
        <f>'[2]PADD3 mthly rpt'!DM30</f>
        <v>402838.70967741933</v>
      </c>
      <c r="DN56" s="2">
        <f>'[2]PADD3 mthly rpt'!DN30</f>
        <v>365548.38709677418</v>
      </c>
      <c r="DO56" s="2">
        <f>'[2]PADD3 mthly rpt'!DO30</f>
        <v>411033.33333333331</v>
      </c>
      <c r="DP56" s="2">
        <f>'[2]PADD3 mthly rpt'!DP30</f>
        <v>484451.61290322582</v>
      </c>
      <c r="DQ56" s="2">
        <f>'[2]PADD3 mthly rpt'!DQ30</f>
        <v>398933.33333333331</v>
      </c>
      <c r="DR56" s="2">
        <f>'[2]PADD3 mthly rpt'!DR30</f>
        <v>499677.41935483873</v>
      </c>
      <c r="DS56" s="2">
        <f>'[2]PADD3 mthly rpt'!DS30</f>
        <v>477677.41935483873</v>
      </c>
      <c r="DT56" s="2">
        <f>'[2]PADD3 mthly rpt'!DT30</f>
        <v>616607.14285714284</v>
      </c>
      <c r="DU56" s="2">
        <f>'[2]PADD3 mthly rpt'!DU30</f>
        <v>427838.70967741933</v>
      </c>
      <c r="DV56" s="2">
        <f>'[2]PADD3 mthly rpt'!DV30</f>
        <v>578166.66666666663</v>
      </c>
      <c r="DW56" s="2">
        <f>'[2]PADD3 mthly rpt'!DW30</f>
        <v>503967.74193548388</v>
      </c>
      <c r="DX56" s="2">
        <f>'[2]PADD3 mthly rpt'!DX30</f>
        <v>459366.66666666669</v>
      </c>
      <c r="DY56" s="2">
        <f>'[2]PADD3 mthly rpt'!DY30</f>
        <v>528161.29032258061</v>
      </c>
      <c r="DZ56" s="2">
        <f>'[2]PADD3 mthly rpt'!DZ30</f>
        <v>531064.51612903224</v>
      </c>
      <c r="EA56" s="2">
        <f>'[2]PADD3 mthly rpt'!EA30</f>
        <v>661000</v>
      </c>
      <c r="EB56" s="2">
        <f>'[2]PADD3 mthly rpt'!EB30</f>
        <v>534516.12903225806</v>
      </c>
      <c r="EC56" s="2">
        <f>'[2]PADD3 mthly rpt'!EC30</f>
        <v>630266.66666666663</v>
      </c>
      <c r="ED56" s="2">
        <f>'[2]PADD3 mthly rpt'!ED30</f>
        <v>678193.54838709673</v>
      </c>
      <c r="EE56" s="2">
        <f>'[2]PADD3 mthly rpt'!EE30</f>
        <v>793419.3548387097</v>
      </c>
      <c r="EF56" s="2">
        <f>'[2]PADD3 mthly rpt'!EF30</f>
        <v>819448.27586206899</v>
      </c>
      <c r="EG56" s="2">
        <f>'[2]PADD3 mthly rpt'!EG30</f>
        <v>606677.41935483867</v>
      </c>
      <c r="EH56" s="2">
        <f>'[2]PADD3 mthly rpt'!EH30</f>
        <v>636033.33333333337</v>
      </c>
      <c r="EI56" s="2">
        <f>'[2]PADD3 mthly rpt'!EI30</f>
        <v>799322.58064516133</v>
      </c>
      <c r="EJ56" s="2">
        <f>'[2]PADD3 mthly rpt'!EJ30</f>
        <v>640966.66666666663</v>
      </c>
      <c r="EK56" s="2">
        <f>'[2]PADD3 mthly rpt'!EK30</f>
        <v>671387.09677419357</v>
      </c>
      <c r="EL56" s="2">
        <f>'[2]PADD3 mthly rpt'!EL30</f>
        <v>612290.32258064521</v>
      </c>
      <c r="EM56" s="2">
        <f>'[2]PADD3 mthly rpt'!EM30</f>
        <v>539566.66666666663</v>
      </c>
      <c r="EN56" s="2">
        <f>'[2]PADD3 mthly rpt'!EN30</f>
        <v>777870.96774193551</v>
      </c>
      <c r="EO56" s="2">
        <f>'[2]PADD3 mthly rpt'!EO30</f>
        <v>780833.33333333337</v>
      </c>
      <c r="EP56" s="2">
        <f>'[2]PADD3 mthly rpt'!EP30</f>
        <v>976516.12903225806</v>
      </c>
      <c r="EQ56" s="2">
        <f>'[2]PADD3 mthly rpt'!EQ30</f>
        <v>994709.67741935479</v>
      </c>
      <c r="ER56" s="2">
        <f>'[2]PADD3 mthly rpt'!ER30</f>
        <v>835793.10344827583</v>
      </c>
      <c r="ES56" s="2">
        <f>'[2]PADD3 mthly rpt'!ES30</f>
        <v>892032.25806451612</v>
      </c>
      <c r="ET56" s="2">
        <f>'[2]PADD3 mthly rpt'!ET30</f>
        <v>815866.66666666663</v>
      </c>
      <c r="EU56" s="2">
        <f>'[2]PADD3 mthly rpt'!EU30</f>
        <v>760161.29032258061</v>
      </c>
      <c r="EV56" s="2">
        <f>'[2]PADD3 mthly rpt'!EV30</f>
        <v>670800</v>
      </c>
      <c r="EW56" s="2">
        <f>'[2]PADD3 mthly rpt'!EW30</f>
        <v>707387.09677419357</v>
      </c>
      <c r="EX56" s="2">
        <f>'[2]PADD3 mthly rpt'!EX30</f>
        <v>637322.58064516133</v>
      </c>
      <c r="EY56" s="2">
        <f>'[2]PADD3 mthly rpt'!EY30</f>
        <v>816700</v>
      </c>
      <c r="EZ56" s="2">
        <f>'[2]PADD3 mthly rpt'!EZ30</f>
        <v>938096.77419354836</v>
      </c>
      <c r="FA56" s="2">
        <f>'[2]PADD3 mthly rpt'!FA30</f>
        <v>854066.66666666674</v>
      </c>
      <c r="FB56" s="2">
        <f>'[2]PADD3 mthly rpt'!FB30</f>
        <v>916677.41935483867</v>
      </c>
      <c r="FC56" s="2">
        <f>'[2]PADD3 mthly rpt'!FC30</f>
        <v>795290.32258064509</v>
      </c>
      <c r="FD56" s="2">
        <f>'[2]PADD3 mthly rpt'!FD30</f>
        <v>762571.42857142852</v>
      </c>
      <c r="FE56" s="2">
        <f>'[2]PADD3 mthly rpt'!FE30</f>
        <v>837193.54838709685</v>
      </c>
      <c r="FF56" s="2">
        <f>'[2]PADD3 mthly rpt'!FF30</f>
        <v>776400</v>
      </c>
      <c r="FG56" s="2">
        <f>'[2]PADD3 mthly rpt'!FG30</f>
        <v>913838.70967741939</v>
      </c>
      <c r="FH56" s="2">
        <f>'[2]PADD3 mthly rpt'!FH30</f>
        <v>780100</v>
      </c>
      <c r="FI56" s="2">
        <f>'[2]PADD3 mthly rpt'!FI30</f>
        <v>947354.83870967745</v>
      </c>
      <c r="FJ56" s="2">
        <f>'[2]PADD3 mthly rpt'!FJ30</f>
        <v>917806.45161290315</v>
      </c>
      <c r="FK56" s="2">
        <f>'[2]PADD3 mthly rpt'!FK30</f>
        <v>738400</v>
      </c>
      <c r="FL56" s="2">
        <f>'[2]PADD3 mthly rpt'!FL30</f>
        <v>781677.41935483867</v>
      </c>
      <c r="FM56" s="2">
        <f>'[2]PADD3 mthly rpt'!FM30</f>
        <v>958033.33333333326</v>
      </c>
      <c r="FN56" s="2">
        <f>'[2]PADD3 mthly rpt'!FN30</f>
        <v>1081000</v>
      </c>
      <c r="FO56" s="2">
        <f>'[2]PADD3 mthly rpt'!FO30</f>
        <v>901548.38709677418</v>
      </c>
      <c r="FP56" s="2">
        <f>'[2]PADD3 mthly rpt'!FP30</f>
        <v>825964.28571428568</v>
      </c>
      <c r="FQ56" s="2">
        <f>'[2]PADD3 mthly rpt'!FQ30</f>
        <v>793129.03225806449</v>
      </c>
      <c r="FR56" s="2">
        <f>'[2]PADD3 mthly rpt'!FR30</f>
        <v>915866.66666666663</v>
      </c>
      <c r="FS56" s="2">
        <f>'[2]PADD3 mthly rpt'!FS30</f>
        <v>883709.67741935491</v>
      </c>
      <c r="FT56" s="2">
        <f>'[2]PADD3 mthly rpt'!FT30</f>
        <v>990366.66666666663</v>
      </c>
      <c r="FU56" s="2">
        <f>'[2]PADD3 mthly rpt'!FU30</f>
        <v>967806.45161290315</v>
      </c>
      <c r="FV56" s="2">
        <f>'[2]PADD3 mthly rpt'!FV30</f>
        <v>867741.93548387103</v>
      </c>
      <c r="FW56" s="2">
        <f>'[2]PADD3 mthly rpt'!FW30</f>
        <v>882366.66666666663</v>
      </c>
      <c r="FX56" s="2">
        <f>'[2]PADD3 mthly rpt'!FX30</f>
        <v>1019225.806451613</v>
      </c>
      <c r="FY56" s="2">
        <f>'[2]PADD3 mthly rpt'!FY30</f>
        <v>1068700</v>
      </c>
      <c r="FZ56" s="2">
        <f>'[2]PADD3 mthly rpt'!FZ30</f>
        <v>1116935.4838709678</v>
      </c>
      <c r="GA56" s="2">
        <f>'[2]PADD3 mthly rpt'!GA30</f>
        <v>1164645.1612903227</v>
      </c>
      <c r="GB56" s="2">
        <f>'[2]PADD3 mthly rpt'!GB30</f>
        <v>1041524.193548387</v>
      </c>
      <c r="GC56" s="299">
        <f>'[2]PADD3 mthly rpt'!GC30</f>
        <v>1105846.7741935484</v>
      </c>
      <c r="GD56" s="295">
        <f>'[2]PADD3 mthly rpt'!GD30</f>
        <v>1154603.4873065928</v>
      </c>
      <c r="GE56" s="295">
        <f>'[2]PADD3 mthly rpt'!GE30</f>
        <v>885523.3012439704</v>
      </c>
      <c r="GF56" s="295">
        <f>'[2]PADD3 mthly rpt'!GF30</f>
        <v>905602.67492958275</v>
      </c>
      <c r="GG56" s="295">
        <f>'[2]PADD3 mthly rpt'!GG30</f>
        <v>953692.06521897914</v>
      </c>
      <c r="GH56" s="295">
        <f>'[2]PADD3 mthly rpt'!GH30</f>
        <v>932400.56747210515</v>
      </c>
      <c r="GI56" s="295">
        <f>'[2]PADD3 mthly rpt'!GI30</f>
        <v>980360.33482931741</v>
      </c>
      <c r="GJ56" s="295">
        <f>'[2]PADD3 mthly rpt'!GJ30</f>
        <v>989705.73362441966</v>
      </c>
      <c r="GK56" s="295">
        <f>'[2]PADD3 mthly rpt'!GK30</f>
        <v>1012554.935159619</v>
      </c>
      <c r="GL56" s="295">
        <f>'[2]PADD3 mthly rpt'!GL30</f>
        <v>964706.01163781993</v>
      </c>
      <c r="GM56" s="295">
        <f>'[2]PADD3 mthly rpt'!GM30</f>
        <v>1192023.6841412864</v>
      </c>
      <c r="GN56" s="295">
        <f>'[2]PADD3 mthly rpt'!GN30</f>
        <v>1146409.8583424909</v>
      </c>
      <c r="GO56" s="295">
        <f>'[2]PADD3 mthly rpt'!GO30</f>
        <v>1127731.7238141953</v>
      </c>
      <c r="GP56" s="295">
        <f>'[2]PADD3 mthly rpt'!GP30</f>
        <v>1136453.5558267196</v>
      </c>
      <c r="GQ56" s="295">
        <f>'[2]PADD3 mthly rpt'!GQ30</f>
        <v>1143129.8847185252</v>
      </c>
      <c r="GR56" s="295">
        <f>'[2]PADD3 mthly rpt'!GR30</f>
        <v>1039959.6392635975</v>
      </c>
      <c r="GS56" s="295">
        <f>'[2]PADD3 mthly rpt'!GS30</f>
        <v>973675.01459588343</v>
      </c>
      <c r="GT56" s="295">
        <f>'[2]PADD3 mthly rpt'!GT30</f>
        <v>1058553.2279976124</v>
      </c>
      <c r="GU56" s="295">
        <f>'[2]PADD3 mthly rpt'!GU30</f>
        <v>978464.94134357036</v>
      </c>
      <c r="GV56" s="295">
        <f>'[2]PADD3 mthly rpt'!GV30</f>
        <v>1064892.572028118</v>
      </c>
      <c r="GW56" s="295">
        <f>'[2]PADD3 mthly rpt'!GW30</f>
        <v>1094388.8089765417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f>'[2]PADD3 mthly rpt'!C35</f>
        <v>22921</v>
      </c>
      <c r="D58" s="8">
        <f>'[2]PADD3 mthly rpt'!D35</f>
        <v>17724</v>
      </c>
      <c r="E58" s="8">
        <f>'[2]PADD3 mthly rpt'!E35</f>
        <v>15898</v>
      </c>
      <c r="F58" s="8">
        <f>'[2]PADD3 mthly rpt'!F35</f>
        <v>20366</v>
      </c>
      <c r="G58" s="8">
        <f>'[2]PADD3 mthly rpt'!G35</f>
        <v>24456</v>
      </c>
      <c r="H58" s="8">
        <f>'[2]PADD3 mthly rpt'!H35</f>
        <v>30390</v>
      </c>
      <c r="I58" s="8">
        <f>'[2]PADD3 mthly rpt'!I35</f>
        <v>34781</v>
      </c>
      <c r="J58" s="8">
        <f>'[2]PADD3 mthly rpt'!J35</f>
        <v>35682</v>
      </c>
      <c r="K58" s="8">
        <f>'[2]PADD3 mthly rpt'!K35</f>
        <v>38676</v>
      </c>
      <c r="L58" s="8">
        <f>'[2]PADD3 mthly rpt'!L35</f>
        <v>39293</v>
      </c>
      <c r="M58" s="8">
        <f>'[2]PADD3 mthly rpt'!M35</f>
        <v>40447</v>
      </c>
      <c r="N58" s="8">
        <f>'[2]PADD3 mthly rpt'!N35</f>
        <v>33020</v>
      </c>
      <c r="O58" s="8">
        <f>'[2]PADD3 mthly rpt'!O35</f>
        <v>27010</v>
      </c>
      <c r="P58" s="8">
        <f>'[2]PADD3 mthly rpt'!P35</f>
        <v>19185</v>
      </c>
      <c r="Q58" s="8">
        <f>'[2]PADD3 mthly rpt'!Q35</f>
        <v>15552</v>
      </c>
      <c r="R58" s="8">
        <f>'[2]PADD3 mthly rpt'!R35</f>
        <v>16389</v>
      </c>
      <c r="S58" s="8">
        <f>'[2]PADD3 mthly rpt'!S35</f>
        <v>19224</v>
      </c>
      <c r="T58" s="8">
        <f>'[2]PADD3 mthly rpt'!T35</f>
        <v>22502</v>
      </c>
      <c r="U58" s="8">
        <f>'[2]PADD3 mthly rpt'!U35</f>
        <v>27650</v>
      </c>
      <c r="V58" s="8">
        <f>'[2]PADD3 mthly rpt'!V35</f>
        <v>31155</v>
      </c>
      <c r="W58" s="8">
        <f>'[2]PADD3 mthly rpt'!W35</f>
        <v>36566</v>
      </c>
      <c r="X58" s="8">
        <f>'[2]PADD3 mthly rpt'!X35</f>
        <v>38826</v>
      </c>
      <c r="Y58" s="8">
        <f>'[2]PADD3 mthly rpt'!Y35</f>
        <v>35750</v>
      </c>
      <c r="Z58" s="8">
        <f>'[2]PADD3 mthly rpt'!Z35</f>
        <v>31198</v>
      </c>
      <c r="AA58" s="8">
        <f>'[2]PADD3 mthly rpt'!AA35</f>
        <v>23376</v>
      </c>
      <c r="AB58" s="8">
        <f>'[2]PADD3 mthly rpt'!AB35</f>
        <v>16931</v>
      </c>
      <c r="AC58" s="8">
        <f>'[2]PADD3 mthly rpt'!AC35</f>
        <v>14244</v>
      </c>
      <c r="AD58" s="8">
        <f>'[2]PADD3 mthly rpt'!AD35</f>
        <v>15778.999999999998</v>
      </c>
      <c r="AE58" s="8">
        <f>'[2]PADD3 mthly rpt'!AE35</f>
        <v>18413</v>
      </c>
      <c r="AF58" s="8">
        <f>'[2]PADD3 mthly rpt'!AF35</f>
        <v>21735</v>
      </c>
      <c r="AG58" s="8">
        <f>'[2]PADD3 mthly rpt'!AG35</f>
        <v>23196</v>
      </c>
      <c r="AH58" s="8">
        <f>'[2]PADD3 mthly rpt'!AH35</f>
        <v>25285</v>
      </c>
      <c r="AI58" s="8">
        <f>'[2]PADD3 mthly rpt'!AI35</f>
        <v>27471</v>
      </c>
      <c r="AJ58" s="8">
        <f>'[2]PADD3 mthly rpt'!AJ35</f>
        <v>29689</v>
      </c>
      <c r="AK58" s="8">
        <f>'[2]PADD3 mthly rpt'!AK35</f>
        <v>30249</v>
      </c>
      <c r="AL58" s="8">
        <f>'[2]PADD3 mthly rpt'!AL35</f>
        <v>25679</v>
      </c>
      <c r="AM58" s="8">
        <f>'[2]PADD3 mthly rpt'!AM35</f>
        <v>20632</v>
      </c>
      <c r="AN58" s="8">
        <f>'[2]PADD3 mthly rpt'!AN35</f>
        <v>16128</v>
      </c>
      <c r="AO58" s="8">
        <f>'[2]PADD3 mthly rpt'!AO35</f>
        <v>13235</v>
      </c>
      <c r="AP58" s="8">
        <f>'[2]PADD3 mthly rpt'!AP35</f>
        <v>15472</v>
      </c>
      <c r="AQ58" s="8">
        <f>'[2]PADD3 mthly rpt'!AQ35</f>
        <v>18277</v>
      </c>
      <c r="AR58" s="8">
        <f>'[2]PADD3 mthly rpt'!AR35</f>
        <v>19523</v>
      </c>
      <c r="AS58" s="8">
        <f>'[2]PADD3 mthly rpt'!AS35</f>
        <v>21224</v>
      </c>
      <c r="AT58" s="8">
        <f>'[2]PADD3 mthly rpt'!AT35</f>
        <v>24505</v>
      </c>
      <c r="AU58" s="8">
        <f>'[2]PADD3 mthly rpt'!AU35</f>
        <v>27537</v>
      </c>
      <c r="AV58" s="8">
        <f>'[2]PADD3 mthly rpt'!AV35</f>
        <v>29892</v>
      </c>
      <c r="AW58" s="8">
        <f>'[2]PADD3 mthly rpt'!AW35</f>
        <v>32406.999999999996</v>
      </c>
      <c r="AX58" s="8">
        <f>'[2]PADD3 mthly rpt'!AX35</f>
        <v>31310</v>
      </c>
      <c r="AY58" s="8">
        <f>'[2]PADD3 mthly rpt'!AY35</f>
        <v>28764</v>
      </c>
      <c r="AZ58" s="8">
        <f>'[2]PADD3 mthly rpt'!AZ35</f>
        <v>22889</v>
      </c>
      <c r="BA58" s="8">
        <f>'[2]PADD3 mthly rpt'!BA35</f>
        <v>22576</v>
      </c>
      <c r="BB58" s="8">
        <f>'[2]PADD3 mthly rpt'!BB35</f>
        <v>24705</v>
      </c>
      <c r="BC58" s="8">
        <f>'[2]PADD3 mthly rpt'!BC35</f>
        <v>30324</v>
      </c>
      <c r="BD58" s="8">
        <f>'[2]PADD3 mthly rpt'!BD35</f>
        <v>34594</v>
      </c>
      <c r="BE58" s="8">
        <f>'[2]PADD3 mthly rpt'!BE35</f>
        <v>34684</v>
      </c>
      <c r="BF58" s="8">
        <f>'[2]PADD3 mthly rpt'!BF35</f>
        <v>34250</v>
      </c>
      <c r="BG58" s="8">
        <f>'[2]PADD3 mthly rpt'!BG35</f>
        <v>36250</v>
      </c>
      <c r="BH58" s="8">
        <f>'[2]PADD3 mthly rpt'!BH35</f>
        <v>35024</v>
      </c>
      <c r="BI58" s="8">
        <f>'[2]PADD3 mthly rpt'!BI35</f>
        <v>30356</v>
      </c>
      <c r="BJ58" s="8">
        <f>'[2]PADD3 mthly rpt'!BJ35</f>
        <v>24385</v>
      </c>
      <c r="BK58" s="8">
        <f>'[2]PADD3 mthly rpt'!BK35</f>
        <v>17334</v>
      </c>
      <c r="BL58" s="8">
        <f>'[2]PADD3 mthly rpt'!BL35</f>
        <v>13701</v>
      </c>
      <c r="BM58" s="8">
        <f>'[2]PADD3 mthly rpt'!BM35</f>
        <v>14483</v>
      </c>
      <c r="BN58" s="8">
        <f>'[2]PADD3 mthly rpt'!BN35</f>
        <v>18101</v>
      </c>
      <c r="BO58" s="8">
        <f>'[2]PADD3 mthly rpt'!BO35</f>
        <v>20472</v>
      </c>
      <c r="BP58" s="8">
        <f>'[2]PADD3 mthly rpt'!BP35</f>
        <v>23694</v>
      </c>
      <c r="BQ58" s="8">
        <f>'[2]PADD3 mthly rpt'!BQ35</f>
        <v>26261</v>
      </c>
      <c r="BR58" s="8">
        <f>'[2]PADD3 mthly rpt'!BR35</f>
        <v>27793</v>
      </c>
      <c r="BS58" s="8">
        <f>'[2]PADD3 mthly rpt'!BS35</f>
        <v>28654</v>
      </c>
      <c r="BT58" s="8">
        <f>'[2]PADD3 mthly rpt'!BT35</f>
        <v>27296</v>
      </c>
      <c r="BU58" s="8">
        <f>'[2]PADD3 mthly rpt'!BU35</f>
        <v>27112</v>
      </c>
      <c r="BV58" s="8">
        <f>'[2]PADD3 mthly rpt'!BV35</f>
        <v>22936</v>
      </c>
      <c r="BW58" s="8">
        <f>'[2]PADD3 mthly rpt'!BW35</f>
        <v>15894</v>
      </c>
      <c r="BX58" s="8">
        <f>'[2]PADD3 mthly rpt'!BX35</f>
        <v>13888</v>
      </c>
      <c r="BY58" s="8">
        <f>'[2]PADD3 mthly rpt'!BY35</f>
        <v>12859</v>
      </c>
      <c r="BZ58" s="8">
        <f>'[2]PADD3 mthly rpt'!BZ35</f>
        <v>14587</v>
      </c>
      <c r="CA58" s="8">
        <f>'[2]PADD3 mthly rpt'!CA35</f>
        <v>16001</v>
      </c>
      <c r="CB58" s="8">
        <f>'[2]PADD3 mthly rpt'!CB35</f>
        <v>18256</v>
      </c>
      <c r="CC58" s="8">
        <f>'[2]PADD3 mthly rpt'!CC35</f>
        <v>20523</v>
      </c>
      <c r="CD58" s="8">
        <f>'[2]PADD3 mthly rpt'!CD35</f>
        <v>22035</v>
      </c>
      <c r="CE58" s="8">
        <f>'[2]PADD3 mthly rpt'!CE35</f>
        <v>24585</v>
      </c>
      <c r="CF58" s="8">
        <f>'[2]PADD3 mthly rpt'!CF35</f>
        <v>25359</v>
      </c>
      <c r="CG58" s="8">
        <f>'[2]PADD3 mthly rpt'!CG35</f>
        <v>25492</v>
      </c>
      <c r="CH58" s="8">
        <f>'[2]PADD3 mthly rpt'!CH35</f>
        <v>23931</v>
      </c>
      <c r="CI58" s="8">
        <f>'[2]PADD3 mthly rpt'!CI35</f>
        <v>22019</v>
      </c>
      <c r="CJ58" s="8">
        <f>'[2]PADD3 mthly rpt'!CJ35</f>
        <v>23642.25</v>
      </c>
      <c r="CK58" s="8">
        <f>'[2]PADD3 mthly rpt'!CK35</f>
        <v>23877</v>
      </c>
      <c r="CL58" s="8">
        <f>'[2]PADD3 mthly rpt'!CL35</f>
        <v>25684</v>
      </c>
      <c r="CM58" s="8">
        <f>'[2]PADD3 mthly rpt'!CM35</f>
        <v>28293</v>
      </c>
      <c r="CN58" s="8">
        <f>'[2]PADD3 mthly rpt'!CN35</f>
        <v>30478</v>
      </c>
      <c r="CO58" s="8">
        <f>'[2]PADD3 mthly rpt'!CO35</f>
        <v>33920</v>
      </c>
      <c r="CP58" s="8">
        <f>'[2]PADD3 mthly rpt'!CP35</f>
        <v>37376</v>
      </c>
      <c r="CQ58" s="8">
        <f>'[2]PADD3 mthly rpt'!CQ35</f>
        <v>38725</v>
      </c>
      <c r="CR58" s="8">
        <f>'[2]PADD3 mthly rpt'!CR35</f>
        <v>38119</v>
      </c>
      <c r="CS58" s="8">
        <f>'[2]PADD3 mthly rpt'!CS35</f>
        <v>38992</v>
      </c>
      <c r="CT58" s="8">
        <f>'[2]PADD3 mthly rpt'!CT35</f>
        <v>38509</v>
      </c>
      <c r="CU58" s="8">
        <f>'[2]PADD3 mthly rpt'!CU35</f>
        <v>35872</v>
      </c>
      <c r="CV58" s="8">
        <f>'[2]PADD3 mthly rpt'!CV35</f>
        <v>32741</v>
      </c>
      <c r="CW58" s="8">
        <f>'[2]PADD3 mthly rpt'!CW35</f>
        <v>28940</v>
      </c>
      <c r="CX58" s="8">
        <f>'[2]PADD3 mthly rpt'!CX35</f>
        <v>26835</v>
      </c>
      <c r="CY58" s="8">
        <f>'[2]PADD3 mthly rpt'!CY35</f>
        <v>28513</v>
      </c>
      <c r="CZ58" s="8">
        <f>'[2]PADD3 mthly rpt'!CZ35</f>
        <v>32562.999999999996</v>
      </c>
      <c r="DA58" s="8">
        <f>'[2]PADD3 mthly rpt'!DA35</f>
        <v>34917</v>
      </c>
      <c r="DB58" s="8">
        <f>'[2]PADD3 mthly rpt'!DB35</f>
        <v>36747</v>
      </c>
      <c r="DC58" s="8">
        <f>'[2]PADD3 mthly rpt'!DC35</f>
        <v>36362</v>
      </c>
      <c r="DD58" s="8">
        <f>'[2]PADD3 mthly rpt'!DD35</f>
        <v>34457</v>
      </c>
      <c r="DE58" s="8">
        <f>'[2]PADD3 mthly rpt'!DE35</f>
        <v>29609</v>
      </c>
      <c r="DF58" s="8">
        <f>'[2]PADD3 mthly rpt'!DF35</f>
        <v>25012</v>
      </c>
      <c r="DG58" s="8">
        <f>'[2]PADD3 mthly rpt'!DG35</f>
        <v>17966</v>
      </c>
      <c r="DH58" s="8">
        <f>'[2]PADD3 mthly rpt'!DH35</f>
        <v>16197</v>
      </c>
      <c r="DI58" s="8">
        <f>'[2]PADD3 mthly rpt'!DI35</f>
        <v>17006</v>
      </c>
      <c r="DJ58" s="8">
        <f>'[2]PADD3 mthly rpt'!DJ35</f>
        <v>19102</v>
      </c>
      <c r="DK58" s="8">
        <f>'[2]PADD3 mthly rpt'!DK35</f>
        <v>26007</v>
      </c>
      <c r="DL58" s="8">
        <f>'[2]PADD3 mthly rpt'!DL35</f>
        <v>31989.999999999996</v>
      </c>
      <c r="DM58" s="8">
        <f>'[2]PADD3 mthly rpt'!DM35</f>
        <v>37159</v>
      </c>
      <c r="DN58" s="8">
        <f>'[2]PADD3 mthly rpt'!DN35</f>
        <v>41839</v>
      </c>
      <c r="DO58" s="8">
        <f>'[2]PADD3 mthly rpt'!DO35</f>
        <v>43223</v>
      </c>
      <c r="DP58" s="8">
        <f>'[2]PADD3 mthly rpt'!DP35</f>
        <v>43366</v>
      </c>
      <c r="DQ58" s="8">
        <f>'[2]PADD3 mthly rpt'!DQ35</f>
        <v>43088</v>
      </c>
      <c r="DR58" s="8">
        <f>'[2]PADD3 mthly rpt'!DR35</f>
        <v>41948</v>
      </c>
      <c r="DS58" s="8">
        <f>'[2]PADD3 mthly rpt'!DS35</f>
        <v>39535</v>
      </c>
      <c r="DT58" s="8">
        <f>'[2]PADD3 mthly rpt'!DT35</f>
        <v>35327</v>
      </c>
      <c r="DU58" s="8">
        <f>'[2]PADD3 mthly rpt'!DU35</f>
        <v>38934</v>
      </c>
      <c r="DV58" s="8">
        <f>'[2]PADD3 mthly rpt'!DV35</f>
        <v>43482</v>
      </c>
      <c r="DW58" s="8">
        <f>'[2]PADD3 mthly rpt'!DW35</f>
        <v>51087</v>
      </c>
      <c r="DX58" s="8">
        <f>'[2]PADD3 mthly rpt'!DX35</f>
        <v>54443</v>
      </c>
      <c r="DY58" s="8">
        <f>'[2]PADD3 mthly rpt'!DY35</f>
        <v>57769</v>
      </c>
      <c r="DZ58" s="8">
        <f>'[2]PADD3 mthly rpt'!DZ35</f>
        <v>61727</v>
      </c>
      <c r="EA58" s="8">
        <f>'[2]PADD3 mthly rpt'!EA35</f>
        <v>62151</v>
      </c>
      <c r="EB58" s="8">
        <f>'[2]PADD3 mthly rpt'!EB35</f>
        <v>64833</v>
      </c>
      <c r="EC58" s="8">
        <f>'[2]PADD3 mthly rpt'!EC35</f>
        <v>63651</v>
      </c>
      <c r="ED58" s="8">
        <f>'[2]PADD3 mthly rpt'!ED35</f>
        <v>61178</v>
      </c>
      <c r="EE58" s="8">
        <f>'[2]PADD3 mthly rpt'!EE35</f>
        <v>51774</v>
      </c>
      <c r="EF58" s="8">
        <f>'[2]PADD3 mthly rpt'!EF35</f>
        <v>42827</v>
      </c>
      <c r="EG58" s="8">
        <f>'[2]PADD3 mthly rpt'!EG35</f>
        <v>44995</v>
      </c>
      <c r="EH58" s="8">
        <f>'[2]PADD3 mthly rpt'!EH35</f>
        <v>50346</v>
      </c>
      <c r="EI58" s="8">
        <f>'[2]PADD3 mthly rpt'!EI35</f>
        <v>50114</v>
      </c>
      <c r="EJ58" s="8">
        <f>'[2]PADD3 mthly rpt'!EJ35</f>
        <v>53226</v>
      </c>
      <c r="EK58" s="8">
        <f>'[2]PADD3 mthly rpt'!EK35</f>
        <v>53596</v>
      </c>
      <c r="EL58" s="8">
        <f>'[2]PADD3 mthly rpt'!EL35</f>
        <v>59547</v>
      </c>
      <c r="EM58" s="8">
        <f>'[2]PADD3 mthly rpt'!EM35</f>
        <v>63831</v>
      </c>
      <c r="EN58" s="8">
        <f>'[2]PADD3 mthly rpt'!EN35</f>
        <v>63852</v>
      </c>
      <c r="EO58" s="8">
        <f>'[2]PADD3 mthly rpt'!EO35</f>
        <v>63237</v>
      </c>
      <c r="EP58" s="8">
        <f>'[2]PADD3 mthly rpt'!EP35</f>
        <v>53020</v>
      </c>
      <c r="EQ58" s="8">
        <f>'[2]PADD3 mthly rpt'!EQ35</f>
        <v>36001</v>
      </c>
      <c r="ER58" s="8">
        <f>'[2]PADD3 mthly rpt'!ER35</f>
        <v>29970.620689655174</v>
      </c>
      <c r="ES58" s="8">
        <f>'[2]PADD3 mthly rpt'!ES35</f>
        <v>28104</v>
      </c>
      <c r="ET58" s="8">
        <f>'[2]PADD3 mthly rpt'!ET35</f>
        <v>26197</v>
      </c>
      <c r="EU58" s="8">
        <f>'[2]PADD3 mthly rpt'!EU35</f>
        <v>29185</v>
      </c>
      <c r="EV58" s="8">
        <f>'[2]PADD3 mthly rpt'!EV35</f>
        <v>35552</v>
      </c>
      <c r="EW58" s="8">
        <f>'[2]PADD3 mthly rpt'!EW35</f>
        <v>38589</v>
      </c>
      <c r="EX58" s="8">
        <f>'[2]PADD3 mthly rpt'!EX35</f>
        <v>46229</v>
      </c>
      <c r="EY58" s="8">
        <f>'[2]PADD3 mthly rpt'!EY35</f>
        <v>41225</v>
      </c>
      <c r="EZ58" s="8">
        <f>'[2]PADD3 mthly rpt'!EZ35</f>
        <v>40912</v>
      </c>
      <c r="FA58" s="8">
        <f>'[2]PADD3 mthly rpt'!FA35</f>
        <v>39753</v>
      </c>
      <c r="FB58" s="8">
        <f>'[2]PADD3 mthly rpt'!FB35</f>
        <v>37558</v>
      </c>
      <c r="FC58" s="8">
        <f>'[2]PADD3 mthly rpt'!FC35</f>
        <v>31383</v>
      </c>
      <c r="FD58" s="8">
        <f>'[2]PADD3 mthly rpt'!FD35</f>
        <v>27982</v>
      </c>
      <c r="FE58" s="8">
        <f>'[2]PADD3 mthly rpt'!FE35</f>
        <v>23721</v>
      </c>
      <c r="FF58" s="8">
        <f>'[2]PADD3 mthly rpt'!FF35</f>
        <v>24536</v>
      </c>
      <c r="FG58" s="8">
        <f>'[2]PADD3 mthly rpt'!FG35</f>
        <v>27844</v>
      </c>
      <c r="FH58" s="8">
        <f>'[2]PADD3 mthly rpt'!FH35</f>
        <v>34466</v>
      </c>
      <c r="FI58" s="8">
        <f>'[2]PADD3 mthly rpt'!FI35</f>
        <v>34155</v>
      </c>
      <c r="FJ58" s="8">
        <f>'[2]PADD3 mthly rpt'!FJ35</f>
        <v>35937</v>
      </c>
      <c r="FK58" s="8">
        <f>'[2]PADD3 mthly rpt'!FK35</f>
        <v>40146</v>
      </c>
      <c r="FL58" s="8">
        <f>'[2]PADD3 mthly rpt'!FL35</f>
        <v>46466</v>
      </c>
      <c r="FM58" s="8">
        <f>'[2]PADD3 mthly rpt'!FM35</f>
        <v>44787</v>
      </c>
      <c r="FN58" s="8">
        <f>'[2]PADD3 mthly rpt'!FN35</f>
        <v>40724</v>
      </c>
      <c r="FO58" s="8">
        <f>'[2]PADD3 mthly rpt'!FO35</f>
        <v>33984</v>
      </c>
      <c r="FP58" s="8">
        <f>'[2]PADD3 mthly rpt'!FP35</f>
        <v>34640</v>
      </c>
      <c r="FQ58" s="8">
        <f>'[2]PADD3 mthly rpt'!FQ35</f>
        <v>39537</v>
      </c>
      <c r="FR58" s="8">
        <f>'[2]PADD3 mthly rpt'!FR35</f>
        <v>42700</v>
      </c>
      <c r="FS58" s="8">
        <f>'[2]PADD3 mthly rpt'!FS35</f>
        <v>47895</v>
      </c>
      <c r="FT58" s="8">
        <f>'[2]PADD3 mthly rpt'!FT35</f>
        <v>50898</v>
      </c>
      <c r="FU58" s="8">
        <f>'[2]PADD3 mthly rpt'!FU35</f>
        <v>53002</v>
      </c>
      <c r="FV58" s="8">
        <f>'[2]PADD3 mthly rpt'!FV35</f>
        <v>61103</v>
      </c>
      <c r="FW58" s="8">
        <f>'[2]PADD3 mthly rpt'!FW35</f>
        <v>63283</v>
      </c>
      <c r="FX58" s="8">
        <f>'[2]PADD3 mthly rpt'!FX35</f>
        <v>63163</v>
      </c>
      <c r="FY58" s="8">
        <f>'[2]PADD3 mthly rpt'!FY35</f>
        <v>60483</v>
      </c>
      <c r="FZ58" s="8">
        <f>'[2]PADD3 mthly rpt'!FZ35</f>
        <v>56112</v>
      </c>
      <c r="GA58" s="8">
        <f>'[2]PADD3 mthly rpt'!GA35</f>
        <v>55322</v>
      </c>
      <c r="GB58" s="8">
        <f>'[2]PADD3 mthly rpt'!GB35</f>
        <v>45506.000000000015</v>
      </c>
      <c r="GC58" s="269">
        <f>'[2]PADD3 mthly rpt'!GC35</f>
        <v>41984</v>
      </c>
      <c r="GD58" s="294">
        <f>'[2]PADD3 mthly rpt'!GD35</f>
        <v>41066</v>
      </c>
      <c r="GE58" s="294">
        <f>'[2]PADD3 mthly rpt'!GE35</f>
        <v>46397.364784268037</v>
      </c>
      <c r="GF58" s="294">
        <f>'[2]PADD3 mthly rpt'!GF35</f>
        <v>50008.172175030377</v>
      </c>
      <c r="GG58" s="294">
        <f>'[2]PADD3 mthly rpt'!GG35</f>
        <v>52522.593503592943</v>
      </c>
      <c r="GH58" s="294">
        <f>'[2]PADD3 mthly rpt'!GH35</f>
        <v>56672.266874827888</v>
      </c>
      <c r="GI58" s="294">
        <f>'[2]PADD3 mthly rpt'!GI35</f>
        <v>59576.352841409636</v>
      </c>
      <c r="GJ58" s="294">
        <f>'[2]PADD3 mthly rpt'!GJ35</f>
        <v>61735.364532005966</v>
      </c>
      <c r="GK58" s="294">
        <f>'[2]PADD3 mthly rpt'!GK35</f>
        <v>61314.984918060123</v>
      </c>
      <c r="GL58" s="294">
        <f>'[2]PADD3 mthly rpt'!GL35</f>
        <v>62471.434884577349</v>
      </c>
      <c r="GM58" s="294">
        <f>'[2]PADD3 mthly rpt'!GM35</f>
        <v>54369.766083147282</v>
      </c>
      <c r="GN58" s="294">
        <f>'[2]PADD3 mthly rpt'!GN35</f>
        <v>47569.203316187813</v>
      </c>
      <c r="GO58" s="294">
        <f>'[2]PADD3 mthly rpt'!GO35</f>
        <v>40477.616747996246</v>
      </c>
      <c r="GP58" s="294">
        <f>'[2]PADD3 mthly rpt'!GP35</f>
        <v>33586.157104826998</v>
      </c>
      <c r="GQ58" s="294">
        <f>'[2]PADD3 mthly rpt'!GQ35</f>
        <v>26857.193281492178</v>
      </c>
      <c r="GR58" s="294">
        <f>'[2]PADD3 mthly rpt'!GR35</f>
        <v>23578.058536079774</v>
      </c>
      <c r="GS58" s="294">
        <f>'[2]PADD3 mthly rpt'!GS35</f>
        <v>22682.815833688575</v>
      </c>
      <c r="GT58" s="294">
        <f>'[2]PADD3 mthly rpt'!GT35</f>
        <v>19527.155286405068</v>
      </c>
      <c r="GU58" s="294">
        <f>'[2]PADD3 mthly rpt'!GU35</f>
        <v>18584.917684421212</v>
      </c>
      <c r="GV58" s="294">
        <f>'[2]PADD3 mthly rpt'!GV35</f>
        <v>14670.590381040245</v>
      </c>
      <c r="GW58" s="294">
        <f>'[2]PADD3 mthly rpt'!GW35</f>
        <v>10433.341833554905</v>
      </c>
    </row>
    <row r="59" spans="1:205" x14ac:dyDescent="0.2">
      <c r="A59" s="16" t="s">
        <v>3</v>
      </c>
      <c r="B59" s="16"/>
      <c r="C59" s="18">
        <f>'[2]PADD3 mthly rpt'!C41</f>
        <v>38.472161749886467</v>
      </c>
      <c r="D59" s="18">
        <f>'[2]PADD3 mthly rpt'!D41</f>
        <v>30.286781783193859</v>
      </c>
      <c r="E59" s="18">
        <f>'[2]PADD3 mthly rpt'!E41</f>
        <v>28.424421800925067</v>
      </c>
      <c r="F59" s="18">
        <f>'[2]PADD3 mthly rpt'!F41</f>
        <v>37.527572012470131</v>
      </c>
      <c r="G59" s="18">
        <f>'[2]PADD3 mthly rpt'!G41</f>
        <v>41.204139256037671</v>
      </c>
      <c r="H59" s="18">
        <f>'[2]PADD3 mthly rpt'!H41</f>
        <v>59.317292777153064</v>
      </c>
      <c r="I59" s="18">
        <f>'[2]PADD3 mthly rpt'!I41</f>
        <v>65.097315263617716</v>
      </c>
      <c r="J59" s="18">
        <f>'[2]PADD3 mthly rpt'!J41</f>
        <v>63.526609998345762</v>
      </c>
      <c r="K59" s="18">
        <f>'[2]PADD3 mthly rpt'!K41</f>
        <v>76.192517540018784</v>
      </c>
      <c r="L59" s="18">
        <f>'[2]PADD3 mthly rpt'!L41</f>
        <v>75.327235449370278</v>
      </c>
      <c r="M59" s="18">
        <f>'[2]PADD3 mthly rpt'!M41</f>
        <v>67.364096477188895</v>
      </c>
      <c r="N59" s="18">
        <f>'[2]PADD3 mthly rpt'!N41</f>
        <v>53.465266495019705</v>
      </c>
      <c r="O59" s="18">
        <f>'[2]PADD3 mthly rpt'!O41</f>
        <v>46.403392581435021</v>
      </c>
      <c r="P59" s="18">
        <f>'[2]PADD3 mthly rpt'!P41</f>
        <v>28.608620832400902</v>
      </c>
      <c r="Q59" s="18">
        <f>'[2]PADD3 mthly rpt'!Q41</f>
        <v>24.475073334870899</v>
      </c>
      <c r="R59" s="18">
        <f>'[2]PADD3 mthly rpt'!R41</f>
        <v>26.663654676191339</v>
      </c>
      <c r="S59" s="18">
        <f>'[2]PADD3 mthly rpt'!S41</f>
        <v>29.246403415286697</v>
      </c>
      <c r="T59" s="18">
        <f>'[2]PADD3 mthly rpt'!T41</f>
        <v>36.810532533156113</v>
      </c>
      <c r="U59" s="18">
        <f>'[2]PADD3 mthly rpt'!U41</f>
        <v>48.377940192660489</v>
      </c>
      <c r="V59" s="18">
        <f>'[2]PADD3 mthly rpt'!V41</f>
        <v>51.75110316968955</v>
      </c>
      <c r="W59" s="18">
        <f>'[2]PADD3 mthly rpt'!W41</f>
        <v>65.977573884207757</v>
      </c>
      <c r="X59" s="18">
        <f>'[2]PADD3 mthly rpt'!X41</f>
        <v>67.595751668147713</v>
      </c>
      <c r="Y59" s="18">
        <f>'[2]PADD3 mthly rpt'!Y41</f>
        <v>59.821869889016781</v>
      </c>
      <c r="Z59" s="18">
        <f>'[2]PADD3 mthly rpt'!Z41</f>
        <v>50.547083272176515</v>
      </c>
      <c r="AA59" s="18">
        <f>'[2]PADD3 mthly rpt'!AA41</f>
        <v>33.393243490940705</v>
      </c>
      <c r="AB59" s="18">
        <f>'[2]PADD3 mthly rpt'!AB41</f>
        <v>28.918320604448361</v>
      </c>
      <c r="AC59" s="18">
        <f>'[2]PADD3 mthly rpt'!AC41</f>
        <v>24.358643115078625</v>
      </c>
      <c r="AD59" s="18">
        <f>'[2]PADD3 mthly rpt'!AD41</f>
        <v>27.224076153318457</v>
      </c>
      <c r="AE59" s="18">
        <f>'[2]PADD3 mthly rpt'!AE41</f>
        <v>30.009828989329694</v>
      </c>
      <c r="AF59" s="18">
        <f>'[2]PADD3 mthly rpt'!AF41</f>
        <v>35.147087255336473</v>
      </c>
      <c r="AG59" s="18">
        <f>'[2]PADD3 mthly rpt'!AG41</f>
        <v>35.218417574967305</v>
      </c>
      <c r="AH59" s="18">
        <f>'[2]PADD3 mthly rpt'!AH41</f>
        <v>38.475875543580422</v>
      </c>
      <c r="AI59" s="18">
        <f>'[2]PADD3 mthly rpt'!AI41</f>
        <v>41.030740949369843</v>
      </c>
      <c r="AJ59" s="18">
        <f>'[2]PADD3 mthly rpt'!AJ41</f>
        <v>48.543189769416081</v>
      </c>
      <c r="AK59" s="18">
        <f>'[2]PADD3 mthly rpt'!AK41</f>
        <v>42.164980630835203</v>
      </c>
      <c r="AL59" s="18">
        <f>'[2]PADD3 mthly rpt'!AL41</f>
        <v>38.464723830137579</v>
      </c>
      <c r="AM59" s="18">
        <f>'[2]PADD3 mthly rpt'!AM41</f>
        <v>34.535548164033656</v>
      </c>
      <c r="AN59" s="18">
        <f>'[2]PADD3 mthly rpt'!AN41</f>
        <v>26.80522056689578</v>
      </c>
      <c r="AO59" s="18">
        <f>'[2]PADD3 mthly rpt'!AO41</f>
        <v>22.152734937900398</v>
      </c>
      <c r="AP59" s="18">
        <f>'[2]PADD3 mthly rpt'!AP41</f>
        <v>25.239884815145192</v>
      </c>
      <c r="AQ59" s="18">
        <f>'[2]PADD3 mthly rpt'!AQ41</f>
        <v>32.512221315450049</v>
      </c>
      <c r="AR59" s="18">
        <f>'[2]PADD3 mthly rpt'!AR41</f>
        <v>31.0007792229937</v>
      </c>
      <c r="AS59" s="18">
        <f>'[2]PADD3 mthly rpt'!AS41</f>
        <v>35.398891857711213</v>
      </c>
      <c r="AT59" s="18">
        <f>'[2]PADD3 mthly rpt'!AT41</f>
        <v>42.743878986678276</v>
      </c>
      <c r="AU59" s="18">
        <f>'[2]PADD3 mthly rpt'!AU41</f>
        <v>74.436634300655754</v>
      </c>
      <c r="AV59" s="18">
        <f>'[2]PADD3 mthly rpt'!AV41</f>
        <v>64.926848214979032</v>
      </c>
      <c r="AW59" s="18">
        <f>'[2]PADD3 mthly rpt'!AW41</f>
        <v>83.11873697245062</v>
      </c>
      <c r="AX59" s="18">
        <f>'[2]PADD3 mthly rpt'!AX41</f>
        <v>92.388711656635678</v>
      </c>
      <c r="AY59" s="18">
        <f>'[2]PADD3 mthly rpt'!AY41</f>
        <v>65.894071854964281</v>
      </c>
      <c r="AZ59" s="18">
        <f>'[2]PADD3 mthly rpt'!AZ41</f>
        <v>42.855395214951749</v>
      </c>
      <c r="BA59" s="18">
        <f>'[2]PADD3 mthly rpt'!BA41</f>
        <v>43.163054867251901</v>
      </c>
      <c r="BB59" s="18">
        <f>'[2]PADD3 mthly rpt'!BB41</f>
        <v>47.702808001244293</v>
      </c>
      <c r="BC59" s="18">
        <f>'[2]PADD3 mthly rpt'!BC41</f>
        <v>59.14135058983554</v>
      </c>
      <c r="BD59" s="18">
        <f>'[2]PADD3 mthly rpt'!BD41</f>
        <v>59.323592277859667</v>
      </c>
      <c r="BE59" s="18">
        <f>'[2]PADD3 mthly rpt'!BE41</f>
        <v>56.305508976773702</v>
      </c>
      <c r="BF59" s="18">
        <f>'[2]PADD3 mthly rpt'!BF41</f>
        <v>49.407590804821844</v>
      </c>
      <c r="BG59" s="18">
        <f>'[2]PADD3 mthly rpt'!BG41</f>
        <v>59.929861414917191</v>
      </c>
      <c r="BH59" s="18">
        <f>'[2]PADD3 mthly rpt'!BH41</f>
        <v>57.548761352202021</v>
      </c>
      <c r="BI59" s="18">
        <f>'[2]PADD3 mthly rpt'!BI41</f>
        <v>51.171040897048385</v>
      </c>
      <c r="BJ59" s="18">
        <f>'[2]PADD3 mthly rpt'!BJ41</f>
        <v>39.756428044098051</v>
      </c>
      <c r="BK59" s="18">
        <f>'[2]PADD3 mthly rpt'!BK41</f>
        <v>26.388543544524797</v>
      </c>
      <c r="BL59" s="18">
        <f>'[2]PADD3 mthly rpt'!BL41</f>
        <v>21.774826062627273</v>
      </c>
      <c r="BM59" s="18">
        <f>'[2]PADD3 mthly rpt'!BM41</f>
        <v>24.853388152594512</v>
      </c>
      <c r="BN59" s="18">
        <f>'[2]PADD3 mthly rpt'!BN41</f>
        <v>29.800022875664276</v>
      </c>
      <c r="BO59" s="18">
        <f>'[2]PADD3 mthly rpt'!BO41</f>
        <v>32.161642809698009</v>
      </c>
      <c r="BP59" s="18">
        <f>'[2]PADD3 mthly rpt'!BP41</f>
        <v>37.051220202259813</v>
      </c>
      <c r="BQ59" s="18">
        <f>'[2]PADD3 mthly rpt'!BQ41</f>
        <v>39.836270410507296</v>
      </c>
      <c r="BR59" s="18">
        <f>'[2]PADD3 mthly rpt'!BR41</f>
        <v>42.126773546717487</v>
      </c>
      <c r="BS59" s="18">
        <f>'[2]PADD3 mthly rpt'!BS41</f>
        <v>41.581776921369922</v>
      </c>
      <c r="BT59" s="18">
        <f>'[2]PADD3 mthly rpt'!BT41</f>
        <v>41.462225280192946</v>
      </c>
      <c r="BU59" s="18">
        <f>'[2]PADD3 mthly rpt'!BU41</f>
        <v>41.281040507137511</v>
      </c>
      <c r="BV59" s="18">
        <f>'[2]PADD3 mthly rpt'!BV41</f>
        <v>33.187952884352306</v>
      </c>
      <c r="BW59" s="18">
        <f>'[2]PADD3 mthly rpt'!BW41</f>
        <v>22.341512834366533</v>
      </c>
      <c r="BX59" s="18">
        <f>'[2]PADD3 mthly rpt'!BX41</f>
        <v>20.833014897051822</v>
      </c>
      <c r="BY59" s="18">
        <f>'[2]PADD3 mthly rpt'!BY41</f>
        <v>17.506011121087106</v>
      </c>
      <c r="BZ59" s="18">
        <f>'[2]PADD3 mthly rpt'!BZ41</f>
        <v>20.324179450489233</v>
      </c>
      <c r="CA59" s="18">
        <f>'[2]PADD3 mthly rpt'!CA41</f>
        <v>22.447809730051652</v>
      </c>
      <c r="CB59" s="18">
        <f>'[2]PADD3 mthly rpt'!CB41</f>
        <v>25.386591551832421</v>
      </c>
      <c r="CC59" s="18">
        <f>'[2]PADD3 mthly rpt'!CC41</f>
        <v>32.037426692323834</v>
      </c>
      <c r="CD59" s="18">
        <f>'[2]PADD3 mthly rpt'!CD41</f>
        <v>34.216969312891024</v>
      </c>
      <c r="CE59" s="18">
        <f>'[2]PADD3 mthly rpt'!CE41</f>
        <v>36.408769902500552</v>
      </c>
      <c r="CF59" s="18">
        <f>'[2]PADD3 mthly rpt'!CF41</f>
        <v>42.117273932126281</v>
      </c>
      <c r="CG59" s="18">
        <f>'[2]PADD3 mthly rpt'!CG41</f>
        <v>37.92465845183672</v>
      </c>
      <c r="CH59" s="18">
        <f>'[2]PADD3 mthly rpt'!CH41</f>
        <v>36.064195695814455</v>
      </c>
      <c r="CI59" s="18">
        <f>'[2]PADD3 mthly rpt'!CI41</f>
        <v>30.392927829235187</v>
      </c>
      <c r="CJ59" s="18">
        <f>'[2]PADD3 mthly rpt'!CJ41</f>
        <v>32.589322779419682</v>
      </c>
      <c r="CK59" s="18">
        <f>'[2]PADD3 mthly rpt'!CK41</f>
        <v>32.556876810100967</v>
      </c>
      <c r="CL59" s="18">
        <f>'[2]PADD3 mthly rpt'!CL41</f>
        <v>34.128294677077562</v>
      </c>
      <c r="CM59" s="18">
        <f>'[2]PADD3 mthly rpt'!CM41</f>
        <v>40.028301580013377</v>
      </c>
      <c r="CN59" s="18">
        <f>'[2]PADD3 mthly rpt'!CN41</f>
        <v>40.084647451176828</v>
      </c>
      <c r="CO59" s="18">
        <f>'[2]PADD3 mthly rpt'!CO41</f>
        <v>42.61352182673685</v>
      </c>
      <c r="CP59" s="18">
        <f>'[2]PADD3 mthly rpt'!CP41</f>
        <v>49.664748222702507</v>
      </c>
      <c r="CQ59" s="18">
        <f>'[2]PADD3 mthly rpt'!CQ41</f>
        <v>50.930176776504496</v>
      </c>
      <c r="CR59" s="18">
        <f>'[2]PADD3 mthly rpt'!CR41</f>
        <v>49.685913259972324</v>
      </c>
      <c r="CS59" s="18">
        <f>'[2]PADD3 mthly rpt'!CS41</f>
        <v>48.175433710769532</v>
      </c>
      <c r="CT59" s="18">
        <f>'[2]PADD3 mthly rpt'!CT41</f>
        <v>45.10359164001558</v>
      </c>
      <c r="CU59" s="18">
        <f>'[2]PADD3 mthly rpt'!CU41</f>
        <v>44.76900942489366</v>
      </c>
      <c r="CV59" s="18">
        <f>'[2]PADD3 mthly rpt'!CV41</f>
        <v>40.170584725751908</v>
      </c>
      <c r="CW59" s="18">
        <f>'[2]PADD3 mthly rpt'!CW41</f>
        <v>32.164039273705875</v>
      </c>
      <c r="CX59" s="18">
        <f>'[2]PADD3 mthly rpt'!CX41</f>
        <v>30.588786833279482</v>
      </c>
      <c r="CY59" s="18">
        <f>'[2]PADD3 mthly rpt'!CY41</f>
        <v>31.689600127014998</v>
      </c>
      <c r="CZ59" s="18">
        <f>'[2]PADD3 mthly rpt'!CZ41</f>
        <v>37.499591637671081</v>
      </c>
      <c r="DA59" s="18">
        <f>'[2]PADD3 mthly rpt'!DA41</f>
        <v>39.167146137381579</v>
      </c>
      <c r="DB59" s="18">
        <f>'[2]PADD3 mthly rpt'!DB41</f>
        <v>40.605285814649804</v>
      </c>
      <c r="DC59" s="18">
        <f>'[2]PADD3 mthly rpt'!DC41</f>
        <v>37.770937147125963</v>
      </c>
      <c r="DD59" s="18">
        <f>'[2]PADD3 mthly rpt'!DD41</f>
        <v>32.783069346158292</v>
      </c>
      <c r="DE59" s="18">
        <f>'[2]PADD3 mthly rpt'!DE41</f>
        <v>29.073169315338856</v>
      </c>
      <c r="DF59" s="18">
        <f>'[2]PADD3 mthly rpt'!DF41</f>
        <v>25.760298592464366</v>
      </c>
      <c r="DG59" s="18">
        <f>'[2]PADD3 mthly rpt'!DG41</f>
        <v>19.417089022473977</v>
      </c>
      <c r="DH59" s="18">
        <f>'[2]PADD3 mthly rpt'!DH41</f>
        <v>18.299866410831889</v>
      </c>
      <c r="DI59" s="18">
        <f>'[2]PADD3 mthly rpt'!DI41</f>
        <v>20.104256013902152</v>
      </c>
      <c r="DJ59" s="18">
        <f>'[2]PADD3 mthly rpt'!DJ41</f>
        <v>21.599085984748175</v>
      </c>
      <c r="DK59" s="18">
        <f>'[2]PADD3 mthly rpt'!DK41</f>
        <v>27.930352439234309</v>
      </c>
      <c r="DL59" s="18">
        <f>'[2]PADD3 mthly rpt'!DL41</f>
        <v>35.536112701698606</v>
      </c>
      <c r="DM59" s="18">
        <f>'[2]PADD3 mthly rpt'!DM41</f>
        <v>39.785125421293159</v>
      </c>
      <c r="DN59" s="18">
        <f>'[2]PADD3 mthly rpt'!DN41</f>
        <v>46.527084258122954</v>
      </c>
      <c r="DO59" s="18">
        <f>'[2]PADD3 mthly rpt'!DO41</f>
        <v>45.595871190819437</v>
      </c>
      <c r="DP59" s="18">
        <f>'[2]PADD3 mthly rpt'!DP41</f>
        <v>42.828697777204702</v>
      </c>
      <c r="DQ59" s="18">
        <f>'[2]PADD3 mthly rpt'!DQ41</f>
        <v>44.923118673779229</v>
      </c>
      <c r="DR59" s="18">
        <f>'[2]PADD3 mthly rpt'!DR41</f>
        <v>37.643130027773672</v>
      </c>
      <c r="DS59" s="18">
        <f>'[2]PADD3 mthly rpt'!DS41</f>
        <v>36.489118592059988</v>
      </c>
      <c r="DT59" s="18">
        <f>'[2]PADD3 mthly rpt'!DT41</f>
        <v>29.298982887489604</v>
      </c>
      <c r="DU59" s="18">
        <f>'[2]PADD3 mthly rpt'!DU41</f>
        <v>37.818338716426602</v>
      </c>
      <c r="DV59" s="18">
        <f>'[2]PADD3 mthly rpt'!DV41</f>
        <v>36.497606773948242</v>
      </c>
      <c r="DW59" s="18">
        <f>'[2]PADD3 mthly rpt'!DW41</f>
        <v>45.068565560125677</v>
      </c>
      <c r="DX59" s="18">
        <f>'[2]PADD3 mthly rpt'!DX41</f>
        <v>48.665914907375232</v>
      </c>
      <c r="DY59" s="18">
        <f>'[2]PADD3 mthly rpt'!DY41</f>
        <v>54.119955608218667</v>
      </c>
      <c r="DZ59" s="18">
        <f>'[2]PADD3 mthly rpt'!DZ41</f>
        <v>57.177948058339481</v>
      </c>
      <c r="EA59" s="18">
        <f>'[2]PADD3 mthly rpt'!EA41</f>
        <v>51.680086755131455</v>
      </c>
      <c r="EB59" s="18">
        <f>'[2]PADD3 mthly rpt'!EB41</f>
        <v>62.318777781339939</v>
      </c>
      <c r="EC59" s="18">
        <f>'[2]PADD3 mthly rpt'!EC41</f>
        <v>55.488585712656075</v>
      </c>
      <c r="ED59" s="18">
        <f>'[2]PADD3 mthly rpt'!ED41</f>
        <v>49.76573724065311</v>
      </c>
      <c r="EE59" s="18">
        <f>'[2]PADD3 mthly rpt'!EE41</f>
        <v>38.513785035414408</v>
      </c>
      <c r="EF59" s="18">
        <f>'[2]PADD3 mthly rpt'!EF41</f>
        <v>31.250936569828674</v>
      </c>
      <c r="EG59" s="18">
        <f>'[2]PADD3 mthly rpt'!EG41</f>
        <v>40.612256608090803</v>
      </c>
      <c r="EH59" s="18">
        <f>'[2]PADD3 mthly rpt'!EH41</f>
        <v>44.917547290340764</v>
      </c>
      <c r="EI59" s="18">
        <f>'[2]PADD3 mthly rpt'!EI41</f>
        <v>39.905732530507777</v>
      </c>
      <c r="EJ59" s="18">
        <f>'[2]PADD3 mthly rpt'!EJ41</f>
        <v>47.870657078551723</v>
      </c>
      <c r="EK59" s="18">
        <f>'[2]PADD3 mthly rpt'!EK41</f>
        <v>44.336314325519233</v>
      </c>
      <c r="EL59" s="18">
        <f>'[2]PADD3 mthly rpt'!EL41</f>
        <v>47.525585781854744</v>
      </c>
      <c r="EM59" s="18">
        <f>'[2]PADD3 mthly rpt'!EM41</f>
        <v>55.568534441257889</v>
      </c>
      <c r="EN59" s="18">
        <f>'[2]PADD3 mthly rpt'!EN41</f>
        <v>46.909411142230852</v>
      </c>
      <c r="EO59" s="18">
        <f>'[2]PADD3 mthly rpt'!EO41</f>
        <v>46.74104566040711</v>
      </c>
      <c r="EP59" s="18">
        <f>'[2]PADD3 mthly rpt'!EP41</f>
        <v>33.544949079434446</v>
      </c>
      <c r="EQ59" s="18">
        <f>'[2]PADD3 mthly rpt'!EQ41</f>
        <v>22.569450122437225</v>
      </c>
      <c r="ER59" s="18">
        <f>'[2]PADD3 mthly rpt'!ER41</f>
        <v>21.403072846350486</v>
      </c>
      <c r="ES59" s="18">
        <f>'[2]PADD3 mthly rpt'!ES41</f>
        <v>18.378535756354641</v>
      </c>
      <c r="ET59" s="18">
        <f>'[2]PADD3 mthly rpt'!ET41</f>
        <v>18.331972933717935</v>
      </c>
      <c r="EU59" s="18">
        <f>'[2]PADD3 mthly rpt'!EU41</f>
        <v>21.645831072015522</v>
      </c>
      <c r="EV59" s="18">
        <f>'[2]PADD3 mthly rpt'!EV41</f>
        <v>28.367361518585156</v>
      </c>
      <c r="EW59" s="18">
        <f>'[2]PADD3 mthly rpt'!EW41</f>
        <v>29.829032795501277</v>
      </c>
      <c r="EX59" s="18">
        <f>'[2]PADD3 mthly rpt'!EX41</f>
        <v>38.262428247091364</v>
      </c>
      <c r="EY59" s="18">
        <f>'[2]PADD3 mthly rpt'!EY41</f>
        <v>30.924576809628615</v>
      </c>
      <c r="EZ59" s="18">
        <f>'[2]PADD3 mthly rpt'!EZ41</f>
        <v>27.785497899619209</v>
      </c>
      <c r="FA59" s="18">
        <f>'[2]PADD3 mthly rpt'!FA41</f>
        <v>28.183105194019046</v>
      </c>
      <c r="FB59" s="18">
        <f>'[2]PADD3 mthly rpt'!FB41</f>
        <v>25.489651689343745</v>
      </c>
      <c r="FC59" s="18">
        <f>'[2]PADD3 mthly rpt'!FC41</f>
        <v>23.262195368216123</v>
      </c>
      <c r="FD59" s="18">
        <f>'[2]PADD3 mthly rpt'!FD41</f>
        <v>21.157887996064755</v>
      </c>
      <c r="FE59" s="18">
        <f>'[2]PADD3 mthly rpt'!FE41</f>
        <v>16.872480914602804</v>
      </c>
      <c r="FF59" s="18">
        <f>'[2]PADD3 mthly rpt'!FF41</f>
        <v>18.421631827232332</v>
      </c>
      <c r="FG59" s="18">
        <f>'[2]PADD3 mthly rpt'!FG41</f>
        <v>19.536728613530517</v>
      </c>
      <c r="FH59" s="18">
        <f>'[2]PADD3 mthly rpt'!FH41</f>
        <v>26.139354781916875</v>
      </c>
      <c r="FI59" s="18">
        <f>'[2]PADD3 mthly rpt'!FI41</f>
        <v>22.792104365850065</v>
      </c>
      <c r="FJ59" s="18">
        <f>'[2]PADD3 mthly rpt'!FJ41</f>
        <v>24.437953286777812</v>
      </c>
      <c r="FK59" s="18">
        <f>'[2]PADD3 mthly rpt'!FK41</f>
        <v>31.150692622242175</v>
      </c>
      <c r="FL59" s="18">
        <f>'[2]PADD3 mthly rpt'!FL41</f>
        <v>34.919686201906828</v>
      </c>
      <c r="FM59" s="18">
        <f>'[2]PADD3 mthly rpt'!FM41</f>
        <v>29.749510430112338</v>
      </c>
      <c r="FN59" s="18">
        <f>'[2]PADD3 mthly rpt'!FN41</f>
        <v>25.07119736468962</v>
      </c>
      <c r="FO59" s="18">
        <f>'[2]PADD3 mthly rpt'!FO41</f>
        <v>23.561433930791903</v>
      </c>
      <c r="FP59" s="18">
        <f>'[2]PADD3 mthly rpt'!FP41</f>
        <v>25.383537799822246</v>
      </c>
      <c r="FQ59" s="18">
        <f>'[2]PADD3 mthly rpt'!FQ41</f>
        <v>29.734268903146358</v>
      </c>
      <c r="FR59" s="18">
        <f>'[2]PADD3 mthly rpt'!FR41</f>
        <v>29.41279168814135</v>
      </c>
      <c r="FS59" s="18">
        <f>'[2]PADD3 mthly rpt'!FS41</f>
        <v>33.756768905707609</v>
      </c>
      <c r="FT59" s="18">
        <f>'[2]PADD3 mthly rpt'!FT41</f>
        <v>33.366605257574989</v>
      </c>
      <c r="FU59" s="18">
        <f>'[2]PADD3 mthly rpt'!FU41</f>
        <v>35.269884737709617</v>
      </c>
      <c r="FV59" s="18">
        <f>'[2]PADD3 mthly rpt'!FV41</f>
        <v>43.464922926221938</v>
      </c>
      <c r="FW59" s="18">
        <f>'[2]PADD3 mthly rpt'!FW41</f>
        <v>44.426441249199328</v>
      </c>
      <c r="FX59" s="18">
        <f>'[2]PADD3 mthly rpt'!FX41</f>
        <v>40.320284772966446</v>
      </c>
      <c r="FY59" s="18">
        <f>'[2]PADD3 mthly rpt'!FY41</f>
        <v>37.451403350091525</v>
      </c>
      <c r="FZ59" s="18">
        <f>'[2]PADD3 mthly rpt'!FZ41</f>
        <v>33.795528765403112</v>
      </c>
      <c r="GA59" s="18">
        <f>'[2]PADD3 mthly rpt'!GA41</f>
        <v>32.44760392343737</v>
      </c>
      <c r="GB59" s="18">
        <f>'[2]PADD3 mthly rpt'!GB41</f>
        <v>28.805488698899762</v>
      </c>
      <c r="GC59" s="300">
        <f>'[2]PADD3 mthly rpt'!GC41</f>
        <v>25.569204471957836</v>
      </c>
      <c r="GD59" s="296">
        <f>'[2]PADD3 mthly rpt'!GD41</f>
        <v>24.298379143046709</v>
      </c>
      <c r="GE59" s="296">
        <f>'[2]PADD3 mthly rpt'!GE41</f>
        <v>32.668815369278292</v>
      </c>
      <c r="GF59" s="296">
        <f>'[2]PADD3 mthly rpt'!GF41</f>
        <v>34.721937474948639</v>
      </c>
      <c r="GG59" s="296">
        <f>'[2]PADD3 mthly rpt'!GG41</f>
        <v>35.291836928418633</v>
      </c>
      <c r="GH59" s="296">
        <f>'[2]PADD3 mthly rpt'!GH41</f>
        <v>38.552649255222178</v>
      </c>
      <c r="GI59" s="296">
        <f>'[2]PADD3 mthly rpt'!GI41</f>
        <v>39.146046068521798</v>
      </c>
      <c r="GJ59" s="296">
        <f>'[2]PADD3 mthly rpt'!GJ41</f>
        <v>40.182612611800799</v>
      </c>
      <c r="GK59" s="296">
        <f>'[2]PADD3 mthly rpt'!GK41</f>
        <v>39.349556698058194</v>
      </c>
      <c r="GL59" s="296">
        <f>'[2]PADD3 mthly rpt'!GL41</f>
        <v>41.438693887457305</v>
      </c>
      <c r="GM59" s="296">
        <f>'[2]PADD3 mthly rpt'!GM41</f>
        <v>31.397162106257138</v>
      </c>
      <c r="GN59" s="296">
        <f>'[2]PADD3 mthly rpt'!GN41</f>
        <v>28.247442449690507</v>
      </c>
      <c r="GO59" s="296">
        <f>'[2]PADD3 mthly rpt'!GO41</f>
        <v>24.336402834243611</v>
      </c>
      <c r="GP59" s="296">
        <f>'[2]PADD3 mthly rpt'!GP41</f>
        <v>20.095579002361372</v>
      </c>
      <c r="GQ59" s="296">
        <f>'[2]PADD3 mthly rpt'!GQ41</f>
        <v>16.012662977644425</v>
      </c>
      <c r="GR59" s="296">
        <f>'[2]PADD3 mthly rpt'!GR41</f>
        <v>14.97960597870102</v>
      </c>
      <c r="GS59" s="296">
        <f>'[2]PADD3 mthly rpt'!GS41</f>
        <v>15.045373951801368</v>
      </c>
      <c r="GT59" s="296">
        <f>'[2]PADD3 mthly rpt'!GT41</f>
        <v>12.238825294358167</v>
      </c>
      <c r="GU59" s="296">
        <f>'[2]PADD3 mthly rpt'!GU41</f>
        <v>12.232552949261713</v>
      </c>
      <c r="GV59" s="296">
        <f>'[2]PADD3 mthly rpt'!GV41</f>
        <v>9.1100132392572419</v>
      </c>
      <c r="GW59" s="296">
        <f>'[2]PADD3 mthly rpt'!GW41</f>
        <v>6.3660936236931853</v>
      </c>
    </row>
    <row r="60" spans="1:205" x14ac:dyDescent="0.2">
      <c r="C60" s="17">
        <f>'[2]PADD3 mthly rpt'!C48</f>
        <v>31</v>
      </c>
      <c r="D60" s="17">
        <f>'[2]PADD3 mthly rpt'!D48</f>
        <v>28</v>
      </c>
      <c r="E60" s="17">
        <f>'[2]PADD3 mthly rpt'!E48</f>
        <v>31</v>
      </c>
      <c r="F60" s="17">
        <f>'[2]PADD3 mthly rpt'!F48</f>
        <v>30</v>
      </c>
      <c r="G60" s="17">
        <f>'[2]PADD3 mthly rpt'!G48</f>
        <v>31</v>
      </c>
      <c r="H60" s="17">
        <f>'[2]PADD3 mthly rpt'!H48</f>
        <v>30</v>
      </c>
      <c r="I60" s="17">
        <f>'[2]PADD3 mthly rpt'!I48</f>
        <v>31</v>
      </c>
      <c r="J60" s="17">
        <f>'[2]PADD3 mthly rpt'!J48</f>
        <v>31</v>
      </c>
      <c r="K60" s="17">
        <f>'[2]PADD3 mthly rpt'!K48</f>
        <v>30</v>
      </c>
      <c r="L60" s="17">
        <f>'[2]PADD3 mthly rpt'!L48</f>
        <v>31</v>
      </c>
      <c r="M60" s="17">
        <f>'[2]PADD3 mthly rpt'!M48</f>
        <v>30</v>
      </c>
      <c r="N60" s="17">
        <f>'[2]PADD3 mthly rpt'!N48</f>
        <v>31</v>
      </c>
      <c r="O60" s="17">
        <f>'[2]PADD3 mthly rpt'!O48</f>
        <v>31</v>
      </c>
      <c r="P60" s="17">
        <f>'[2]PADD3 mthly rpt'!P48</f>
        <v>28</v>
      </c>
      <c r="Q60" s="17">
        <f>'[2]PADD3 mthly rpt'!Q48</f>
        <v>31</v>
      </c>
      <c r="R60" s="17">
        <f>'[2]PADD3 mthly rpt'!R48</f>
        <v>30</v>
      </c>
      <c r="S60" s="17">
        <f>'[2]PADD3 mthly rpt'!S48</f>
        <v>31</v>
      </c>
      <c r="T60" s="17">
        <f>'[2]PADD3 mthly rpt'!T48</f>
        <v>30</v>
      </c>
      <c r="U60" s="17">
        <f>'[2]PADD3 mthly rpt'!U48</f>
        <v>31</v>
      </c>
      <c r="V60" s="17">
        <f>'[2]PADD3 mthly rpt'!V48</f>
        <v>31</v>
      </c>
      <c r="W60" s="17">
        <f>'[2]PADD3 mthly rpt'!W48</f>
        <v>30</v>
      </c>
      <c r="X60" s="17">
        <f>'[2]PADD3 mthly rpt'!X48</f>
        <v>31</v>
      </c>
      <c r="Y60" s="17">
        <f>'[2]PADD3 mthly rpt'!Y48</f>
        <v>30</v>
      </c>
      <c r="Z60" s="17">
        <f>'[2]PADD3 mthly rpt'!Z48</f>
        <v>31</v>
      </c>
      <c r="AA60" s="17">
        <f>'[2]PADD3 mthly rpt'!AA48</f>
        <v>31</v>
      </c>
      <c r="AB60" s="17">
        <f>'[2]PADD3 mthly rpt'!AB48</f>
        <v>28</v>
      </c>
      <c r="AC60" s="17">
        <f>'[2]PADD3 mthly rpt'!AC48</f>
        <v>31</v>
      </c>
      <c r="AD60" s="17">
        <f>'[2]PADD3 mthly rpt'!AD48</f>
        <v>30</v>
      </c>
      <c r="AE60" s="17">
        <f>'[2]PADD3 mthly rpt'!AE48</f>
        <v>31</v>
      </c>
      <c r="AF60" s="17">
        <f>'[2]PADD3 mthly rpt'!AF48</f>
        <v>30</v>
      </c>
      <c r="AG60" s="17">
        <f>'[2]PADD3 mthly rpt'!AG48</f>
        <v>31</v>
      </c>
      <c r="AH60" s="17">
        <f>'[2]PADD3 mthly rpt'!AH48</f>
        <v>31</v>
      </c>
      <c r="AI60" s="17">
        <f>'[2]PADD3 mthly rpt'!AI48</f>
        <v>30</v>
      </c>
      <c r="AJ60" s="17">
        <f>'[2]PADD3 mthly rpt'!AJ48</f>
        <v>31</v>
      </c>
      <c r="AK60" s="17">
        <f>'[2]PADD3 mthly rpt'!AK48</f>
        <v>30</v>
      </c>
      <c r="AL60" s="17">
        <f>'[2]PADD3 mthly rpt'!AL48</f>
        <v>31</v>
      </c>
      <c r="AM60" s="17">
        <f>'[2]PADD3 mthly rpt'!AM48</f>
        <v>31</v>
      </c>
      <c r="AN60" s="17">
        <f>'[2]PADD3 mthly rpt'!AN48</f>
        <v>29</v>
      </c>
      <c r="AO60" s="17">
        <f>'[2]PADD3 mthly rpt'!AO48</f>
        <v>31</v>
      </c>
      <c r="AP60" s="17">
        <f>'[2]PADD3 mthly rpt'!AP48</f>
        <v>30</v>
      </c>
      <c r="AQ60" s="17">
        <f>'[2]PADD3 mthly rpt'!AQ48</f>
        <v>31</v>
      </c>
      <c r="AR60" s="17">
        <f>'[2]PADD3 mthly rpt'!AR48</f>
        <v>30</v>
      </c>
      <c r="AS60" s="17">
        <f>'[2]PADD3 mthly rpt'!AS48</f>
        <v>31</v>
      </c>
      <c r="AT60" s="17">
        <f>'[2]PADD3 mthly rpt'!AT48</f>
        <v>31</v>
      </c>
      <c r="AU60" s="17">
        <f>'[2]PADD3 mthly rpt'!AU48</f>
        <v>30</v>
      </c>
      <c r="AV60" s="17">
        <f>'[2]PADD3 mthly rpt'!AV48</f>
        <v>31</v>
      </c>
      <c r="AW60" s="17">
        <f>'[2]PADD3 mthly rpt'!AW48</f>
        <v>30</v>
      </c>
      <c r="AX60" s="17">
        <f>'[2]PADD3 mthly rpt'!AX48</f>
        <v>31</v>
      </c>
      <c r="AY60" s="17">
        <f>'[2]PADD3 mthly rpt'!AY48</f>
        <v>31</v>
      </c>
      <c r="AZ60" s="17">
        <f>'[2]PADD3 mthly rpt'!AZ48</f>
        <v>28</v>
      </c>
      <c r="BA60" s="17">
        <f>'[2]PADD3 mthly rpt'!BA48</f>
        <v>31</v>
      </c>
      <c r="BB60" s="17">
        <f>'[2]PADD3 mthly rpt'!BB48</f>
        <v>30</v>
      </c>
      <c r="BC60" s="17">
        <f>'[2]PADD3 mthly rpt'!BC48</f>
        <v>31</v>
      </c>
      <c r="BD60" s="17">
        <f>'[2]PADD3 mthly rpt'!BD48</f>
        <v>30</v>
      </c>
      <c r="BE60" s="17">
        <f>'[2]PADD3 mthly rpt'!BE48</f>
        <v>31</v>
      </c>
      <c r="BF60" s="17">
        <f>'[2]PADD3 mthly rpt'!BF48</f>
        <v>31</v>
      </c>
      <c r="BG60" s="17">
        <f>'[2]PADD3 mthly rpt'!BG48</f>
        <v>30</v>
      </c>
      <c r="BH60" s="17">
        <f>'[2]PADD3 mthly rpt'!BH48</f>
        <v>31</v>
      </c>
      <c r="BI60" s="17">
        <f>'[2]PADD3 mthly rpt'!BI48</f>
        <v>30</v>
      </c>
      <c r="BJ60" s="17">
        <f>'[2]PADD3 mthly rpt'!BJ48</f>
        <v>31</v>
      </c>
      <c r="BK60" s="17">
        <f>'[2]PADD3 mthly rpt'!BK48</f>
        <v>31</v>
      </c>
      <c r="BL60" s="17">
        <f>'[2]PADD3 mthly rpt'!BL48</f>
        <v>28</v>
      </c>
      <c r="BM60" s="17">
        <f>'[2]PADD3 mthly rpt'!BM48</f>
        <v>31</v>
      </c>
      <c r="BN60" s="17">
        <f>'[2]PADD3 mthly rpt'!BN48</f>
        <v>30</v>
      </c>
      <c r="BO60" s="17">
        <f>'[2]PADD3 mthly rpt'!BO48</f>
        <v>31</v>
      </c>
      <c r="BP60" s="17">
        <f>'[2]PADD3 mthly rpt'!BP48</f>
        <v>30</v>
      </c>
      <c r="BQ60" s="17">
        <f>'[2]PADD3 mthly rpt'!BQ48</f>
        <v>31</v>
      </c>
      <c r="BR60" s="17">
        <f>'[2]PADD3 mthly rpt'!BR48</f>
        <v>31</v>
      </c>
      <c r="BS60" s="17">
        <f>'[2]PADD3 mthly rpt'!BS48</f>
        <v>30</v>
      </c>
      <c r="BT60" s="17">
        <f>'[2]PADD3 mthly rpt'!BT48</f>
        <v>31</v>
      </c>
      <c r="BU60" s="17">
        <f>'[2]PADD3 mthly rpt'!BU48</f>
        <v>30</v>
      </c>
      <c r="BV60" s="17">
        <f>'[2]PADD3 mthly rpt'!BV48</f>
        <v>31</v>
      </c>
      <c r="BW60" s="17">
        <f>'[2]PADD3 mthly rpt'!BW48</f>
        <v>31</v>
      </c>
      <c r="BX60" s="17">
        <f>'[2]PADD3 mthly rpt'!BX48</f>
        <v>28</v>
      </c>
      <c r="BY60" s="17">
        <f>'[2]PADD3 mthly rpt'!BY48</f>
        <v>31</v>
      </c>
      <c r="BZ60" s="17">
        <f>'[2]PADD3 mthly rpt'!BZ48</f>
        <v>30</v>
      </c>
      <c r="CA60" s="17">
        <f>'[2]PADD3 mthly rpt'!CA48</f>
        <v>31</v>
      </c>
      <c r="CB60" s="17">
        <f>'[2]PADD3 mthly rpt'!CB48</f>
        <v>30</v>
      </c>
      <c r="CC60" s="17">
        <f>'[2]PADD3 mthly rpt'!CC48</f>
        <v>31</v>
      </c>
      <c r="CD60" s="17">
        <f>'[2]PADD3 mthly rpt'!CD48</f>
        <v>31</v>
      </c>
      <c r="CE60" s="17">
        <f>'[2]PADD3 mthly rpt'!CE48</f>
        <v>30</v>
      </c>
      <c r="CF60" s="17">
        <f>'[2]PADD3 mthly rpt'!CF48</f>
        <v>31</v>
      </c>
      <c r="CG60" s="17">
        <f>'[2]PADD3 mthly rpt'!CG48</f>
        <v>30</v>
      </c>
      <c r="CH60" s="17">
        <f>'[2]PADD3 mthly rpt'!CH48</f>
        <v>31</v>
      </c>
      <c r="CI60" s="17">
        <f>'[2]PADD3 mthly rpt'!CI48</f>
        <v>31</v>
      </c>
      <c r="CJ60" s="17">
        <f>'[2]PADD3 mthly rpt'!CJ48</f>
        <v>29</v>
      </c>
      <c r="CK60" s="17">
        <f>'[2]PADD3 mthly rpt'!CK48</f>
        <v>31</v>
      </c>
      <c r="CL60" s="17">
        <f>'[2]PADD3 mthly rpt'!CL48</f>
        <v>30</v>
      </c>
      <c r="CM60" s="17">
        <f>'[2]PADD3 mthly rpt'!CM48</f>
        <v>31</v>
      </c>
      <c r="CN60" s="17">
        <f>'[2]PADD3 mthly rpt'!CN48</f>
        <v>30</v>
      </c>
      <c r="CO60" s="17">
        <f>'[2]PADD3 mthly rpt'!CO48</f>
        <v>31</v>
      </c>
      <c r="CP60" s="17">
        <f>'[2]PADD3 mthly rpt'!CP48</f>
        <v>31</v>
      </c>
      <c r="CQ60" s="17">
        <f>'[2]PADD3 mthly rpt'!CQ48</f>
        <v>30</v>
      </c>
      <c r="CR60" s="17">
        <f>'[2]PADD3 mthly rpt'!CR48</f>
        <v>31</v>
      </c>
      <c r="CS60" s="17">
        <f>'[2]PADD3 mthly rpt'!CS48</f>
        <v>30</v>
      </c>
      <c r="CT60" s="17">
        <f>'[2]PADD3 mthly rpt'!CT48</f>
        <v>31</v>
      </c>
      <c r="CU60" s="17">
        <f>'[2]PADD3 mthly rpt'!CU48</f>
        <v>31</v>
      </c>
      <c r="CV60" s="17">
        <f>'[2]PADD3 mthly rpt'!CV48</f>
        <v>28</v>
      </c>
      <c r="CW60" s="17">
        <f>'[2]PADD3 mthly rpt'!CW48</f>
        <v>31</v>
      </c>
      <c r="CX60" s="17">
        <f>'[2]PADD3 mthly rpt'!CX48</f>
        <v>30</v>
      </c>
      <c r="CY60" s="17">
        <f>'[2]PADD3 mthly rpt'!CY48</f>
        <v>31</v>
      </c>
      <c r="CZ60" s="17">
        <f>'[2]PADD3 mthly rpt'!CZ48</f>
        <v>30</v>
      </c>
      <c r="DA60" s="17">
        <f>'[2]PADD3 mthly rpt'!DA48</f>
        <v>31</v>
      </c>
      <c r="DB60" s="17">
        <f>'[2]PADD3 mthly rpt'!DB48</f>
        <v>31</v>
      </c>
      <c r="DC60" s="17">
        <f>'[2]PADD3 mthly rpt'!DC48</f>
        <v>30</v>
      </c>
      <c r="DD60" s="17">
        <f>'[2]PADD3 mthly rpt'!DD48</f>
        <v>31</v>
      </c>
      <c r="DE60" s="17">
        <f>'[2]PADD3 mthly rpt'!DE48</f>
        <v>30</v>
      </c>
      <c r="DF60" s="17">
        <f>'[2]PADD3 mthly rpt'!DF48</f>
        <v>31</v>
      </c>
      <c r="DG60" s="17">
        <f>'[2]PADD3 mthly rpt'!DG48</f>
        <v>31</v>
      </c>
      <c r="DH60" s="17">
        <f>'[2]PADD3 mthly rpt'!DH48</f>
        <v>28</v>
      </c>
      <c r="DI60" s="17">
        <f>'[2]PADD3 mthly rpt'!DI48</f>
        <v>31</v>
      </c>
      <c r="DJ60" s="17">
        <f>'[2]PADD3 mthly rpt'!DJ48</f>
        <v>30</v>
      </c>
      <c r="DK60" s="17">
        <f>'[2]PADD3 mthly rpt'!DK48</f>
        <v>31</v>
      </c>
      <c r="DL60" s="17">
        <f>'[2]PADD3 mthly rpt'!DL48</f>
        <v>30</v>
      </c>
      <c r="DM60" s="17">
        <f>'[2]PADD3 mthly rpt'!DM48</f>
        <v>31</v>
      </c>
      <c r="DN60" s="17">
        <f>'[2]PADD3 mthly rpt'!DN48</f>
        <v>31</v>
      </c>
      <c r="DO60" s="17">
        <f>'[2]PADD3 mthly rpt'!DO48</f>
        <v>30</v>
      </c>
      <c r="DP60" s="17">
        <f>'[2]PADD3 mthly rpt'!DP48</f>
        <v>31</v>
      </c>
      <c r="DQ60" s="17">
        <f>'[2]PADD3 mthly rpt'!DQ48</f>
        <v>30</v>
      </c>
      <c r="DR60" s="17">
        <f>'[2]PADD3 mthly rpt'!DR48</f>
        <v>31</v>
      </c>
      <c r="DS60" s="17">
        <f>'[2]PADD3 mthly rpt'!DS48</f>
        <v>31</v>
      </c>
      <c r="DT60" s="17">
        <f>'[2]PADD3 mthly rpt'!DT48</f>
        <v>28</v>
      </c>
      <c r="DU60" s="17">
        <f>'[2]PADD3 mthly rpt'!DU48</f>
        <v>31</v>
      </c>
      <c r="DV60" s="17">
        <f>'[2]PADD3 mthly rpt'!DV48</f>
        <v>30</v>
      </c>
      <c r="DW60" s="17">
        <f>'[2]PADD3 mthly rpt'!DW48</f>
        <v>31</v>
      </c>
      <c r="DX60" s="17">
        <f>'[2]PADD3 mthly rpt'!DX48</f>
        <v>30</v>
      </c>
      <c r="DY60" s="17">
        <f>'[2]PADD3 mthly rpt'!DY48</f>
        <v>31</v>
      </c>
      <c r="DZ60" s="17">
        <f>'[2]PADD3 mthly rpt'!DZ48</f>
        <v>31</v>
      </c>
      <c r="EA60" s="17">
        <f>'[2]PADD3 mthly rpt'!EA48</f>
        <v>30</v>
      </c>
      <c r="EB60" s="17">
        <f>'[2]PADD3 mthly rpt'!EB48</f>
        <v>31</v>
      </c>
      <c r="EC60" s="17">
        <f>'[2]PADD3 mthly rpt'!EC48</f>
        <v>30</v>
      </c>
      <c r="ED60" s="17">
        <f>'[2]PADD3 mthly rpt'!ED48</f>
        <v>31</v>
      </c>
      <c r="EE60" s="17">
        <f>'[2]PADD3 mthly rpt'!EE48</f>
        <v>31</v>
      </c>
      <c r="EF60" s="17">
        <f>'[2]PADD3 mthly rpt'!EF48</f>
        <v>29</v>
      </c>
      <c r="EG60" s="17">
        <f>'[2]PADD3 mthly rpt'!EG48</f>
        <v>31</v>
      </c>
      <c r="EH60" s="17">
        <f>'[2]PADD3 mthly rpt'!EH48</f>
        <v>30</v>
      </c>
      <c r="EI60" s="17">
        <f>'[2]PADD3 mthly rpt'!EI48</f>
        <v>31</v>
      </c>
      <c r="EJ60" s="17">
        <f>'[2]PADD3 mthly rpt'!EJ48</f>
        <v>30</v>
      </c>
      <c r="EK60" s="17">
        <f>'[2]PADD3 mthly rpt'!EK48</f>
        <v>31</v>
      </c>
      <c r="EL60" s="17">
        <f>'[2]PADD3 mthly rpt'!EL48</f>
        <v>31</v>
      </c>
      <c r="EM60" s="17">
        <f>'[2]PADD3 mthly rpt'!EM48</f>
        <v>30</v>
      </c>
      <c r="EN60" s="17">
        <f>'[2]PADD3 mthly rpt'!EN48</f>
        <v>31</v>
      </c>
      <c r="EO60" s="17">
        <f>'[2]PADD3 mthly rpt'!EO48</f>
        <v>30</v>
      </c>
      <c r="EP60" s="17">
        <f>'[2]PADD3 mthly rpt'!EP48</f>
        <v>31</v>
      </c>
      <c r="EQ60" s="17">
        <f>'[2]PADD3 mthly rpt'!EQ48</f>
        <v>31</v>
      </c>
      <c r="ER60" s="17">
        <f>'[2]PADD3 mthly rpt'!ER48</f>
        <v>28</v>
      </c>
      <c r="ES60" s="17">
        <f>'[2]PADD3 mthly rpt'!ES48</f>
        <v>31</v>
      </c>
      <c r="ET60" s="17">
        <f>'[2]PADD3 mthly rpt'!ET48</f>
        <v>30</v>
      </c>
      <c r="EU60" s="17">
        <f>'[2]PADD3 mthly rpt'!EU48</f>
        <v>31</v>
      </c>
      <c r="EV60" s="17">
        <f>'[2]PADD3 mthly rpt'!EV48</f>
        <v>30</v>
      </c>
      <c r="EW60" s="17">
        <f>'[2]PADD3 mthly rpt'!EW48</f>
        <v>31</v>
      </c>
      <c r="EX60" s="17">
        <f>'[2]PADD3 mthly rpt'!EX48</f>
        <v>31</v>
      </c>
      <c r="EY60" s="17">
        <f>'[2]PADD3 mthly rpt'!EY48</f>
        <v>30</v>
      </c>
      <c r="EZ60" s="17">
        <f>'[2]PADD3 mthly rpt'!EZ48</f>
        <v>31</v>
      </c>
      <c r="FA60" s="17">
        <f>'[2]PADD3 mthly rpt'!FA48</f>
        <v>30</v>
      </c>
      <c r="FB60" s="17">
        <f>'[2]PADD3 mthly rpt'!FB48</f>
        <v>31</v>
      </c>
      <c r="FC60" s="17">
        <f>'[2]PADD3 mthly rpt'!FC48</f>
        <v>31</v>
      </c>
      <c r="FD60" s="17">
        <f>'[2]PADD3 mthly rpt'!FD48</f>
        <v>28</v>
      </c>
      <c r="FE60" s="17">
        <f>'[2]PADD3 mthly rpt'!FE48</f>
        <v>31</v>
      </c>
      <c r="FF60" s="17">
        <f>'[2]PADD3 mthly rpt'!FF48</f>
        <v>30</v>
      </c>
      <c r="FG60" s="17">
        <f>'[2]PADD3 mthly rpt'!FG48</f>
        <v>31</v>
      </c>
      <c r="FH60" s="17">
        <f>'[2]PADD3 mthly rpt'!FH48</f>
        <v>30</v>
      </c>
      <c r="FI60" s="17">
        <f>'[2]PADD3 mthly rpt'!FI48</f>
        <v>31</v>
      </c>
      <c r="FJ60" s="17">
        <f>'[2]PADD3 mthly rpt'!FJ48</f>
        <v>31</v>
      </c>
      <c r="FK60" s="17">
        <f>'[2]PADD3 mthly rpt'!FK48</f>
        <v>30</v>
      </c>
      <c r="FL60" s="17">
        <f>'[2]PADD3 mthly rpt'!FL48</f>
        <v>31</v>
      </c>
      <c r="FM60" s="17">
        <f>'[2]PADD3 mthly rpt'!FM48</f>
        <v>30</v>
      </c>
      <c r="FN60" s="17">
        <f>'[2]PADD3 mthly rpt'!FN48</f>
        <v>31</v>
      </c>
      <c r="FO60" s="17">
        <f>'[2]PADD3 mthly rpt'!FO48</f>
        <v>31</v>
      </c>
      <c r="FP60" s="17">
        <f>'[2]PADD3 mthly rpt'!FP48</f>
        <v>28</v>
      </c>
      <c r="FQ60" s="17">
        <f>'[2]PADD3 mthly rpt'!FQ48</f>
        <v>31</v>
      </c>
      <c r="FR60" s="17">
        <f>'[2]PADD3 mthly rpt'!FR48</f>
        <v>30</v>
      </c>
      <c r="FS60" s="17">
        <f>'[2]PADD3 mthly rpt'!FS48</f>
        <v>31</v>
      </c>
      <c r="FT60" s="17">
        <f>'[2]PADD3 mthly rpt'!FT48</f>
        <v>30</v>
      </c>
      <c r="FU60" s="17">
        <f>'[2]PADD3 mthly rpt'!FU48</f>
        <v>31</v>
      </c>
      <c r="FV60" s="17">
        <f>'[2]PADD3 mthly rpt'!FV48</f>
        <v>31</v>
      </c>
      <c r="FW60" s="17">
        <f>'[2]PADD3 mthly rpt'!FW48</f>
        <v>30</v>
      </c>
      <c r="FX60" s="17">
        <f>'[2]PADD3 mthly rpt'!FX48</f>
        <v>31</v>
      </c>
      <c r="FY60" s="17">
        <f>'[2]PADD3 mthly rpt'!FY48</f>
        <v>30</v>
      </c>
      <c r="FZ60" s="17">
        <f>'[2]PADD3 mthly rpt'!FZ48</f>
        <v>31</v>
      </c>
      <c r="GA60" s="17">
        <f>'[2]PADD3 mthly rpt'!GA48</f>
        <v>31</v>
      </c>
      <c r="GB60" s="17">
        <f>'[2]PADD3 mthly rpt'!GB48</f>
        <v>29</v>
      </c>
      <c r="GC60" s="301">
        <f>'[2]PADD3 mthly rpt'!GC48</f>
        <v>31</v>
      </c>
      <c r="GD60" s="297">
        <f>'[2]PADD3 mthly rpt'!GD48</f>
        <v>30</v>
      </c>
      <c r="GE60" s="297">
        <f>'[2]PADD3 mthly rpt'!GE48</f>
        <v>31</v>
      </c>
      <c r="GF60" s="297">
        <f>'[2]PADD3 mthly rpt'!GF48</f>
        <v>30</v>
      </c>
      <c r="GG60" s="297">
        <f>'[2]PADD3 mthly rpt'!GG48</f>
        <v>31</v>
      </c>
      <c r="GH60" s="297">
        <f>'[2]PADD3 mthly rpt'!GH48</f>
        <v>31</v>
      </c>
      <c r="GI60" s="297">
        <f>'[2]PADD3 mthly rpt'!GI48</f>
        <v>30</v>
      </c>
      <c r="GJ60" s="297">
        <f>'[2]PADD3 mthly rpt'!GJ48</f>
        <v>31</v>
      </c>
      <c r="GK60" s="297">
        <f>'[2]PADD3 mthly rpt'!GK48</f>
        <v>30</v>
      </c>
      <c r="GL60" s="297">
        <f>'[2]PADD3 mthly rpt'!GL48</f>
        <v>31</v>
      </c>
      <c r="GM60" s="297">
        <f>'[2]PADD3 mthly rpt'!GM48</f>
        <v>31</v>
      </c>
      <c r="GN60" s="297">
        <f>'[2]PADD3 mthly rpt'!GN48</f>
        <v>28</v>
      </c>
      <c r="GO60" s="297">
        <f>'[2]PADD3 mthly rpt'!GO48</f>
        <v>31</v>
      </c>
      <c r="GP60" s="297">
        <f>'[2]PADD3 mthly rpt'!GP48</f>
        <v>30</v>
      </c>
      <c r="GQ60" s="297">
        <f>'[2]PADD3 mthly rpt'!GQ48</f>
        <v>31</v>
      </c>
      <c r="GR60" s="297">
        <f>'[2]PADD3 mthly rpt'!GR48</f>
        <v>30</v>
      </c>
      <c r="GS60" s="297">
        <f>'[2]PADD3 mthly rpt'!GS48</f>
        <v>31</v>
      </c>
      <c r="GT60" s="297">
        <f>'[2]PADD3 mthly rpt'!GT48</f>
        <v>31</v>
      </c>
      <c r="GU60" s="297">
        <f>'[2]PADD3 mthly rpt'!GU48</f>
        <v>30</v>
      </c>
      <c r="GV60" s="297">
        <f>'[2]PADD3 mthly rpt'!GV48</f>
        <v>31</v>
      </c>
      <c r="GW60" s="297">
        <f>'[2]PADD3 mthly rpt'!GW48</f>
        <v>30</v>
      </c>
    </row>
    <row r="61" spans="1:205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205" x14ac:dyDescent="0.2">
      <c r="DQ62" s="6"/>
      <c r="ET62" s="184"/>
      <c r="EU62" s="184"/>
      <c r="EV62" s="184"/>
    </row>
    <row r="63" spans="1:205" x14ac:dyDescent="0.2">
      <c r="DQ63" s="30"/>
      <c r="ET63" s="184"/>
      <c r="EU63" s="184"/>
      <c r="EV63" s="184"/>
    </row>
    <row r="64" spans="1:205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FT4" activePane="bottomRight" state="frozen"/>
      <selection activeCell="A67" sqref="A67"/>
      <selection pane="topRight" activeCell="A67" sqref="A67"/>
      <selection pane="bottomLeft" activeCell="A67" sqref="A67"/>
      <selection pane="bottomRight" activeCell="GI10" sqref="GI10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4" width="10.7109375" style="1" customWidth="1"/>
    <col min="175" max="175" width="10.7109375" style="252" customWidth="1"/>
    <col min="176" max="176" width="10.140625" style="252" customWidth="1"/>
    <col min="177" max="177" width="9.140625" style="276"/>
    <col min="178" max="178" width="11.28515625" style="276" customWidth="1"/>
    <col min="179" max="179" width="10.28515625" style="276" customWidth="1"/>
    <col min="180" max="180" width="9.140625" style="276"/>
    <col min="181" max="181" width="9.42578125" style="276" bestFit="1" customWidth="1"/>
    <col min="182" max="182" width="9.7109375" style="276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O1" s="250"/>
      <c r="FU1" s="250" t="s">
        <v>16</v>
      </c>
    </row>
    <row r="2" spans="1:206" ht="63.75" x14ac:dyDescent="0.25">
      <c r="A2" s="108" t="s">
        <v>48</v>
      </c>
      <c r="B2" s="83"/>
      <c r="DG2" s="73" t="str">
        <f>IF('[1]US mthly rpt'!DF$2="  FORECAST &gt;&gt; ", "   FCST --&gt;","")</f>
        <v/>
      </c>
      <c r="DH2" s="73" t="str">
        <f>IF('[1]US mthly rpt'!DG$2="  FORECAST &gt;&gt; ", "   FCST --&gt;","")</f>
        <v/>
      </c>
      <c r="DI2" s="73" t="str">
        <f>IF('[1]US mthly rpt'!DH$2="  FORECAST &gt;&gt; ", "   FCST --&gt;","")</f>
        <v/>
      </c>
      <c r="DJ2" s="73" t="str">
        <f>IF('[1]US mthly rpt'!DI$2="  FORECAST &gt;&gt; ", "   FCST --&gt;","")</f>
        <v/>
      </c>
      <c r="DK2" s="73" t="str">
        <f>IF('[1]US mthly rpt'!DJ$2="  FORECAST &gt;&gt; ", "   FCST --&gt;","")</f>
        <v/>
      </c>
      <c r="DL2" s="73" t="str">
        <f>IF('[1]US mthly rpt'!DK$2="  FORECAST &gt;&gt; ", "   FCST --&gt;","")</f>
        <v/>
      </c>
      <c r="DM2" s="73" t="str">
        <f>IF('[1]US mthly rpt'!DL$2="  FORECAST &gt;&gt; ", "   FCST --&gt;","")</f>
        <v/>
      </c>
      <c r="DN2" s="73" t="str">
        <f>IF('[1]US mthly rpt'!DM$2="  FORECAST &gt;&gt; ", "   FCST --&gt;","")</f>
        <v/>
      </c>
      <c r="DO2" s="73" t="str">
        <f>IF('[1]US mthly rpt'!DN$2="  FORECAST &gt;&gt; ", "   FCST --&gt;","")</f>
        <v/>
      </c>
      <c r="DP2" s="85" t="str">
        <f>IF('[1]US mthly rpt'!DO$2="  FORECAST &gt;&gt; ", "   FCST --&gt;","")</f>
        <v/>
      </c>
      <c r="DQ2" s="85" t="str">
        <f>IF('[1]US mthly rpt'!DP$2="  FORECAST &gt;&gt; ", "   FCST --&gt;","")</f>
        <v/>
      </c>
      <c r="DR2" s="73" t="str">
        <f>IF('[1]US mthly rpt'!DQ$2="  FORECAST &gt;&gt; ", "   FCST --&gt;","")</f>
        <v/>
      </c>
      <c r="DS2" s="73" t="str">
        <f>IF('[1]US mthly rpt'!DR$2="  FORECAST &gt;&gt; ", "   FCST --&gt;","")</f>
        <v/>
      </c>
      <c r="DT2" s="73" t="str">
        <f>IF('[1]US mthly rpt'!DS$2="  FORECAST &gt;&gt; ", "   FCST --&gt;","")</f>
        <v/>
      </c>
      <c r="DU2" s="73" t="str">
        <f>IF('[1]US mthly rpt'!DT$2="  FORECAST &gt;&gt; ", "   FCST --&gt;","")</f>
        <v/>
      </c>
      <c r="DV2" s="73" t="str">
        <f>IF('[1]US mthly rpt'!DU$2="  FORECAST &gt;&gt; ", "   FCST --&gt;","")</f>
        <v/>
      </c>
      <c r="DW2" s="73" t="str">
        <f>IF('[1]US mthly rpt'!DV$2="  FORECAST &gt;&gt; ", "   FCST --&gt;","")</f>
        <v/>
      </c>
      <c r="DX2" s="73" t="str">
        <f>IF('[1]US mthly rpt'!DW$2="  FORECAST &gt;&gt; ", "   FCST --&gt;","")</f>
        <v/>
      </c>
      <c r="DY2" s="73" t="str">
        <f>IF('[1]US mthly rpt'!DX$2="  FORECAST &gt;&gt; ", "   FCST --&gt;","")</f>
        <v/>
      </c>
      <c r="DZ2" s="139" t="str">
        <f>IF('[1]US mthly rpt'!DY$2="  FORECAST &gt;&gt; ", "   FCST --&gt;","")</f>
        <v/>
      </c>
      <c r="EA2" s="73" t="str">
        <f>IF('[1]US mthly rpt'!DZ$2="  FORECAST &gt;&gt; ", "   FCST --&gt;","")</f>
        <v/>
      </c>
      <c r="EB2" s="73" t="str">
        <f>IF('[1]US mthly rpt'!EA$2="  FORECAST &gt;&gt; ", "   FCST --&gt;","")</f>
        <v/>
      </c>
      <c r="EC2" s="85" t="str">
        <f>IF('[1]US mthly rpt'!EB$2="  FORECAST &gt;&gt; ", "   FCST --&gt;","")</f>
        <v/>
      </c>
      <c r="ED2" s="85" t="str">
        <f>IF('[1]US mthly rpt'!EC$2="  FORECAST &gt;&gt; ", "   FCST --&gt;","")</f>
        <v/>
      </c>
      <c r="EE2" s="73"/>
      <c r="EF2" s="73"/>
      <c r="EG2" s="73"/>
      <c r="EH2" s="73"/>
      <c r="EI2" s="73"/>
      <c r="EJ2" s="73"/>
      <c r="EK2" s="73"/>
      <c r="EL2" s="73"/>
      <c r="EM2" s="139"/>
      <c r="EN2" s="139"/>
      <c r="EO2" s="139"/>
      <c r="EP2" s="139"/>
      <c r="EQ2" s="85"/>
      <c r="ER2" s="139"/>
      <c r="ES2" s="139"/>
      <c r="ET2" s="85"/>
      <c r="EU2" s="85"/>
      <c r="EV2" s="85"/>
      <c r="EW2" s="139"/>
      <c r="EX2" s="139"/>
      <c r="EY2" s="139"/>
      <c r="EZ2" s="139"/>
      <c r="FA2" s="139"/>
      <c r="FB2" s="139"/>
      <c r="FC2" s="139"/>
      <c r="FD2" s="139"/>
      <c r="FE2" s="139"/>
      <c r="FF2" s="139"/>
      <c r="FG2" s="139"/>
      <c r="FH2" s="139"/>
      <c r="FI2" s="139"/>
      <c r="FJ2" s="139"/>
      <c r="FK2" s="302"/>
      <c r="FL2" s="302"/>
      <c r="FM2" s="302"/>
      <c r="FN2" s="302"/>
      <c r="FO2" s="302"/>
      <c r="FP2" s="302"/>
      <c r="FQ2" s="302"/>
      <c r="FR2" s="302"/>
      <c r="FS2" s="30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49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  <c r="GM3" s="249">
        <v>44211</v>
      </c>
      <c r="GN3" s="249">
        <v>44242</v>
      </c>
      <c r="GO3" s="249">
        <v>44270</v>
      </c>
      <c r="GP3" s="249">
        <v>44301</v>
      </c>
      <c r="GQ3" s="249">
        <v>44331</v>
      </c>
      <c r="GR3" s="249">
        <v>44362</v>
      </c>
      <c r="GS3" s="249">
        <v>44392</v>
      </c>
      <c r="GT3" s="249">
        <v>44423</v>
      </c>
      <c r="GU3" s="249">
        <v>44454</v>
      </c>
      <c r="GV3" s="249">
        <v>44484</v>
      </c>
      <c r="GW3" s="249">
        <v>44515</v>
      </c>
      <c r="GX3" s="249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1">
        <f t="shared" si="1"/>
        <v>23359.321369623667</v>
      </c>
      <c r="EA4" s="141">
        <f t="shared" si="1"/>
        <v>24252.340502123247</v>
      </c>
      <c r="EB4" s="141">
        <f t="shared" ref="EB4:FF4" si="2">EB9+EB14</f>
        <v>29098.907454976241</v>
      </c>
      <c r="EC4" s="141">
        <f t="shared" si="2"/>
        <v>33566.95267067229</v>
      </c>
      <c r="ED4" s="141">
        <f t="shared" si="2"/>
        <v>31768.703670798393</v>
      </c>
      <c r="EE4" s="141">
        <f t="shared" si="2"/>
        <v>32263.339769699734</v>
      </c>
      <c r="EF4" s="141">
        <f t="shared" si="2"/>
        <v>29494.407732240186</v>
      </c>
      <c r="EG4" s="141">
        <f t="shared" si="2"/>
        <v>28586.007093998138</v>
      </c>
      <c r="EH4" s="141">
        <f t="shared" si="2"/>
        <v>19752.755127632205</v>
      </c>
      <c r="EI4" s="141">
        <f t="shared" si="2"/>
        <v>21725.513565579127</v>
      </c>
      <c r="EJ4" s="141">
        <f t="shared" si="2"/>
        <v>21195.278187644933</v>
      </c>
      <c r="EK4" s="141">
        <f t="shared" si="2"/>
        <v>18287.897872011381</v>
      </c>
      <c r="EL4" s="141">
        <f t="shared" si="2"/>
        <v>23363.597425438609</v>
      </c>
      <c r="EM4" s="141">
        <f t="shared" si="2"/>
        <v>24724.45037200228</v>
      </c>
      <c r="EN4" s="141">
        <f t="shared" si="2"/>
        <v>30805.104533272177</v>
      </c>
      <c r="EO4" s="141">
        <f t="shared" si="2"/>
        <v>35186.704620681427</v>
      </c>
      <c r="EP4" s="141">
        <f t="shared" si="2"/>
        <v>32524.682438300042</v>
      </c>
      <c r="EQ4" s="141">
        <f t="shared" si="2"/>
        <v>31278.388551162814</v>
      </c>
      <c r="ER4" s="141">
        <f t="shared" si="2"/>
        <v>28713.057976018739</v>
      </c>
      <c r="ES4" s="141">
        <f t="shared" si="2"/>
        <v>27790.87008026375</v>
      </c>
      <c r="ET4" s="141">
        <f t="shared" si="2"/>
        <v>18932.364029044053</v>
      </c>
      <c r="EU4" s="141">
        <f t="shared" si="2"/>
        <v>20568.761768119817</v>
      </c>
      <c r="EV4" s="141">
        <f t="shared" si="2"/>
        <v>20014.647663858519</v>
      </c>
      <c r="EW4" s="141">
        <f t="shared" si="2"/>
        <v>21252.239429574831</v>
      </c>
      <c r="EX4" s="141">
        <f t="shared" si="2"/>
        <v>22324.539581092104</v>
      </c>
      <c r="EY4" s="141">
        <f t="shared" si="2"/>
        <v>24017.847586541022</v>
      </c>
      <c r="EZ4" s="141">
        <f t="shared" si="2"/>
        <v>28429.462382007532</v>
      </c>
      <c r="FA4" s="141">
        <f t="shared" si="2"/>
        <v>31231.042122404146</v>
      </c>
      <c r="FB4" s="141">
        <f t="shared" si="2"/>
        <v>30311.560961974796</v>
      </c>
      <c r="FC4" s="141">
        <f t="shared" si="2"/>
        <v>31373.405025071548</v>
      </c>
      <c r="FD4" s="141">
        <f t="shared" si="2"/>
        <v>29462.43451432548</v>
      </c>
      <c r="FE4" s="141">
        <f t="shared" si="2"/>
        <v>28866.888019052127</v>
      </c>
      <c r="FF4" s="141">
        <f t="shared" si="2"/>
        <v>19082.470617378396</v>
      </c>
      <c r="FG4" s="141">
        <f t="shared" ref="FG4:FH4" si="3">FG9+FG14</f>
        <v>21619.144782652413</v>
      </c>
      <c r="FH4" s="141">
        <f t="shared" si="3"/>
        <v>23162.914639902265</v>
      </c>
      <c r="FI4" s="141">
        <f t="shared" ref="FI4:FJ4" si="4">FI9+FI14</f>
        <v>20393.507189966578</v>
      </c>
      <c r="FJ4" s="141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41093.197530026278</v>
      </c>
      <c r="FP4" s="30">
        <f t="shared" si="7"/>
        <v>38620.467008241605</v>
      </c>
      <c r="FQ4" s="30">
        <f t="shared" ref="FQ4:FR4" si="8">FQ9+FQ14</f>
        <v>33512.414339373106</v>
      </c>
      <c r="FR4" s="30">
        <f t="shared" si="8"/>
        <v>25564.235165481332</v>
      </c>
      <c r="FS4" s="30">
        <f t="shared" ref="FS4:FT4" si="9">FS9+FS14</f>
        <v>22366.346172149555</v>
      </c>
      <c r="FT4" s="30">
        <f t="shared" si="9"/>
        <v>21777.916145185965</v>
      </c>
      <c r="FU4" s="30">
        <f t="shared" ref="FU4:FV4" si="10">FU9+FU14</f>
        <v>21010.660774201217</v>
      </c>
      <c r="FV4" s="30">
        <f t="shared" si="10"/>
        <v>23209.040607069233</v>
      </c>
      <c r="FW4" s="30">
        <f t="shared" ref="FW4:FX4" si="11">FW9+FW14</f>
        <v>24757.680748043869</v>
      </c>
      <c r="FX4" s="30">
        <f t="shared" si="11"/>
        <v>37993.096688282792</v>
      </c>
      <c r="FY4" s="30">
        <f t="shared" ref="FY4:GA4" si="12">FY9+FY14</f>
        <v>34951.531109073148</v>
      </c>
      <c r="FZ4" s="30">
        <f t="shared" ref="FZ4" si="13">FZ9+FZ14</f>
        <v>33170.690703114677</v>
      </c>
      <c r="GA4" s="30">
        <f t="shared" si="12"/>
        <v>33110.059604501046</v>
      </c>
      <c r="GB4" s="30">
        <f t="shared" ref="GB4" si="14">GB9+GB14</f>
        <v>30064.629784154771</v>
      </c>
      <c r="GC4" s="30">
        <f t="shared" ref="GC4:GE4" si="15">GC9+GC14</f>
        <v>28404.363157395041</v>
      </c>
      <c r="GD4" s="254">
        <f t="shared" ref="GD4" si="16">GD9+GD14</f>
        <v>19697.844646833692</v>
      </c>
      <c r="GE4" s="278">
        <f t="shared" si="15"/>
        <v>21152.109794576787</v>
      </c>
      <c r="GF4" s="278">
        <f t="shared" ref="GF4" si="17">GF9+GF14</f>
        <v>20569.388816741281</v>
      </c>
      <c r="GG4" s="31">
        <f t="shared" ref="GG4:GH4" si="18">GG9+GG14</f>
        <v>17829.981250607936</v>
      </c>
      <c r="GH4" s="31">
        <f t="shared" si="18"/>
        <v>22970.481336027893</v>
      </c>
      <c r="GI4" s="31">
        <f t="shared" ref="GI4:GJ4" si="19">GI9+GI14</f>
        <v>24688.136984796605</v>
      </c>
      <c r="GJ4" s="31">
        <f t="shared" si="19"/>
        <v>30686.916492482396</v>
      </c>
      <c r="GK4" s="31">
        <f t="shared" ref="GK4:GL4" si="20">GK9+GK14</f>
        <v>35142.787762914675</v>
      </c>
      <c r="GL4" s="31">
        <f t="shared" si="20"/>
        <v>33355.675058854089</v>
      </c>
      <c r="GM4" s="31">
        <f t="shared" ref="GM4:GX4" si="21">GM9+GM14</f>
        <v>32534.647587566982</v>
      </c>
      <c r="GN4" s="31">
        <f t="shared" si="21"/>
        <v>30157.057847273401</v>
      </c>
      <c r="GO4" s="31">
        <f t="shared" si="21"/>
        <v>27874.961663211678</v>
      </c>
      <c r="GP4" s="31">
        <f t="shared" si="21"/>
        <v>19783.915253420349</v>
      </c>
      <c r="GQ4" s="31">
        <f t="shared" si="21"/>
        <v>20004.876783100921</v>
      </c>
      <c r="GR4" s="31">
        <f t="shared" si="21"/>
        <v>20076.708373871592</v>
      </c>
      <c r="GS4" s="31">
        <f t="shared" si="21"/>
        <v>19456.597892926606</v>
      </c>
      <c r="GT4" s="31">
        <f t="shared" si="21"/>
        <v>22035.104804863666</v>
      </c>
      <c r="GU4" s="31">
        <f t="shared" si="21"/>
        <v>23618.431221576917</v>
      </c>
      <c r="GV4" s="31">
        <f t="shared" si="21"/>
        <v>30652.08325824398</v>
      </c>
      <c r="GW4" s="31">
        <f t="shared" si="21"/>
        <v>32055.087868530412</v>
      </c>
      <c r="GX4" s="31">
        <f t="shared" si="21"/>
        <v>32837.283013262168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1">
        <f t="shared" si="23"/>
        <v>832.22711040048307</v>
      </c>
      <c r="EA5" s="141">
        <f t="shared" si="23"/>
        <v>780.61026864609812</v>
      </c>
      <c r="EB5" s="141">
        <f t="shared" si="23"/>
        <v>1084.9606012572767</v>
      </c>
      <c r="EC5" s="141">
        <f t="shared" si="23"/>
        <v>873.57656033733292</v>
      </c>
      <c r="ED5" s="141">
        <f t="shared" si="23"/>
        <v>986.65738060778676</v>
      </c>
      <c r="EE5" s="141">
        <f>EE4-DS4</f>
        <v>290.32258064516282</v>
      </c>
      <c r="EF5" s="141">
        <f>EF4-DT4</f>
        <v>0</v>
      </c>
      <c r="EG5" s="141">
        <f>EG4-DU4</f>
        <v>0</v>
      </c>
      <c r="EH5" s="141">
        <f t="shared" ref="EH5:FM5" si="24">EH4-DV4</f>
        <v>-333.33333333333212</v>
      </c>
      <c r="EI5" s="141">
        <f t="shared" si="24"/>
        <v>-1000</v>
      </c>
      <c r="EJ5" s="141">
        <f t="shared" si="24"/>
        <v>-866.66666666666788</v>
      </c>
      <c r="EK5" s="141">
        <f t="shared" si="24"/>
        <v>-1000.6911561958659</v>
      </c>
      <c r="EL5" s="141">
        <f t="shared" si="24"/>
        <v>4.2760558149420831</v>
      </c>
      <c r="EM5" s="141">
        <f t="shared" si="24"/>
        <v>472.10986987903379</v>
      </c>
      <c r="EN5" s="141">
        <f t="shared" si="24"/>
        <v>1706.1970782959361</v>
      </c>
      <c r="EO5" s="141">
        <f t="shared" si="24"/>
        <v>1619.7519500091366</v>
      </c>
      <c r="EP5" s="141">
        <f t="shared" si="24"/>
        <v>755.97876750164869</v>
      </c>
      <c r="EQ5" s="141">
        <f t="shared" si="24"/>
        <v>-984.95121853692035</v>
      </c>
      <c r="ER5" s="141">
        <f t="shared" si="24"/>
        <v>-781.34975622144702</v>
      </c>
      <c r="ES5" s="141">
        <f t="shared" si="24"/>
        <v>-795.13701373438744</v>
      </c>
      <c r="ET5" s="141">
        <f t="shared" si="24"/>
        <v>-820.39109858815209</v>
      </c>
      <c r="EU5" s="141">
        <f t="shared" si="24"/>
        <v>-1156.7517974593102</v>
      </c>
      <c r="EV5" s="141">
        <f t="shared" si="24"/>
        <v>-1180.6305237864144</v>
      </c>
      <c r="EW5" s="141">
        <f t="shared" si="24"/>
        <v>2964.3415575634499</v>
      </c>
      <c r="EX5" s="141">
        <f t="shared" si="24"/>
        <v>-1039.0578443465056</v>
      </c>
      <c r="EY5" s="141">
        <f t="shared" si="24"/>
        <v>-706.60278546125846</v>
      </c>
      <c r="EZ5" s="141">
        <f t="shared" si="24"/>
        <v>-2375.6421512646448</v>
      </c>
      <c r="FA5" s="141">
        <f t="shared" si="24"/>
        <v>-3955.662498277281</v>
      </c>
      <c r="FB5" s="141">
        <f t="shared" si="24"/>
        <v>-2213.1214763252465</v>
      </c>
      <c r="FC5" s="141">
        <f t="shared" si="24"/>
        <v>95.016473908734042</v>
      </c>
      <c r="FD5" s="141">
        <f t="shared" si="24"/>
        <v>749.37653830674026</v>
      </c>
      <c r="FE5" s="141">
        <f t="shared" si="24"/>
        <v>1076.0179387883763</v>
      </c>
      <c r="FF5" s="141">
        <f t="shared" si="24"/>
        <v>150.10658833434354</v>
      </c>
      <c r="FG5" s="141">
        <f t="shared" si="24"/>
        <v>1050.3830145325956</v>
      </c>
      <c r="FH5" s="141">
        <f t="shared" si="24"/>
        <v>3148.2669760437457</v>
      </c>
      <c r="FI5" s="141">
        <f t="shared" si="24"/>
        <v>-858.73223960825271</v>
      </c>
      <c r="FJ5" s="141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9719.7925049547302</v>
      </c>
      <c r="FP5" s="30">
        <f t="shared" si="25"/>
        <v>9158.0324939161255</v>
      </c>
      <c r="FQ5" s="30">
        <f t="shared" si="25"/>
        <v>4645.5263203209797</v>
      </c>
      <c r="FR5" s="30">
        <f t="shared" si="25"/>
        <v>6481.7645481029358</v>
      </c>
      <c r="FS5" s="30">
        <f t="shared" si="25"/>
        <v>747.20138949714237</v>
      </c>
      <c r="FT5" s="30">
        <f t="shared" si="25"/>
        <v>-1384.9984947162993</v>
      </c>
      <c r="FU5" s="30">
        <f t="shared" si="25"/>
        <v>617.1535842346384</v>
      </c>
      <c r="FV5" s="30">
        <f t="shared" si="25"/>
        <v>-2273.1876294938738</v>
      </c>
      <c r="FW5" s="30">
        <f t="shared" si="25"/>
        <v>-2349.2256788102422</v>
      </c>
      <c r="FX5" s="30">
        <f t="shared" si="25"/>
        <v>4876.0333049483816</v>
      </c>
      <c r="FY5" s="30">
        <f t="shared" si="25"/>
        <v>-2550.1851592677995</v>
      </c>
      <c r="FZ5" s="30">
        <f t="shared" si="26"/>
        <v>-9260.6135973985511</v>
      </c>
      <c r="GA5" s="30">
        <f t="shared" si="25"/>
        <v>-7983.1379255252323</v>
      </c>
      <c r="GB5" s="30">
        <f t="shared" si="25"/>
        <v>-8555.8372240868339</v>
      </c>
      <c r="GC5" s="30">
        <f t="shared" si="25"/>
        <v>-5108.0511819780659</v>
      </c>
      <c r="GD5" s="254">
        <f t="shared" si="25"/>
        <v>-5866.3905186476404</v>
      </c>
      <c r="GE5" s="278">
        <f t="shared" si="25"/>
        <v>-1214.2363775727681</v>
      </c>
      <c r="GF5" s="278">
        <f t="shared" si="25"/>
        <v>-1208.5273284446848</v>
      </c>
      <c r="GG5" s="31">
        <f t="shared" si="25"/>
        <v>-3180.6795235932805</v>
      </c>
      <c r="GH5" s="31">
        <f t="shared" ref="GH5:GL5" si="27">GH4-FV4</f>
        <v>-238.55927104134025</v>
      </c>
      <c r="GI5" s="31">
        <f t="shared" si="27"/>
        <v>-69.543763247263996</v>
      </c>
      <c r="GJ5" s="31">
        <f t="shared" si="27"/>
        <v>-7306.1801958003962</v>
      </c>
      <c r="GK5" s="31">
        <f t="shared" si="27"/>
        <v>191.25665384152671</v>
      </c>
      <c r="GL5" s="31">
        <f t="shared" si="27"/>
        <v>184.98435573941242</v>
      </c>
      <c r="GM5" s="31">
        <f t="shared" ref="GM5" si="28">GM4-GA4</f>
        <v>-575.41201693406401</v>
      </c>
      <c r="GN5" s="31">
        <f t="shared" ref="GN5" si="29">GN4-GB4</f>
        <v>92.428063118630234</v>
      </c>
      <c r="GO5" s="31">
        <f t="shared" ref="GO5" si="30">GO4-GC4</f>
        <v>-529.40149418336296</v>
      </c>
      <c r="GP5" s="31">
        <f t="shared" ref="GP5" si="31">GP4-GD4</f>
        <v>86.070606586657959</v>
      </c>
      <c r="GQ5" s="31">
        <f t="shared" ref="GQ5" si="32">GQ4-GE4</f>
        <v>-1147.2330114758661</v>
      </c>
      <c r="GR5" s="31">
        <f t="shared" ref="GR5" si="33">GR4-GF4</f>
        <v>-492.6804428696887</v>
      </c>
      <c r="GS5" s="31">
        <f t="shared" ref="GS5" si="34">GS4-GG4</f>
        <v>1626.6166423186696</v>
      </c>
      <c r="GT5" s="31">
        <f t="shared" ref="GT5" si="35">GT4-GH4</f>
        <v>-935.37653116422734</v>
      </c>
      <c r="GU5" s="31">
        <f t="shared" ref="GU5" si="36">GU4-GI4</f>
        <v>-1069.7057632196884</v>
      </c>
      <c r="GV5" s="31">
        <f t="shared" ref="GV5" si="37">GV4-GJ4</f>
        <v>-34.83323423841648</v>
      </c>
      <c r="GW5" s="31">
        <f t="shared" ref="GW5" si="38">GW4-GK4</f>
        <v>-3087.6998943842627</v>
      </c>
      <c r="GX5" s="31">
        <f t="shared" ref="GX5" si="39">GX4-GL4</f>
        <v>-518.39204559192149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1">
        <f t="shared" si="41"/>
        <v>-1054.6052597360722</v>
      </c>
      <c r="EA6" s="141">
        <f t="shared" si="41"/>
        <v>2154.2178607084134</v>
      </c>
      <c r="EB6" s="141">
        <f t="shared" si="41"/>
        <v>2639.2232099431567</v>
      </c>
      <c r="EC6" s="141">
        <f t="shared" si="41"/>
        <v>1911.1675205525535</v>
      </c>
      <c r="ED6" s="141">
        <f t="shared" si="41"/>
        <v>1974.754377180645</v>
      </c>
      <c r="EE6" s="141">
        <f>EE4-AVERAGE(BW4,CI4,CU4,DG4,DS4)</f>
        <v>3687.1421549830884</v>
      </c>
      <c r="EF6" s="141">
        <f>EF4-AVERAGE(BX4,CJ4,CV4,DH4,DT4)</f>
        <v>721.15837312272561</v>
      </c>
      <c r="EG6" s="141">
        <f>EG4-AVERAGE(BY4,CK4,CW4,DI4,DU4)</f>
        <v>1064.6697205533274</v>
      </c>
      <c r="EH6" s="141">
        <f t="shared" ref="EH6:FM6" si="42">EH4-AVERAGE(BZ4,CL4,CX4,DJ4,DV4)</f>
        <v>2786.3398050194191</v>
      </c>
      <c r="EI6" s="141">
        <f t="shared" si="42"/>
        <v>674.76811987457768</v>
      </c>
      <c r="EJ6" s="141">
        <f t="shared" si="42"/>
        <v>-648.48229727649596</v>
      </c>
      <c r="EK6" s="141">
        <f t="shared" si="42"/>
        <v>33.835422691012354</v>
      </c>
      <c r="EL6" s="141">
        <f t="shared" si="42"/>
        <v>-1821.1506832069354</v>
      </c>
      <c r="EM6" s="141">
        <f t="shared" si="42"/>
        <v>2538.6228549092557</v>
      </c>
      <c r="EN6" s="141">
        <f t="shared" si="42"/>
        <v>2684.746108011801</v>
      </c>
      <c r="EO6" s="141">
        <f t="shared" si="42"/>
        <v>3013.6254945070286</v>
      </c>
      <c r="EP6" s="141">
        <f t="shared" si="42"/>
        <v>2439.3255277421958</v>
      </c>
      <c r="EQ6" s="141">
        <f t="shared" si="42"/>
        <v>630.16595033232807</v>
      </c>
      <c r="ER6" s="141">
        <f t="shared" si="42"/>
        <v>-1016.9092243934647</v>
      </c>
      <c r="ES6" s="141">
        <f t="shared" si="42"/>
        <v>262.00651390993153</v>
      </c>
      <c r="ET6" s="141">
        <f t="shared" si="42"/>
        <v>1241.847100343839</v>
      </c>
      <c r="EU6" s="141">
        <f t="shared" si="42"/>
        <v>-588.37890674541995</v>
      </c>
      <c r="EV6" s="141">
        <f t="shared" si="42"/>
        <v>-1815.0523724862214</v>
      </c>
      <c r="EW6" s="141">
        <f t="shared" si="42"/>
        <v>3650.2726317428096</v>
      </c>
      <c r="EX6" s="141">
        <f t="shared" si="42"/>
        <v>-2384.5431093311854</v>
      </c>
      <c r="EY6" s="141">
        <f t="shared" si="42"/>
        <v>600.24608115321826</v>
      </c>
      <c r="EZ6" s="141">
        <f t="shared" si="42"/>
        <v>238.40343727366781</v>
      </c>
      <c r="FA6" s="141">
        <f t="shared" si="42"/>
        <v>-32.928508467521169</v>
      </c>
      <c r="FB6" s="141">
        <f t="shared" si="42"/>
        <v>1127.7169831959509</v>
      </c>
      <c r="FC6" s="141">
        <f t="shared" si="42"/>
        <v>997.73654087541581</v>
      </c>
      <c r="FD6" s="141">
        <f t="shared" si="42"/>
        <v>279.15539874663955</v>
      </c>
      <c r="FE6" s="141">
        <f t="shared" si="42"/>
        <v>1533.8887151253766</v>
      </c>
      <c r="FF6" s="141">
        <f t="shared" si="42"/>
        <v>778.22883876855121</v>
      </c>
      <c r="FG6" s="141">
        <f t="shared" si="42"/>
        <v>250.67712941723221</v>
      </c>
      <c r="FH6" s="141">
        <f t="shared" si="42"/>
        <v>569.69969335166388</v>
      </c>
      <c r="FI6" s="141">
        <f t="shared" si="42"/>
        <v>1230.6146556671556</v>
      </c>
      <c r="FJ6" s="141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9483.3737128699577</v>
      </c>
      <c r="FP6" s="30">
        <f t="shared" si="43"/>
        <v>9396.51698443243</v>
      </c>
      <c r="FQ6" s="30">
        <f t="shared" si="43"/>
        <v>5143.337297238435</v>
      </c>
      <c r="FR6" s="30">
        <f t="shared" si="43"/>
        <v>6091.9819246972365</v>
      </c>
      <c r="FS6" s="30">
        <f t="shared" si="43"/>
        <v>753.28491185736129</v>
      </c>
      <c r="FT6" s="30">
        <f t="shared" si="43"/>
        <v>293.93426528967393</v>
      </c>
      <c r="FU6" s="30">
        <f t="shared" si="43"/>
        <v>1525.721506220656</v>
      </c>
      <c r="FV6" s="30">
        <f t="shared" si="43"/>
        <v>-202.31556731890305</v>
      </c>
      <c r="FW6" s="30">
        <f t="shared" si="43"/>
        <v>43.025723844308231</v>
      </c>
      <c r="FX6" s="30">
        <f t="shared" si="43"/>
        <v>8100.199766820926</v>
      </c>
      <c r="FY6" s="30">
        <f t="shared" si="43"/>
        <v>915.57275058639789</v>
      </c>
      <c r="FZ6" s="30">
        <f t="shared" si="44"/>
        <v>-392.96882924073725</v>
      </c>
      <c r="GA6" s="30">
        <f t="shared" si="43"/>
        <v>-486.21000850194832</v>
      </c>
      <c r="GB6" s="30">
        <f t="shared" si="43"/>
        <v>-1092.3252084584674</v>
      </c>
      <c r="GC6" s="30">
        <f t="shared" si="43"/>
        <v>-1064.0741679420098</v>
      </c>
      <c r="GD6" s="254">
        <f t="shared" si="43"/>
        <v>-985.73803326661073</v>
      </c>
      <c r="GE6" s="278">
        <f t="shared" si="43"/>
        <v>-648.94617623922022</v>
      </c>
      <c r="GF6" s="278">
        <f t="shared" si="43"/>
        <v>-1073.151481439374</v>
      </c>
      <c r="GG6" s="31">
        <f t="shared" si="43"/>
        <v>-2216.5976081843146</v>
      </c>
      <c r="GH6" s="31">
        <f t="shared" ref="GH6:GL6" si="45">GH4-AVERAGE(DZ4,EL4,EX4,FJ4,FV4)</f>
        <v>-577.26410792945171</v>
      </c>
      <c r="GI6" s="31">
        <f t="shared" si="45"/>
        <v>-283.70814231630357</v>
      </c>
      <c r="GJ6" s="31">
        <f t="shared" si="45"/>
        <v>-1201.8103958922329</v>
      </c>
      <c r="GK6" s="31">
        <f t="shared" si="45"/>
        <v>655.19840468028997</v>
      </c>
      <c r="GL6" s="31">
        <f t="shared" si="45"/>
        <v>-685.71335608614027</v>
      </c>
      <c r="GM6" s="31">
        <f t="shared" ref="GM6" si="46">GM4-AVERAGE(EE4,EQ4,FC4,FO4,GA4)</f>
        <v>-1289.0305085253021</v>
      </c>
      <c r="GN6" s="31">
        <f t="shared" ref="GN6" si="47">GN4-AVERAGE(EF4,ER4,FD4,FP4,GB4)</f>
        <v>-1113.9415557227512</v>
      </c>
      <c r="GO6" s="31">
        <f t="shared" ref="GO6" si="48">GO4-AVERAGE(EG4,ES4,FE4,FQ4,GC4)</f>
        <v>-1557.1468748047555</v>
      </c>
      <c r="GP6" s="31">
        <f t="shared" ref="GP6" si="49">GP4-AVERAGE(EH4,ET4,FF4,FR4,GD4)</f>
        <v>-822.01866385358517</v>
      </c>
      <c r="GQ6" s="31">
        <f t="shared" ref="GQ6" si="50">GQ4-AVERAGE(EI4,EU4,FG4,FS4,GE4)</f>
        <v>-1481.4984335146182</v>
      </c>
      <c r="GR6" s="31">
        <f t="shared" ref="GR6" si="51">GR4-AVERAGE(EJ4,EV4,FH4,FT4,GF4)</f>
        <v>-1267.3207167950022</v>
      </c>
      <c r="GS6" s="31">
        <f t="shared" ref="GS6" si="52">GS4-AVERAGE(EK4,EW4,FI4,FU4,GG4)</f>
        <v>-298.25941034578136</v>
      </c>
      <c r="GT6" s="31">
        <f t="shared" ref="GT6" si="53">GT4-AVERAGE(EL4,EX4,FJ4,FV4,GH4)</f>
        <v>-1434.8726323745213</v>
      </c>
      <c r="GU6" s="31">
        <f t="shared" ref="GU6" si="54">GU4-AVERAGE(EM4,EY4,FK4,FW4,GI4)</f>
        <v>-1440.57320207066</v>
      </c>
      <c r="GV6" s="31">
        <f t="shared" ref="GV6" si="55">GV4-AVERAGE(EN4,EZ4,FL4,FX4,GJ4)</f>
        <v>-1554.2454376318819</v>
      </c>
      <c r="GW6" s="31">
        <f t="shared" ref="GW6" si="56">GW4-AVERAGE(EO4,FA4,FM4,FY4,GK4)</f>
        <v>-2747.6685081524556</v>
      </c>
      <c r="GX6" s="31">
        <f t="shared" ref="GX6" si="57">GX4-AVERAGE(EP4,FB4,FN4,FZ4,GL4)</f>
        <v>-1521.499679289198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2">
        <f t="shared" si="58"/>
        <v>0</v>
      </c>
      <c r="EA7" s="142">
        <f t="shared" si="58"/>
        <v>0</v>
      </c>
      <c r="EB7" s="142">
        <f t="shared" si="58"/>
        <v>0</v>
      </c>
      <c r="EC7" s="142">
        <f t="shared" si="58"/>
        <v>0</v>
      </c>
      <c r="ED7" s="142">
        <f t="shared" si="58"/>
        <v>0</v>
      </c>
      <c r="EE7" s="142">
        <f t="shared" si="58"/>
        <v>0</v>
      </c>
      <c r="EF7" s="142">
        <f t="shared" si="58"/>
        <v>0</v>
      </c>
      <c r="EG7" s="142">
        <f t="shared" si="58"/>
        <v>0</v>
      </c>
      <c r="EH7" s="142">
        <f t="shared" si="58"/>
        <v>0</v>
      </c>
      <c r="EI7" s="142">
        <f t="shared" si="58"/>
        <v>0</v>
      </c>
      <c r="EJ7" s="142">
        <f t="shared" si="58"/>
        <v>0</v>
      </c>
      <c r="EK7" s="142">
        <f t="shared" si="58"/>
        <v>0</v>
      </c>
      <c r="EL7" s="142">
        <f t="shared" si="58"/>
        <v>0</v>
      </c>
      <c r="EM7" s="142">
        <f t="shared" si="58"/>
        <v>0</v>
      </c>
      <c r="EN7" s="142">
        <f t="shared" si="58"/>
        <v>0</v>
      </c>
      <c r="EO7" s="142">
        <f t="shared" ref="EO7:FF7" si="59">EO4-EO51</f>
        <v>0</v>
      </c>
      <c r="EP7" s="142">
        <f t="shared" si="59"/>
        <v>0</v>
      </c>
      <c r="EQ7" s="142">
        <f t="shared" si="59"/>
        <v>0</v>
      </c>
      <c r="ER7" s="142">
        <f t="shared" si="59"/>
        <v>0</v>
      </c>
      <c r="ES7" s="142">
        <f t="shared" si="59"/>
        <v>0</v>
      </c>
      <c r="ET7" s="142">
        <f t="shared" si="59"/>
        <v>0</v>
      </c>
      <c r="EU7" s="142">
        <f t="shared" si="59"/>
        <v>0</v>
      </c>
      <c r="EV7" s="142">
        <f t="shared" si="59"/>
        <v>0</v>
      </c>
      <c r="EW7" s="142">
        <f t="shared" si="59"/>
        <v>0</v>
      </c>
      <c r="EX7" s="142">
        <f t="shared" si="59"/>
        <v>0</v>
      </c>
      <c r="EY7" s="142">
        <f t="shared" si="59"/>
        <v>0</v>
      </c>
      <c r="EZ7" s="142">
        <f t="shared" si="59"/>
        <v>0</v>
      </c>
      <c r="FA7" s="142">
        <f t="shared" si="59"/>
        <v>0</v>
      </c>
      <c r="FB7" s="142">
        <f t="shared" si="59"/>
        <v>0</v>
      </c>
      <c r="FC7" s="142">
        <f t="shared" si="59"/>
        <v>0</v>
      </c>
      <c r="FD7" s="142">
        <f t="shared" si="59"/>
        <v>0</v>
      </c>
      <c r="FE7" s="142">
        <f t="shared" si="59"/>
        <v>0</v>
      </c>
      <c r="FF7" s="142">
        <f t="shared" si="59"/>
        <v>0</v>
      </c>
      <c r="FG7" s="142">
        <f t="shared" ref="FG7:FH7" si="60">FG4-FG51</f>
        <v>0</v>
      </c>
      <c r="FH7" s="142">
        <f t="shared" si="60"/>
        <v>0</v>
      </c>
      <c r="FI7" s="142">
        <f t="shared" ref="FI7:FJ7" si="61">FI4-FI51</f>
        <v>0</v>
      </c>
      <c r="FJ7" s="142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0</v>
      </c>
      <c r="FP7" s="32">
        <f t="shared" si="63"/>
        <v>0</v>
      </c>
      <c r="FQ7" s="32">
        <f t="shared" ref="FQ7:FR7" si="64">FQ4-FQ51</f>
        <v>0</v>
      </c>
      <c r="FR7" s="32">
        <f t="shared" si="64"/>
        <v>0</v>
      </c>
      <c r="FS7" s="32">
        <f t="shared" ref="FS7:FT7" si="65">FS4-FS51</f>
        <v>0</v>
      </c>
      <c r="FT7" s="32">
        <f t="shared" si="65"/>
        <v>0</v>
      </c>
      <c r="FU7" s="32">
        <f t="shared" ref="FU7:FV7" si="66">FU4-FU51</f>
        <v>0</v>
      </c>
      <c r="FV7" s="32">
        <f t="shared" si="66"/>
        <v>0</v>
      </c>
      <c r="FW7" s="32">
        <f t="shared" ref="FW7:FX7" si="67">FW4-FW51</f>
        <v>0</v>
      </c>
      <c r="FX7" s="32">
        <f t="shared" si="67"/>
        <v>0</v>
      </c>
      <c r="FY7" s="32">
        <f t="shared" ref="FY7:GB7" si="68">FY4-FY51</f>
        <v>0</v>
      </c>
      <c r="FZ7" s="32">
        <f t="shared" si="68"/>
        <v>0</v>
      </c>
      <c r="GA7" s="32">
        <f t="shared" si="68"/>
        <v>0</v>
      </c>
      <c r="GB7" s="32">
        <f t="shared" si="68"/>
        <v>0</v>
      </c>
      <c r="GC7" s="32">
        <f t="shared" ref="GC7:GD7" si="69">GC4-GC51</f>
        <v>0</v>
      </c>
      <c r="GD7" s="255">
        <f t="shared" si="69"/>
        <v>153.84683305333601</v>
      </c>
      <c r="GE7" s="279">
        <f t="shared" ref="GE7:GK7" si="70">GE4-GE51</f>
        <v>172.716310741489</v>
      </c>
      <c r="GF7" s="279">
        <f t="shared" si="70"/>
        <v>167.72143278959265</v>
      </c>
      <c r="GG7" s="279">
        <f t="shared" si="70"/>
        <v>141.0121306980509</v>
      </c>
      <c r="GH7" s="279">
        <f t="shared" si="70"/>
        <v>183.22366475111266</v>
      </c>
      <c r="GI7" s="279">
        <f t="shared" si="70"/>
        <v>189.88029344450115</v>
      </c>
      <c r="GJ7" s="279">
        <f t="shared" si="70"/>
        <v>237.18180047834539</v>
      </c>
      <c r="GK7" s="279">
        <f t="shared" si="70"/>
        <v>280.89447977003874</v>
      </c>
      <c r="GL7" s="279">
        <f t="shared" ref="GL7:GM7" si="71">GL4-GL51</f>
        <v>264.40350591461902</v>
      </c>
      <c r="GM7" s="279">
        <f t="shared" si="71"/>
        <v>0</v>
      </c>
      <c r="GN7" s="279">
        <f t="shared" ref="GN7:GX7" si="72">GN4-GN51</f>
        <v>0</v>
      </c>
      <c r="GO7" s="279">
        <f t="shared" si="72"/>
        <v>0</v>
      </c>
      <c r="GP7" s="279">
        <f t="shared" si="72"/>
        <v>0</v>
      </c>
      <c r="GQ7" s="279">
        <f t="shared" si="72"/>
        <v>0</v>
      </c>
      <c r="GR7" s="279">
        <f t="shared" si="72"/>
        <v>0</v>
      </c>
      <c r="GS7" s="279">
        <f t="shared" si="72"/>
        <v>0</v>
      </c>
      <c r="GT7" s="279">
        <f t="shared" si="72"/>
        <v>0</v>
      </c>
      <c r="GU7" s="279">
        <f t="shared" si="72"/>
        <v>0</v>
      </c>
      <c r="GV7" s="279">
        <f t="shared" si="72"/>
        <v>0</v>
      </c>
      <c r="GW7" s="279">
        <f t="shared" si="72"/>
        <v>0</v>
      </c>
      <c r="GX7" s="279">
        <f t="shared" si="72"/>
        <v>32837.283013262168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f>'[1]PADD4 mthly'!CH$11+'[1]PADD4 mthly'!CH$13+'[1]PADD4 mthly'!CH$16</f>
        <v>31289.46108404181</v>
      </c>
      <c r="D9" s="36">
        <f>'[1]PADD4 mthly'!CI$11+'[1]PADD4 mthly'!CI$13+'[1]PADD4 mthly'!CI$16</f>
        <v>27150.060162382819</v>
      </c>
      <c r="E9" s="36">
        <f>'[1]PADD4 mthly'!CJ$11+'[1]PADD4 mthly'!CJ$13+'[1]PADD4 mthly'!CJ$16</f>
        <v>22483.009471138568</v>
      </c>
      <c r="F9" s="36">
        <f>'[1]PADD4 mthly'!CK$11+'[1]PADD4 mthly'!CK$13+'[1]PADD4 mthly'!CK$16</f>
        <v>18190.536352859017</v>
      </c>
      <c r="G9" s="36">
        <f>'[1]PADD4 mthly'!CL$11+'[1]PADD4 mthly'!CL$13+'[1]PADD4 mthly'!CL$16</f>
        <v>17224.944955009538</v>
      </c>
      <c r="H9" s="36">
        <f>'[1]PADD4 mthly'!CM$11+'[1]PADD4 mthly'!CM$13+'[1]PADD4 mthly'!CM$16</f>
        <v>12457.203019525674</v>
      </c>
      <c r="I9" s="36">
        <f>'[1]PADD4 mthly'!CN$11+'[1]PADD4 mthly'!CN$13+'[1]PADD4 mthly'!CN$16</f>
        <v>12515.267535654704</v>
      </c>
      <c r="J9" s="36">
        <f>'[1]PADD4 mthly'!CO$11+'[1]PADD4 mthly'!CO$13+'[1]PADD4 mthly'!CO$16</f>
        <v>17224.944955009552</v>
      </c>
      <c r="K9" s="36">
        <f>'[1]PADD4 mthly'!CP$11+'[1]PADD4 mthly'!CP$13+'[1]PADD4 mthly'!CP$16</f>
        <v>23023.869686192345</v>
      </c>
      <c r="L9" s="36">
        <f>'[1]PADD4 mthly'!CQ$11+'[1]PADD4 mthly'!CQ$13+'[1]PADD4 mthly'!CQ$16</f>
        <v>20418.493342106311</v>
      </c>
      <c r="M9" s="36">
        <f>'[1]PADD4 mthly'!CR$11+'[1]PADD4 mthly'!CR$13+'[1]PADD4 mthly'!CR$16</f>
        <v>22357.203019525674</v>
      </c>
      <c r="N9" s="36">
        <f>'[1]PADD4 mthly'!CS$11+'[1]PADD4 mthly'!CS$13+'[1]PADD4 mthly'!CS$16</f>
        <v>18644.299793719219</v>
      </c>
      <c r="O9" s="36">
        <f>'[1]PADD4 mthly'!CT$11+'[1]PADD4 mthly'!CT$13+'[1]PADD4 mthly'!CT$16</f>
        <v>25880.381646778595</v>
      </c>
      <c r="P9" s="36">
        <f>'[1]PADD4 mthly'!CU$11+'[1]PADD4 mthly'!CU$13+'[1]PADD4 mthly'!CU$16</f>
        <v>19768.630494704863</v>
      </c>
      <c r="Q9" s="36">
        <f>'[1]PADD4 mthly'!CV$11+'[1]PADD4 mthly'!CV$13+'[1]PADD4 mthly'!CV$16</f>
        <v>22944.897775810852</v>
      </c>
      <c r="R9" s="36">
        <f>'[1]PADD4 mthly'!CW$11+'[1]PADD4 mthly'!CW$13+'[1]PADD4 mthly'!CW$16</f>
        <v>16556.7257328001</v>
      </c>
      <c r="S9" s="36">
        <f>'[1]PADD4 mthly'!CX$11+'[1]PADD4 mthly'!CX$13+'[1]PADD4 mthly'!CX$16</f>
        <v>15331.994550004398</v>
      </c>
      <c r="T9" s="36">
        <f>'[1]PADD4 mthly'!CY$11+'[1]PADD4 mthly'!CY$13+'[1]PADD4 mthly'!CY$16</f>
        <v>14223.392399466757</v>
      </c>
      <c r="U9" s="36">
        <f>'[1]PADD4 mthly'!CZ$11+'[1]PADD4 mthly'!CZ$13+'[1]PADD4 mthly'!CZ$16</f>
        <v>14009.41390484311</v>
      </c>
      <c r="V9" s="36">
        <f>'[1]PADD4 mthly'!DA$11+'[1]PADD4 mthly'!DA$13+'[1]PADD4 mthly'!DA$16</f>
        <v>13654.575195165686</v>
      </c>
      <c r="W9" s="36">
        <f>'[1]PADD4 mthly'!DB$11+'[1]PADD4 mthly'!DB$13+'[1]PADD4 mthly'!DB$16</f>
        <v>16323.392399466757</v>
      </c>
      <c r="X9" s="36">
        <f>'[1]PADD4 mthly'!DC$11+'[1]PADD4 mthly'!DC$13+'[1]PADD4 mthly'!DC$16</f>
        <v>19557.801001617307</v>
      </c>
      <c r="Y9" s="36">
        <f>'[1]PADD4 mthly'!DD$11+'[1]PADD4 mthly'!DD$13+'[1]PADD4 mthly'!DD$16</f>
        <v>24890.059066133428</v>
      </c>
      <c r="Z9" s="36">
        <f>'[1]PADD4 mthly'!DE$11+'[1]PADD4 mthly'!DE$13+'[1]PADD4 mthly'!DE$16</f>
        <v>26557.801001617307</v>
      </c>
      <c r="AA9" s="36">
        <f>'[1]PADD4 mthly'!DF$11+'[1]PADD4 mthly'!DF$13+'[1]PADD4 mthly'!DF$16</f>
        <v>27385.466130925663</v>
      </c>
      <c r="AB9" s="36">
        <f>'[1]PADD4 mthly'!DG$11+'[1]PADD4 mthly'!DG$13+'[1]PADD4 mthly'!DG$16</f>
        <v>31308.277190833498</v>
      </c>
      <c r="AC9" s="36">
        <f>'[1]PADD4 mthly'!DH$11+'[1]PADD4 mthly'!DH$13+'[1]PADD4 mthly'!DH$16</f>
        <v>24837.079034151466</v>
      </c>
      <c r="AD9" s="36">
        <f>'[1]PADD4 mthly'!DI$11+'[1]PADD4 mthly'!DI$13+'[1]PADD4 mthly'!DI$16</f>
        <v>18272.562905119208</v>
      </c>
      <c r="AE9" s="36">
        <f>'[1]PADD4 mthly'!DJ$11+'[1]PADD4 mthly'!DJ$13+'[1]PADD4 mthly'!DJ$16</f>
        <v>15804.82096963533</v>
      </c>
      <c r="AF9" s="36">
        <f>'[1]PADD4 mthly'!DK$11+'[1]PADD4 mthly'!DK$13+'[1]PADD4 mthly'!DK$16</f>
        <v>17472.562905119194</v>
      </c>
      <c r="AG9" s="36">
        <f>'[1]PADD4 mthly'!DL$11+'[1]PADD4 mthly'!DL$13+'[1]PADD4 mthly'!DL$16</f>
        <v>18449.98225995792</v>
      </c>
      <c r="AH9" s="36">
        <f>'[1]PADD4 mthly'!DM$11+'[1]PADD4 mthly'!DM$13+'[1]PADD4 mthly'!DM$16</f>
        <v>16740.304840603087</v>
      </c>
      <c r="AI9" s="36">
        <f>'[1]PADD4 mthly'!DN$11+'[1]PADD4 mthly'!DN$13+'[1]PADD4 mthly'!DN$16</f>
        <v>27105.896238452537</v>
      </c>
      <c r="AJ9" s="36">
        <f>'[1]PADD4 mthly'!DO$11+'[1]PADD4 mthly'!DO$13+'[1]PADD4 mthly'!DO$16</f>
        <v>32740.304840603072</v>
      </c>
      <c r="AK9" s="36">
        <f>'[1]PADD4 mthly'!DP$11+'[1]PADD4 mthly'!DP$13+'[1]PADD4 mthly'!DP$16</f>
        <v>36772.562905119208</v>
      </c>
      <c r="AL9" s="36">
        <f>'[1]PADD4 mthly'!DQ$11+'[1]PADD4 mthly'!DQ$13+'[1]PADD4 mthly'!DQ$16</f>
        <v>31256.433872861133</v>
      </c>
      <c r="AM9" s="36">
        <f>'[1]PADD4 mthly'!DR$11+'[1]PADD4 mthly'!DR$13+'[1]PADD4 mthly'!DR$16</f>
        <v>32171.648202241828</v>
      </c>
      <c r="AN9" s="36">
        <f>'[1]PADD4 mthly'!DS$11+'[1]PADD4 mthly'!DS$13+'[1]PADD4 mthly'!DS$16</f>
        <v>33816.809492564404</v>
      </c>
      <c r="AO9" s="36">
        <f>'[1]PADD4 mthly'!DT$11+'[1]PADD4 mthly'!DT$13+'[1]PADD4 mthly'!DT$16</f>
        <v>36332.938524822464</v>
      </c>
      <c r="AP9" s="36">
        <f>'[1]PADD4 mthly'!DU$11+'[1]PADD4 mthly'!DU$13+'[1]PADD4 mthly'!DU$16</f>
        <v>30450.142825897747</v>
      </c>
      <c r="AQ9" s="36">
        <f>'[1]PADD4 mthly'!DV$11+'[1]PADD4 mthly'!DV$13+'[1]PADD4 mthly'!DV$16</f>
        <v>32107.132073209556</v>
      </c>
      <c r="AR9" s="36">
        <f>'[1]PADD4 mthly'!DW$11+'[1]PADD4 mthly'!DW$13+'[1]PADD4 mthly'!DW$16</f>
        <v>21150.142825897732</v>
      </c>
      <c r="AS9" s="36">
        <f>'[1]PADD4 mthly'!DX$11+'[1]PADD4 mthly'!DX$13+'[1]PADD4 mthly'!DX$16</f>
        <v>21010.357879661176</v>
      </c>
      <c r="AT9" s="36">
        <f>'[1]PADD4 mthly'!DY$11+'[1]PADD4 mthly'!DY$13+'[1]PADD4 mthly'!DY$16</f>
        <v>23494.228847403101</v>
      </c>
      <c r="AU9" s="36">
        <f>'[1]PADD4 mthly'!DZ$11+'[1]PADD4 mthly'!DZ$13+'[1]PADD4 mthly'!DZ$16</f>
        <v>28683.476159231061</v>
      </c>
      <c r="AV9" s="36">
        <f>'[1]PADD4 mthly'!EA$11+'[1]PADD4 mthly'!EA$13+'[1]PADD4 mthly'!EA$16</f>
        <v>34042.615944177312</v>
      </c>
      <c r="AW9" s="36">
        <f>'[1]PADD4 mthly'!EB$11+'[1]PADD4 mthly'!EB$13+'[1]PADD4 mthly'!EB$16</f>
        <v>33850.142825897747</v>
      </c>
      <c r="AX9" s="36">
        <f>'[1]PADD4 mthly'!EC$11+'[1]PADD4 mthly'!EC$13+'[1]PADD4 mthly'!EC$16</f>
        <v>29010.357879661176</v>
      </c>
      <c r="AY9" s="36">
        <f>'[1]PADD4 mthly'!ED$11+'[1]PADD4 mthly'!ED$13+'[1]PADD4 mthly'!ED$16</f>
        <v>34030.170006485641</v>
      </c>
      <c r="AZ9" s="36">
        <f>'[1]PADD4 mthly'!EE$11+'[1]PADD4 mthly'!EE$13+'[1]PADD4 mthly'!EE$16</f>
        <v>27714.501803720676</v>
      </c>
      <c r="BA9" s="36">
        <f>'[1]PADD4 mthly'!EF$11+'[1]PADD4 mthly'!EF$13+'[1]PADD4 mthly'!EF$16</f>
        <v>29417.266780679187</v>
      </c>
      <c r="BB9" s="36">
        <f>'[1]PADD4 mthly'!EG$11+'[1]PADD4 mthly'!EG$13+'[1]PADD4 mthly'!EG$16</f>
        <v>16409.739898958767</v>
      </c>
      <c r="BC9" s="36">
        <f>'[1]PADD4 mthly'!EH$11+'[1]PADD4 mthly'!EH$13+'[1]PADD4 mthly'!EH$16</f>
        <v>19643.073232292081</v>
      </c>
      <c r="BD9" s="36">
        <f>'[1]PADD4 mthly'!EI$11+'[1]PADD4 mthly'!EI$13+'[1]PADD4 mthly'!EI$16</f>
        <v>17943.073232292096</v>
      </c>
      <c r="BE9" s="36">
        <f>'[1]PADD4 mthly'!EJ$11+'[1]PADD4 mthly'!EJ$13+'[1]PADD4 mthly'!EJ$16</f>
        <v>19352.750651646929</v>
      </c>
      <c r="BF9" s="36">
        <f>'[1]PADD4 mthly'!EK$11+'[1]PADD4 mthly'!EK$13+'[1]PADD4 mthly'!EK$16</f>
        <v>17062.428071001763</v>
      </c>
      <c r="BG9" s="36">
        <f>'[1]PADD4 mthly'!EL$11+'[1]PADD4 mthly'!EL$13+'[1]PADD4 mthly'!EL$16</f>
        <v>18076.406565625424</v>
      </c>
      <c r="BH9" s="36">
        <f>'[1]PADD4 mthly'!EM$11+'[1]PADD4 mthly'!EM$13+'[1]PADD4 mthly'!EM$16</f>
        <v>25481.782909711459</v>
      </c>
      <c r="BI9" s="36">
        <f>'[1]PADD4 mthly'!EN$11+'[1]PADD4 mthly'!EN$13+'[1]PADD4 mthly'!EN$16</f>
        <v>32143.073232292096</v>
      </c>
      <c r="BJ9" s="36">
        <f>'[1]PADD4 mthly'!EO$11+'[1]PADD4 mthly'!EO$13+'[1]PADD4 mthly'!EO$16</f>
        <v>30836.621619388883</v>
      </c>
      <c r="BK9" s="36">
        <f>'[1]PADD4 mthly'!EP$11+'[1]PADD4 mthly'!EP$13+'[1]PADD4 mthly'!EP$16</f>
        <v>30692.318259540203</v>
      </c>
      <c r="BL9" s="36">
        <f>'[1]PADD4 mthly'!EQ$11+'[1]PADD4 mthly'!EQ$13+'[1]PADD4 mthly'!EQ$16</f>
        <v>23578.262960001026</v>
      </c>
      <c r="BM9" s="36">
        <f>'[1]PADD4 mthly'!ER$11+'[1]PADD4 mthly'!ER$13+'[1]PADD4 mthly'!ER$16</f>
        <v>18724.576324056339</v>
      </c>
      <c r="BN9" s="36">
        <f>'[1]PADD4 mthly'!ES$11+'[1]PADD4 mthly'!ES$13+'[1]PADD4 mthly'!ES$16</f>
        <v>19990.167721905789</v>
      </c>
      <c r="BO9" s="36">
        <f>'[1]PADD4 mthly'!ET$11+'[1]PADD4 mthly'!ET$13+'[1]PADD4 mthly'!ET$16</f>
        <v>20466.511807927309</v>
      </c>
      <c r="BP9" s="36">
        <f>'[1]PADD4 mthly'!EU$11+'[1]PADD4 mthly'!EU$13+'[1]PADD4 mthly'!EU$16</f>
        <v>18156.834388572461</v>
      </c>
      <c r="BQ9" s="36">
        <f>'[1]PADD4 mthly'!EV$11+'[1]PADD4 mthly'!EV$13+'[1]PADD4 mthly'!EV$16</f>
        <v>9885.8666466369759</v>
      </c>
      <c r="BR9" s="36">
        <f>'[1]PADD4 mthly'!EW$11+'[1]PADD4 mthly'!EW$13+'[1]PADD4 mthly'!EW$16</f>
        <v>17466.511807927294</v>
      </c>
      <c r="BS9" s="36">
        <f>'[1]PADD4 mthly'!EX$11+'[1]PADD4 mthly'!EX$13+'[1]PADD4 mthly'!EX$16</f>
        <v>20956.834388572461</v>
      </c>
      <c r="BT9" s="36">
        <f>'[1]PADD4 mthly'!EY$11+'[1]PADD4 mthly'!EY$13+'[1]PADD4 mthly'!EY$16</f>
        <v>20401.995678895037</v>
      </c>
      <c r="BU9" s="36">
        <f>'[1]PADD4 mthly'!EZ$11+'[1]PADD4 mthly'!EZ$13+'[1]PADD4 mthly'!EZ$16</f>
        <v>27623.501055239132</v>
      </c>
      <c r="BV9" s="36">
        <f>'[1]PADD4 mthly'!FA$11+'[1]PADD4 mthly'!FA$13+'[1]PADD4 mthly'!FA$16</f>
        <v>27885.86664663699</v>
      </c>
      <c r="BW9" s="36">
        <f>'[1]PADD4 mthly'!FB$11+'[1]PADD4 mthly'!FB$13+'[1]PADD4 mthly'!FB$16</f>
        <v>19508.101630789315</v>
      </c>
      <c r="BX9" s="36">
        <f>'[1]PADD4 mthly'!FC$11+'[1]PADD4 mthly'!FC$13+'[1]PADD4 mthly'!FC$16</f>
        <v>21293.81591650359</v>
      </c>
      <c r="BY9" s="36">
        <f>'[1]PADD4 mthly'!FD$11+'[1]PADD4 mthly'!FD$13+'[1]PADD4 mthly'!FD$16</f>
        <v>25862.940340466739</v>
      </c>
      <c r="BZ9" s="36">
        <f>'[1]PADD4 mthly'!FE$11+'[1]PADD4 mthly'!FE$13+'[1]PADD4 mthly'!FE$16</f>
        <v>13574.768297455972</v>
      </c>
      <c r="CA9" s="36">
        <f>'[1]PADD4 mthly'!FF$11+'[1]PADD4 mthly'!FF$13+'[1]PADD4 mthly'!FF$16</f>
        <v>18830.682275950603</v>
      </c>
      <c r="CB9" s="36">
        <f>'[1]PADD4 mthly'!FG$11+'[1]PADD4 mthly'!FG$13+'[1]PADD4 mthly'!FG$16</f>
        <v>18041.434964122644</v>
      </c>
      <c r="CC9" s="36">
        <f>'[1]PADD4 mthly'!FH$11+'[1]PADD4 mthly'!FH$13+'[1]PADD4 mthly'!FH$16</f>
        <v>19217.779050144149</v>
      </c>
      <c r="CD9" s="36">
        <f>'[1]PADD4 mthly'!FI$11+'[1]PADD4 mthly'!FI$13+'[1]PADD4 mthly'!FI$16</f>
        <v>22475.843566273179</v>
      </c>
      <c r="CE9" s="36">
        <f>'[1]PADD4 mthly'!FJ$11+'[1]PADD4 mthly'!FJ$13+'[1]PADD4 mthly'!FJ$16</f>
        <v>16608.101630789315</v>
      </c>
      <c r="CF9" s="36">
        <f>'[1]PADD4 mthly'!FK$11+'[1]PADD4 mthly'!FK$13+'[1]PADD4 mthly'!FK$16</f>
        <v>29346.811308208664</v>
      </c>
      <c r="CG9" s="36">
        <f>'[1]PADD4 mthly'!FL$11+'[1]PADD4 mthly'!FL$13+'[1]PADD4 mthly'!FL$16</f>
        <v>36174.768297455987</v>
      </c>
      <c r="CH9" s="36">
        <f>'[1]PADD4 mthly'!FM$11+'[1]PADD4 mthly'!FM$13+'[1]PADD4 mthly'!FM$16</f>
        <v>35088.746792079648</v>
      </c>
      <c r="CI9" s="36">
        <f>'[1]PADD4 mthly'!FN$11+'[1]PADD4 mthly'!FN$13+'[1]PADD4 mthly'!FN$16</f>
        <v>29849.111957178276</v>
      </c>
      <c r="CJ9" s="36">
        <f>'[1]PADD4 mthly'!FO$11+'[1]PADD4 mthly'!FO$13+'[1]PADD4 mthly'!FO$16</f>
        <v>29633.316629035893</v>
      </c>
      <c r="CK9" s="36">
        <f>'[1]PADD4 mthly'!FP$11+'[1]PADD4 mthly'!FP$13+'[1]PADD4 mthly'!FP$16</f>
        <v>27268.466795887944</v>
      </c>
      <c r="CL9" s="36">
        <f>'[1]PADD4 mthly'!FQ$11+'[1]PADD4 mthly'!FQ$13+'[1]PADD4 mthly'!FQ$16</f>
        <v>13578.144215242806</v>
      </c>
      <c r="CM9" s="36">
        <f>'[1]PADD4 mthly'!FR$11+'[1]PADD4 mthly'!FR$13+'[1]PADD4 mthly'!FR$16</f>
        <v>17010.402279758928</v>
      </c>
      <c r="CN9" s="36">
        <f>'[1]PADD4 mthly'!FS$11+'[1]PADD4 mthly'!FS$13+'[1]PADD4 mthly'!FS$16</f>
        <v>14611.47754857612</v>
      </c>
      <c r="CO9" s="36">
        <f>'[1]PADD4 mthly'!FT$11+'[1]PADD4 mthly'!FT$13+'[1]PADD4 mthly'!FT$16</f>
        <v>11913.628086210534</v>
      </c>
      <c r="CP9" s="36">
        <f>'[1]PADD4 mthly'!FU$11+'[1]PADD4 mthly'!FU$13+'[1]PADD4 mthly'!FU$16</f>
        <v>15074.918408791185</v>
      </c>
      <c r="CQ9" s="36">
        <f>'[1]PADD4 mthly'!FV$11+'[1]PADD4 mthly'!FV$13+'[1]PADD4 mthly'!FV$16</f>
        <v>18578.144215242792</v>
      </c>
      <c r="CR9" s="36">
        <f>'[1]PADD4 mthly'!FW$11+'[1]PADD4 mthly'!FW$13+'[1]PADD4 mthly'!FW$16</f>
        <v>19881.370021694413</v>
      </c>
      <c r="CS9" s="36">
        <f>'[1]PADD4 mthly'!FX$11+'[1]PADD4 mthly'!FX$13+'[1]PADD4 mthly'!FX$16</f>
        <v>18978.144215242792</v>
      </c>
      <c r="CT9" s="36">
        <f>'[1]PADD4 mthly'!FY$11+'[1]PADD4 mthly'!FY$13+'[1]PADD4 mthly'!FY$16</f>
        <v>20752.337763629883</v>
      </c>
      <c r="CU9" s="36">
        <f>'[1]PADD4 mthly'!FZ$11+'[1]PADD4 mthly'!FZ$13+'[1]PADD4 mthly'!FZ$16</f>
        <v>37309.147149801152</v>
      </c>
      <c r="CV9" s="36">
        <f>'[1]PADD4 mthly'!GA$11+'[1]PADD4 mthly'!GA$13+'[1]PADD4 mthly'!GA$16</f>
        <v>42536.105675146769</v>
      </c>
      <c r="CW9" s="36">
        <f>'[1]PADD4 mthly'!GB$11+'[1]PADD4 mthly'!GB$13+'[1]PADD4 mthly'!GB$16</f>
        <v>37115.598762704365</v>
      </c>
      <c r="CX9" s="36">
        <f>'[1]PADD4 mthly'!GC$11+'[1]PADD4 mthly'!GC$13+'[1]PADD4 mthly'!GC$16</f>
        <v>33624.200913242006</v>
      </c>
      <c r="CY9" s="36">
        <f>'[1]PADD4 mthly'!GD$11+'[1]PADD4 mthly'!GD$13+'[1]PADD4 mthly'!GD$16</f>
        <v>33018.824569155986</v>
      </c>
      <c r="CZ9" s="36">
        <f>'[1]PADD4 mthly'!GE$11+'[1]PADD4 mthly'!GE$13+'[1]PADD4 mthly'!GE$16</f>
        <v>41324.200913242006</v>
      </c>
      <c r="DA9" s="36">
        <f>'[1]PADD4 mthly'!GF$11+'[1]PADD4 mthly'!GF$13+'[1]PADD4 mthly'!GF$16</f>
        <v>31244.63102076888</v>
      </c>
      <c r="DB9" s="36">
        <f>'[1]PADD4 mthly'!GG$11+'[1]PADD4 mthly'!GG$13+'[1]PADD4 mthly'!GG$16</f>
        <v>49018.824569155971</v>
      </c>
      <c r="DC9" s="36">
        <f>'[1]PADD4 mthly'!GH$11+'[1]PADD4 mthly'!GH$13+'[1]PADD4 mthly'!GH$16</f>
        <v>37524.200913241992</v>
      </c>
      <c r="DD9" s="36">
        <f>'[1]PADD4 mthly'!GI$11+'[1]PADD4 mthly'!GI$13+'[1]PADD4 mthly'!GI$16</f>
        <v>45051.082633672107</v>
      </c>
      <c r="DE9" s="36">
        <f>'[1]PADD4 mthly'!GJ$11+'[1]PADD4 mthly'!GJ$13+'[1]PADD4 mthly'!GJ$16</f>
        <v>47224.200913242006</v>
      </c>
      <c r="DF9" s="36">
        <f>'[1]PADD4 mthly'!GK$11+'[1]PADD4 mthly'!GK$13+'[1]PADD4 mthly'!GK$16</f>
        <v>40986.56650463985</v>
      </c>
      <c r="DG9" s="36">
        <f>'[1]PADD4 mthly'!GL$11+'[1]PADD4 mthly'!GL$13+'[1]PADD4 mthly'!GL$16</f>
        <v>32266.990720282804</v>
      </c>
      <c r="DH9" s="36">
        <f>'[1]PADD4 mthly'!GM$11+'[1]PADD4 mthly'!GM$13+'[1]PADD4 mthly'!GM$16</f>
        <v>26367.221135029351</v>
      </c>
      <c r="DI9" s="36">
        <f>'[1]PADD4 mthly'!GN$11+'[1]PADD4 mthly'!GN$13+'[1]PADD4 mthly'!GN$16</f>
        <v>30589.571365444091</v>
      </c>
      <c r="DJ9" s="36">
        <f>'[1]PADD4 mthly'!GO$11+'[1]PADD4 mthly'!GO$13+'[1]PADD4 mthly'!GO$16</f>
        <v>31298.173515981718</v>
      </c>
      <c r="DK9" s="36">
        <f>'[1]PADD4 mthly'!GP$11+'[1]PADD4 mthly'!GP$13+'[1]PADD4 mthly'!GP$16</f>
        <v>35299.24878479894</v>
      </c>
      <c r="DL9" s="36">
        <f>'[1]PADD4 mthly'!GQ$11+'[1]PADD4 mthly'!GQ$13+'[1]PADD4 mthly'!GQ$16</f>
        <v>40031.506849315061</v>
      </c>
      <c r="DM9" s="36">
        <f>'[1]PADD4 mthly'!GR$11+'[1]PADD4 mthly'!GR$13+'[1]PADD4 mthly'!GR$16</f>
        <v>39492.797171895727</v>
      </c>
      <c r="DN9" s="36">
        <f>'[1]PADD4 mthly'!GS$11+'[1]PADD4 mthly'!GS$13+'[1]PADD4 mthly'!GS$16</f>
        <v>47912.152010605394</v>
      </c>
      <c r="DO9" s="36">
        <f>'[1]PADD4 mthly'!GT$11+'[1]PADD4 mthly'!GT$13+'[1]PADD4 mthly'!GT$16</f>
        <v>46331.506849315061</v>
      </c>
      <c r="DP9" s="36">
        <f>'[1]PADD4 mthly'!GU$11+'[1]PADD4 mthly'!GU$13+'[1]PADD4 mthly'!GU$16</f>
        <v>51718.603623508607</v>
      </c>
      <c r="DQ9" s="36">
        <f>'[1]PADD4 mthly'!GV$11+'[1]PADD4 mthly'!GV$13+'[1]PADD4 mthly'!GV$16</f>
        <v>46198.173515981718</v>
      </c>
      <c r="DR9" s="36">
        <f>'[1]PADD4 mthly'!GW$11+'[1]PADD4 mthly'!GW$13+'[1]PADD4 mthly'!GW$16</f>
        <v>56266.990720282818</v>
      </c>
      <c r="DS9" s="36">
        <f>'[1]PADD4 mthly'!GX$11+'[1]PADD4 mthly'!GX$13+'[1]PADD4 mthly'!GX$16</f>
        <v>32216.615112682266</v>
      </c>
      <c r="DT9" s="36">
        <f>'[1]PADD4 mthly'!GY$11+'[1]PADD4 mthly'!GY$13+'[1]PADD4 mthly'!GY$16</f>
        <v>30118.688845401179</v>
      </c>
      <c r="DU9" s="36">
        <f>'[1]PADD4 mthly'!GZ$11+'[1]PADD4 mthly'!GZ$13+'[1]PADD4 mthly'!GZ$16</f>
        <v>31023.066725585508</v>
      </c>
      <c r="DV9" s="36">
        <f>'[1]PADD4 mthly'!HA$11+'[1]PADD4 mthly'!HA$13+'[1]PADD4 mthly'!HA$16</f>
        <v>29863.926940639256</v>
      </c>
      <c r="DW9" s="36">
        <f>'[1]PADD4 mthly'!HB$11+'[1]PADD4 mthly'!HB$13+'[1]PADD4 mthly'!HB$16</f>
        <v>26990.808661069357</v>
      </c>
      <c r="DX9" s="36">
        <f>'[1]PADD4 mthly'!HC$11+'[1]PADD4 mthly'!HC$13+'[1]PADD4 mthly'!HC$16</f>
        <v>28930.593607305942</v>
      </c>
      <c r="DY9" s="36">
        <f>'[1]PADD4 mthly'!HD$11+'[1]PADD4 mthly'!HD$13+'[1]PADD4 mthly'!HD$16</f>
        <v>29023.066725585508</v>
      </c>
      <c r="DZ9" s="129">
        <f>'[1]PADD4 mthly'!HE$11+'[1]PADD4 mthly'!HE$13+'[1]PADD4 mthly'!HE$16</f>
        <v>36571.45382235969</v>
      </c>
      <c r="EA9" s="129">
        <f>'[1]PADD4 mthly'!HF$11+'[1]PADD4 mthly'!HF$13+'[1]PADD4 mthly'!HF$16</f>
        <v>36063.926940639256</v>
      </c>
      <c r="EB9" s="129">
        <f>'[1]PADD4 mthly'!HG$11+'[1]PADD4 mthly'!HG$13+'[1]PADD4 mthly'!HG$16</f>
        <v>43732.744144940327</v>
      </c>
      <c r="EC9" s="129">
        <f>'[1]PADD4 mthly'!HH$11+'[1]PADD4 mthly'!HH$13+'[1]PADD4 mthly'!HH$16</f>
        <v>47030.593607305913</v>
      </c>
      <c r="ED9" s="129">
        <f>'[1]PADD4 mthly'!HI$11+'[1]PADD4 mthly'!HI$13+'[1]PADD4 mthly'!HI$16</f>
        <v>52603.711886875841</v>
      </c>
      <c r="EE9" s="129">
        <f>'[1]PADD4 mthly'!HJ$11+'[1]PADD4 mthly'!HJ$13+'[1]PADD4 mthly'!HJ$16</f>
        <v>39818.736190897049</v>
      </c>
      <c r="EF9" s="129">
        <f>'[1]PADD4 mthly'!HK$11+'[1]PADD4 mthly'!HK$13+'[1]PADD4 mthly'!HK$16</f>
        <v>39746.433632498796</v>
      </c>
      <c r="EG9" s="129">
        <f>'[1]PADD4 mthly'!HL$11+'[1]PADD4 mthly'!HL$13+'[1]PADD4 mthly'!HL$16</f>
        <v>38883.252319929292</v>
      </c>
      <c r="EH9" s="129">
        <f>'[1]PADD4 mthly'!HM$11+'[1]PADD4 mthly'!HM$13+'[1]PADD4 mthly'!HM$16</f>
        <v>34700.456621004574</v>
      </c>
      <c r="EI9" s="129">
        <f>'[1]PADD4 mthly'!HN$11+'[1]PADD4 mthly'!HN$13+'[1]PADD4 mthly'!HN$16</f>
        <v>34818.736190897049</v>
      </c>
      <c r="EJ9" s="129">
        <f>'[1]PADD4 mthly'!HO$11+'[1]PADD4 mthly'!HO$13+'[1]PADD4 mthly'!HO$16</f>
        <v>32800.456621004574</v>
      </c>
      <c r="EK9" s="129">
        <f>'[1]PADD4 mthly'!HP$11+'[1]PADD4 mthly'!HP$13+'[1]PADD4 mthly'!HP$16</f>
        <v>34463.897481219625</v>
      </c>
      <c r="EL9" s="129">
        <f>'[1]PADD4 mthly'!HQ$11+'[1]PADD4 mthly'!HQ$13+'[1]PADD4 mthly'!HQ$16</f>
        <v>32302.607158638988</v>
      </c>
      <c r="EM9" s="157">
        <f>'[1]PADD4 mthly'!HR$11+'[1]PADD4 mthly'!HR$13+'[1]PADD4 mthly'!HR$16</f>
        <v>36833.789954337888</v>
      </c>
      <c r="EN9" s="157">
        <f>'[1]PADD4 mthly'!HS$11+'[1]PADD4 mthly'!HS$13+'[1]PADD4 mthly'!HS$16</f>
        <v>41689.703932832505</v>
      </c>
      <c r="EO9" s="157">
        <f>'[1]PADD4 mthly'!HT$11+'[1]PADD4 mthly'!HT$13+'[1]PADD4 mthly'!HT$16</f>
        <v>44101.456621004574</v>
      </c>
      <c r="EP9" s="176">
        <f>'[1]PADD4 mthly'!HU$11+'[1]PADD4 mthly'!HU$13+'[1]PADD4 mthly'!HU$16</f>
        <v>41336.86522315511</v>
      </c>
      <c r="EQ9" s="176">
        <f>'[1]PADD4 mthly'!HV$11+'[1]PADD4 mthly'!HV$13+'[1]PADD4 mthly'!HV$16</f>
        <v>42441.709677419363</v>
      </c>
      <c r="ER9" s="186">
        <f>'[1]PADD4 mthly'!HW$11+'[1]PADD4 mthly'!HW$13+'[1]PADD4 mthly'!HW$16</f>
        <v>45746.857142857159</v>
      </c>
      <c r="ES9" s="186">
        <f>'[1]PADD4 mthly'!HX$11+'[1]PADD4 mthly'!HX$13+'[1]PADD4 mthly'!HX$16</f>
        <v>39379.193548387091</v>
      </c>
      <c r="ET9" s="186">
        <f>'[1]PADD4 mthly'!HY$11+'[1]PADD4 mthly'!HY$13+'[1]PADD4 mthly'!HY$16</f>
        <v>31672.666666666657</v>
      </c>
      <c r="EU9" s="186">
        <f>'[1]PADD4 mthly'!HZ$11+'[1]PADD4 mthly'!HZ$13+'[1]PADD4 mthly'!HZ$16</f>
        <v>33736.032258064544</v>
      </c>
      <c r="EV9" s="186">
        <f>'[1]PADD4 mthly'!IA$11+'[1]PADD4 mthly'!IA$13+'[1]PADD4 mthly'!IA$16</f>
        <v>31000</v>
      </c>
      <c r="EW9" s="198">
        <f>'[1]PADD4 mthly'!IB$11+'[1]PADD4 mthly'!IB$13+'[1]PADD4 mthly'!IB$16</f>
        <v>28922.580645161303</v>
      </c>
      <c r="EX9" s="198">
        <f>'[1]PADD4 mthly'!IC$11+'[1]PADD4 mthly'!IC$13+'[1]PADD4 mthly'!IC$16</f>
        <v>32858.064516129059</v>
      </c>
      <c r="EY9" s="198">
        <f>'[1]PADD4 mthly'!ID$11+'[1]PADD4 mthly'!ID$13+'[1]PADD4 mthly'!ID$16</f>
        <v>34200</v>
      </c>
      <c r="EZ9" s="198">
        <f>'[1]PADD4 mthly'!IE$11+'[1]PADD4 mthly'!IE$13+'[1]PADD4 mthly'!IE$16</f>
        <v>32567.741935483878</v>
      </c>
      <c r="FA9" s="211">
        <f>'[1]PADD4 mthly'!IF$11+'[1]PADD4 mthly'!IF$13+'[1]PADD4 mthly'!IF$16</f>
        <v>34300</v>
      </c>
      <c r="FB9" s="211">
        <f>'[1]PADD4 mthly'!IG$11+'[1]PADD4 mthly'!IG$13+'[1]PADD4 mthly'!IG$16</f>
        <v>35277.419354838697</v>
      </c>
      <c r="FC9" s="221">
        <f>'[1]PADD4 mthly'!IH$11+'[1]PADD4 mthly'!IH$13+'[1]PADD4 mthly'!IH$16</f>
        <v>28822.580645161273</v>
      </c>
      <c r="FD9" s="221">
        <f>'[1]PADD4 mthly'!II$11+'[1]PADD4 mthly'!II$13+'[1]PADD4 mthly'!II$16</f>
        <v>30392.857142857159</v>
      </c>
      <c r="FE9" s="233">
        <f>'[1]PADD4 mthly'!IJ$11+'[1]PADD4 mthly'!IJ$13+'[1]PADD4 mthly'!IJ$16</f>
        <v>32048.387096774182</v>
      </c>
      <c r="FF9" s="233">
        <f>'[1]PADD4 mthly'!IK$11+'[1]PADD4 mthly'!IK$13+'[1]PADD4 mthly'!IK$16</f>
        <v>32899.999999999971</v>
      </c>
      <c r="FG9" s="233">
        <f>'[1]PADD4 mthly'!IL$11+'[1]PADD4 mthly'!IL$13+'[1]PADD4 mthly'!IL$16</f>
        <v>32854.838709677424</v>
      </c>
      <c r="FH9" s="233">
        <f>'[1]PADD4 mthly'!IM$11+'[1]PADD4 mthly'!IM$13+'[1]PADD4 mthly'!IM$16</f>
        <v>26433.333333333343</v>
      </c>
      <c r="FI9" s="233">
        <f>'[1]PADD4 mthly'!IN$11+'[1]PADD4 mthly'!IN$13+'[1]PADD4 mthly'!IN$16</f>
        <v>30403.225806451635</v>
      </c>
      <c r="FJ9" s="233">
        <f>'[1]PADD4 mthly'!IO$11+'[1]PADD4 mthly'!IO$13+'[1]PADD4 mthly'!IO$16</f>
        <v>36951.612903225818</v>
      </c>
      <c r="FK9" s="36">
        <f>'[1]PADD4 mthly'!IP$11+'[1]PADD4 mthly'!IP$13+'[1]PADD4 mthly'!IP$16</f>
        <v>38333.333333333343</v>
      </c>
      <c r="FL9" s="36">
        <f>'[1]PADD4 mthly'!IQ$11+'[1]PADD4 mthly'!IQ$13+'[1]PADD4 mthly'!IQ$16</f>
        <v>33983.870967741939</v>
      </c>
      <c r="FM9" s="36">
        <f>'[1]PADD4 mthly'!IR$11+'[1]PADD4 mthly'!IR$13+'[1]PADD4 mthly'!IR$16</f>
        <v>37266.666666666657</v>
      </c>
      <c r="FN9" s="36">
        <f>'[1]PADD4 mthly'!IS$11+'[1]PADD4 mthly'!IS$13+'[1]PADD4 mthly'!IS$16</f>
        <v>39693.548387096787</v>
      </c>
      <c r="FO9" s="36">
        <f>'[1]PADD4 mthly'!IT$11+'[1]PADD4 mthly'!IT$13+'[1]PADD4 mthly'!IT$16</f>
        <v>19453.420823396824</v>
      </c>
      <c r="FP9" s="36">
        <f>'[1]PADD4 mthly'!IU$11+'[1]PADD4 mthly'!IU$13+'[1]PADD4 mthly'!IU$16</f>
        <v>15445.356307267793</v>
      </c>
      <c r="FQ9" s="36">
        <f>'[1]PADD4 mthly'!IV$11+'[1]PADD4 mthly'!IV$13+'[1]PADD4 mthly'!IV$16</f>
        <v>23937.291791138763</v>
      </c>
      <c r="FR9" s="36">
        <f>'[1]PADD4 mthly'!IW$11+'[1]PADD4 mthly'!IW$13+'[1]PADD4 mthly'!IW$16</f>
        <v>24428.689640601136</v>
      </c>
      <c r="FS9" s="36">
        <f>'[1]PADD4 mthly'!IX$11+'[1]PADD4 mthly'!IX$13+'[1]PADD4 mthly'!IX$16</f>
        <v>25711.485339525854</v>
      </c>
      <c r="FT9" s="36">
        <f>'[1]PADD4 mthly'!IY$11+'[1]PADD4 mthly'!IY$13+'[1]PADD4 mthly'!IY$16</f>
        <v>27295.356307267764</v>
      </c>
      <c r="FU9" s="36">
        <f>'[1]PADD4 mthly'!IZ$11+'[1]PADD4 mthly'!IZ$13+'[1]PADD4 mthly'!IZ$16</f>
        <v>27195.356307267793</v>
      </c>
      <c r="FV9" s="36">
        <f>'[1]PADD4 mthly'!JA$11+'[1]PADD4 mthly'!JA$13+'[1]PADD4 mthly'!JA$16</f>
        <v>27227.614371783915</v>
      </c>
      <c r="FW9" s="36">
        <f>'[1]PADD4 mthly'!JB$11+'[1]PADD4 mthly'!JB$13+'[1]PADD4 mthly'!JB$16</f>
        <v>30795.356307267793</v>
      </c>
      <c r="FX9" s="36">
        <f>'[1]PADD4 mthly'!JC$11+'[1]PADD4 mthly'!JC$13+'[1]PADD4 mthly'!JC$16</f>
        <v>38292.130500816187</v>
      </c>
      <c r="FY9" s="36">
        <f>'[1]PADD4 mthly'!JD$11+'[1]PADD4 mthly'!JD$13+'[1]PADD4 mthly'!JD$16</f>
        <v>41495.356307267793</v>
      </c>
      <c r="FZ9" s="36">
        <f>'[1]PADD4 mthly'!JE$11+'[1]PADD4 mthly'!JE$13+'[1]PADD4 mthly'!JE$16</f>
        <v>40292.130500816187</v>
      </c>
      <c r="GA9" s="36">
        <f>'[1]PADD4 mthly'!JF$11+'[1]PADD4 mthly'!JF$13+'[1]PADD4 mthly'!JF$16</f>
        <v>38498.63263344398</v>
      </c>
      <c r="GB9" s="36">
        <f>'[1]PADD4 mthly'!JG$11+'[1]PADD4 mthly'!JG$13+'[1]PADD4 mthly'!JG$16</f>
        <v>45265.039752465091</v>
      </c>
      <c r="GC9" s="36">
        <f>'[1]PADD4 mthly'!JH$11+'[1]PADD4 mthly'!JH$13+'[1]PADD4 mthly'!JH$16</f>
        <v>48595.406826992374</v>
      </c>
      <c r="GD9" s="257">
        <f>'[1]PADD4 mthly'!JI$11+'[1]PADD4 mthly'!JI$13+'[1]PADD4 mthly'!JI$16</f>
        <v>35831.525504615624</v>
      </c>
      <c r="GE9" s="281">
        <f>'[1]PADD4 mthly'!JJ$11+'[1]PADD4 mthly'!JJ$13+'[1]PADD4 mthly'!JJ$16</f>
        <v>32305.367679945339</v>
      </c>
      <c r="GF9" s="281">
        <f>'[1]PADD4 mthly'!JK$11+'[1]PADD4 mthly'!JK$13+'[1]PADD4 mthly'!JK$16</f>
        <v>31936.381730887573</v>
      </c>
      <c r="GG9" s="37">
        <f>'[1]PADD4 mthly'!JL$11+'[1]PADD4 mthly'!JL$13+'[1]PADD4 mthly'!JL$16</f>
        <v>31030.632340222161</v>
      </c>
      <c r="GH9" s="37">
        <f>'[1]PADD4 mthly'!JM$11+'[1]PADD4 mthly'!JM$13+'[1]PADD4 mthly'!JM$16</f>
        <v>32803.44176286069</v>
      </c>
      <c r="GI9" s="37">
        <f>'[1]PADD4 mthly'!JN$11+'[1]PADD4 mthly'!JN$13+'[1]PADD4 mthly'!JN$16</f>
        <v>31696.738577454496</v>
      </c>
      <c r="GJ9" s="37">
        <f>'[1]PADD4 mthly'!JO$11+'[1]PADD4 mthly'!JO$13+'[1]PADD4 mthly'!JO$16</f>
        <v>28822.102412064502</v>
      </c>
      <c r="GK9" s="37">
        <f>'[1]PADD4 mthly'!JP$11+'[1]PADD4 mthly'!JP$13+'[1]PADD4 mthly'!JP$16</f>
        <v>32956.3515163704</v>
      </c>
      <c r="GL9" s="37">
        <f>'[1]PADD4 mthly'!JQ$11+'[1]PADD4 mthly'!JQ$13+'[1]PADD4 mthly'!JQ$16</f>
        <v>29073.194041879469</v>
      </c>
      <c r="GM9" s="37">
        <f>'[1]PADD4 mthly'!JR$11+'[1]PADD4 mthly'!JR$13+'[1]PADD4 mthly'!JR$16</f>
        <v>9176.4164426181233</v>
      </c>
      <c r="GN9" s="37">
        <f>'[1]PADD4 mthly'!JS$11+'[1]PADD4 mthly'!JS$13+'[1]PADD4 mthly'!JS$16</f>
        <v>7506.9312584010768</v>
      </c>
      <c r="GO9" s="37">
        <f>'[1]PADD4 mthly'!JT$11+'[1]PADD4 mthly'!JT$13+'[1]PADD4 mthly'!JT$16</f>
        <v>9380.7602508033451</v>
      </c>
      <c r="GP9" s="37">
        <f>'[1]PADD4 mthly'!JU$11+'[1]PADD4 mthly'!JU$13+'[1]PADD4 mthly'!JU$16</f>
        <v>6785.313289026526</v>
      </c>
      <c r="GQ9" s="37">
        <f>'[1]PADD4 mthly'!JV$11+'[1]PADD4 mthly'!JV$13+'[1]PADD4 mthly'!JV$16</f>
        <v>7209.84219025934</v>
      </c>
      <c r="GR9" s="37">
        <f>'[1]PADD4 mthly'!JW$11+'[1]PADD4 mthly'!JW$13+'[1]PADD4 mthly'!JW$16</f>
        <v>5667.2582042487338</v>
      </c>
      <c r="GS9" s="37">
        <f>'[1]PADD4 mthly'!JX$11+'[1]PADD4 mthly'!JX$13+'[1]PADD4 mthly'!JX$16</f>
        <v>5186.7678314621735</v>
      </c>
      <c r="GT9" s="37">
        <f>'[1]PADD4 mthly'!JY$11+'[1]PADD4 mthly'!JY$13+'[1]PADD4 mthly'!JY$16</f>
        <v>7145.9420490612683</v>
      </c>
      <c r="GU9" s="37">
        <f>'[1]PADD4 mthly'!JZ$11+'[1]PADD4 mthly'!JZ$13+'[1]PADD4 mthly'!JZ$16</f>
        <v>6753.2243134676828</v>
      </c>
      <c r="GV9" s="37">
        <f>'[1]PADD4 mthly'!KA$11+'[1]PADD4 mthly'!KA$13+'[1]PADD4 mthly'!KA$16</f>
        <v>6636.0144324320136</v>
      </c>
      <c r="GW9" s="37">
        <f>'[1]PADD4 mthly'!KB$11+'[1]PADD4 mthly'!KB$13+'[1]PADD4 mthly'!KB$16</f>
        <v>8520.3968537636101</v>
      </c>
      <c r="GX9" s="37">
        <f>'[1]PADD4 mthly'!KC$11+'[1]PADD4 mthly'!KC$13+'[1]PADD4 mthly'!KC$16</f>
        <v>7756.736301884026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29">
        <f t="shared" si="74"/>
        <v>-11340.698188245704</v>
      </c>
      <c r="EA10" s="129">
        <f t="shared" si="74"/>
        <v>-10267.579908675805</v>
      </c>
      <c r="EB10" s="129">
        <f t="shared" si="74"/>
        <v>-7985.8594785682799</v>
      </c>
      <c r="EC10" s="129">
        <f t="shared" si="74"/>
        <v>832.4200913241948</v>
      </c>
      <c r="ED10" s="129">
        <f t="shared" si="74"/>
        <v>-3663.2788334069774</v>
      </c>
      <c r="EE10" s="129">
        <f>EE9-DS9</f>
        <v>7602.1210782147828</v>
      </c>
      <c r="EF10" s="129">
        <f>EF9-DT9</f>
        <v>9627.7447870976175</v>
      </c>
      <c r="EG10" s="129">
        <f>EG9-DU9</f>
        <v>7860.185594343784</v>
      </c>
      <c r="EH10" s="129">
        <f t="shared" ref="EH10:FM10" si="75">EH9-DV9</f>
        <v>4836.5296803653182</v>
      </c>
      <c r="EI10" s="129">
        <f t="shared" si="75"/>
        <v>7827.9275298276916</v>
      </c>
      <c r="EJ10" s="129">
        <f t="shared" si="75"/>
        <v>3869.8630136986321</v>
      </c>
      <c r="EK10" s="129">
        <f t="shared" si="75"/>
        <v>5440.8307556341169</v>
      </c>
      <c r="EL10" s="129">
        <f t="shared" si="75"/>
        <v>-4268.8466637207021</v>
      </c>
      <c r="EM10" s="157">
        <f t="shared" si="75"/>
        <v>769.86301369863213</v>
      </c>
      <c r="EN10" s="157">
        <f t="shared" si="75"/>
        <v>-2043.0402121078223</v>
      </c>
      <c r="EO10" s="157">
        <f t="shared" si="75"/>
        <v>-2929.1369863013388</v>
      </c>
      <c r="EP10" s="176">
        <f t="shared" si="75"/>
        <v>-11266.846663720731</v>
      </c>
      <c r="EQ10" s="176">
        <f t="shared" si="75"/>
        <v>2622.9734865223145</v>
      </c>
      <c r="ER10" s="186">
        <f t="shared" si="75"/>
        <v>6000.4235103583633</v>
      </c>
      <c r="ES10" s="186">
        <f t="shared" si="75"/>
        <v>495.9412284577993</v>
      </c>
      <c r="ET10" s="186">
        <f t="shared" si="75"/>
        <v>-3027.7899543379172</v>
      </c>
      <c r="EU10" s="186">
        <f t="shared" si="75"/>
        <v>-1082.7039328325045</v>
      </c>
      <c r="EV10" s="186">
        <f t="shared" si="75"/>
        <v>-1800.4566210045741</v>
      </c>
      <c r="EW10" s="198">
        <f t="shared" si="75"/>
        <v>-5541.3168360583222</v>
      </c>
      <c r="EX10" s="198">
        <f t="shared" si="75"/>
        <v>555.45735749007144</v>
      </c>
      <c r="EY10" s="198">
        <f t="shared" si="75"/>
        <v>-2633.789954337888</v>
      </c>
      <c r="EZ10" s="198">
        <f t="shared" si="75"/>
        <v>-9121.961997348626</v>
      </c>
      <c r="FA10" s="211">
        <f t="shared" si="75"/>
        <v>-9801.4566210045741</v>
      </c>
      <c r="FB10" s="211">
        <f t="shared" si="75"/>
        <v>-6059.4458683164121</v>
      </c>
      <c r="FC10" s="221">
        <f t="shared" si="75"/>
        <v>-13619.12903225809</v>
      </c>
      <c r="FD10" s="221">
        <f t="shared" si="75"/>
        <v>-15354</v>
      </c>
      <c r="FE10" s="233">
        <f t="shared" si="75"/>
        <v>-7330.8064516129089</v>
      </c>
      <c r="FF10" s="233">
        <f t="shared" si="75"/>
        <v>1227.3333333333139</v>
      </c>
      <c r="FG10" s="233">
        <f t="shared" si="75"/>
        <v>-881.19354838712025</v>
      </c>
      <c r="FH10" s="233">
        <f t="shared" si="75"/>
        <v>-4566.666666666657</v>
      </c>
      <c r="FI10" s="233">
        <f t="shared" si="75"/>
        <v>1480.6451612903329</v>
      </c>
      <c r="FJ10" s="233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-9369.1598217644496</v>
      </c>
      <c r="FP10" s="36">
        <f t="shared" si="76"/>
        <v>-14947.500835589366</v>
      </c>
      <c r="FQ10" s="36">
        <f t="shared" si="76"/>
        <v>-8111.0953056354192</v>
      </c>
      <c r="FR10" s="36">
        <f t="shared" si="76"/>
        <v>-8471.3103593988344</v>
      </c>
      <c r="FS10" s="36">
        <f t="shared" si="76"/>
        <v>-7143.3533701515698</v>
      </c>
      <c r="FT10" s="36">
        <f t="shared" si="76"/>
        <v>862.02297393442132</v>
      </c>
      <c r="FU10" s="36">
        <f t="shared" si="76"/>
        <v>-3207.869499183842</v>
      </c>
      <c r="FV10" s="36">
        <f t="shared" si="76"/>
        <v>-9723.9985314419027</v>
      </c>
      <c r="FW10" s="36">
        <f t="shared" si="76"/>
        <v>-7537.9770260655496</v>
      </c>
      <c r="FX10" s="36">
        <f t="shared" si="76"/>
        <v>4308.2595330742479</v>
      </c>
      <c r="FY10" s="36">
        <f t="shared" si="76"/>
        <v>4228.6896406011365</v>
      </c>
      <c r="FZ10" s="36">
        <f t="shared" si="77"/>
        <v>598.58211371939979</v>
      </c>
      <c r="GA10" s="36">
        <f t="shared" si="76"/>
        <v>19045.211810047156</v>
      </c>
      <c r="GB10" s="36">
        <f t="shared" si="76"/>
        <v>29819.683445197297</v>
      </c>
      <c r="GC10" s="36">
        <f t="shared" si="76"/>
        <v>24658.115035853611</v>
      </c>
      <c r="GD10" s="257">
        <f t="shared" si="76"/>
        <v>11402.835864014487</v>
      </c>
      <c r="GE10" s="281">
        <f t="shared" si="76"/>
        <v>6593.8823404194845</v>
      </c>
      <c r="GF10" s="281">
        <f t="shared" si="76"/>
        <v>4641.0254236198089</v>
      </c>
      <c r="GG10" s="37">
        <f t="shared" si="76"/>
        <v>3835.2760329543671</v>
      </c>
      <c r="GH10" s="37">
        <f t="shared" ref="GH10:GL10" si="78">GH9-FV9</f>
        <v>5575.8273910767748</v>
      </c>
      <c r="GI10" s="37">
        <f t="shared" si="78"/>
        <v>901.38227018670295</v>
      </c>
      <c r="GJ10" s="37">
        <f t="shared" si="78"/>
        <v>-9470.0280887516856</v>
      </c>
      <c r="GK10" s="37">
        <f t="shared" si="78"/>
        <v>-8539.0047908973938</v>
      </c>
      <c r="GL10" s="37">
        <f t="shared" si="78"/>
        <v>-11218.936458936718</v>
      </c>
      <c r="GM10" s="37">
        <f t="shared" ref="GM10" si="79">GM9-GA9</f>
        <v>-29322.216190825857</v>
      </c>
      <c r="GN10" s="37">
        <f t="shared" ref="GN10" si="80">GN9-GB9</f>
        <v>-37758.108494064014</v>
      </c>
      <c r="GO10" s="37">
        <f t="shared" ref="GO10" si="81">GO9-GC9</f>
        <v>-39214.646576189029</v>
      </c>
      <c r="GP10" s="37">
        <f t="shared" ref="GP10" si="82">GP9-GD9</f>
        <v>-29046.212215589097</v>
      </c>
      <c r="GQ10" s="37">
        <f t="shared" ref="GQ10" si="83">GQ9-GE9</f>
        <v>-25095.525489685999</v>
      </c>
      <c r="GR10" s="37">
        <f t="shared" ref="GR10" si="84">GR9-GF9</f>
        <v>-26269.123526638839</v>
      </c>
      <c r="GS10" s="37">
        <f t="shared" ref="GS10" si="85">GS9-GG9</f>
        <v>-25843.864508759987</v>
      </c>
      <c r="GT10" s="37">
        <f t="shared" ref="GT10" si="86">GT9-GH9</f>
        <v>-25657.499713799421</v>
      </c>
      <c r="GU10" s="37">
        <f t="shared" ref="GU10" si="87">GU9-GI9</f>
        <v>-24943.514263986814</v>
      </c>
      <c r="GV10" s="37">
        <f t="shared" ref="GV10" si="88">GV9-GJ9</f>
        <v>-22186.087979632488</v>
      </c>
      <c r="GW10" s="37">
        <f t="shared" ref="GW10" si="89">GW9-GK9</f>
        <v>-24435.954662606789</v>
      </c>
      <c r="GX10" s="37">
        <f t="shared" ref="GX10" si="90">GX9-GL9</f>
        <v>-21316.457739995443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29">
        <f t="shared" si="92"/>
        <v>6181.8037498090853</v>
      </c>
      <c r="EA11" s="129">
        <f t="shared" si="92"/>
        <v>8064.1693412069326</v>
      </c>
      <c r="EB11" s="129">
        <f t="shared" si="92"/>
        <v>10452.771491744563</v>
      </c>
      <c r="EC11" s="129">
        <f t="shared" si="92"/>
        <v>11790.836007873586</v>
      </c>
      <c r="ED11" s="129">
        <f t="shared" si="92"/>
        <v>16407.610201422009</v>
      </c>
      <c r="EE11" s="129">
        <f>EE9-AVERAGE(BW9,CI9,CU9,DG9,DS9)</f>
        <v>9588.7428767502861</v>
      </c>
      <c r="EF11" s="129">
        <f>EF9-AVERAGE(BX9,CJ9,CV9,DH9,DT9)</f>
        <v>9756.6039922754426</v>
      </c>
      <c r="EG11" s="129">
        <f>EG9-AVERAGE(BY9,CK9,CW9,DI9,DU9)</f>
        <v>8511.3235219115595</v>
      </c>
      <c r="EH11" s="129">
        <f t="shared" ref="EH11:FM11" si="93">EH9-AVERAGE(BZ9,CL9,CX9,DJ9,DV9)</f>
        <v>10312.613844492222</v>
      </c>
      <c r="EI11" s="129">
        <f t="shared" si="93"/>
        <v>8588.7428767502861</v>
      </c>
      <c r="EJ11" s="129">
        <f t="shared" si="93"/>
        <v>4212.613844492218</v>
      </c>
      <c r="EK11" s="129">
        <f t="shared" si="93"/>
        <v>8285.5170702986652</v>
      </c>
      <c r="EL11" s="129">
        <f t="shared" si="93"/>
        <v>-1908.031316798093</v>
      </c>
      <c r="EM11" s="157">
        <f t="shared" si="93"/>
        <v>5812.6138444922071</v>
      </c>
      <c r="EN11" s="157">
        <f t="shared" si="93"/>
        <v>3743.581586427681</v>
      </c>
      <c r="EO11" s="157">
        <f t="shared" si="93"/>
        <v>4980.2805111588968</v>
      </c>
      <c r="EP11" s="176">
        <f t="shared" si="93"/>
        <v>197.19448965349875</v>
      </c>
      <c r="EQ11" s="176">
        <f t="shared" si="93"/>
        <v>8149.5894512510567</v>
      </c>
      <c r="ER11" s="186">
        <f t="shared" si="93"/>
        <v>12066.503959434762</v>
      </c>
      <c r="ES11" s="186">
        <f t="shared" si="93"/>
        <v>6403.2023544768526</v>
      </c>
      <c r="ET11" s="186">
        <f t="shared" si="93"/>
        <v>3059.6862254445841</v>
      </c>
      <c r="EU11" s="186">
        <f t="shared" si="93"/>
        <v>4308.4281609284917</v>
      </c>
      <c r="EV11" s="186">
        <f t="shared" si="93"/>
        <v>-539.64710788874072</v>
      </c>
      <c r="EW11" s="198">
        <f t="shared" si="93"/>
        <v>-305.02345197475006</v>
      </c>
      <c r="EX11" s="198">
        <f t="shared" si="93"/>
        <v>-3317.9266777811863</v>
      </c>
      <c r="EY11" s="198">
        <f t="shared" si="93"/>
        <v>-866.31377455539769</v>
      </c>
      <c r="EZ11" s="198">
        <f t="shared" si="93"/>
        <v>-7846.958935845716</v>
      </c>
      <c r="FA11" s="211">
        <f t="shared" si="93"/>
        <v>-6406.5137745553948</v>
      </c>
      <c r="FB11" s="211">
        <f t="shared" si="93"/>
        <v>-7111.8750648780115</v>
      </c>
      <c r="FC11" s="221">
        <f t="shared" si="93"/>
        <v>-7988.0591250552534</v>
      </c>
      <c r="FD11" s="221">
        <f t="shared" si="93"/>
        <v>-6510.2041433294871</v>
      </c>
      <c r="FE11" s="233">
        <f t="shared" si="93"/>
        <v>-3349.7494476358843</v>
      </c>
      <c r="FF11" s="233">
        <f t="shared" si="93"/>
        <v>668.11506849312718</v>
      </c>
      <c r="FG11" s="233">
        <f t="shared" si="93"/>
        <v>82.108616880250338</v>
      </c>
      <c r="FH11" s="233">
        <f t="shared" si="93"/>
        <v>-8384.0182648401751</v>
      </c>
      <c r="FI11" s="233">
        <f t="shared" si="93"/>
        <v>-2226.1688024745745</v>
      </c>
      <c r="FJ11" s="233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-15659.905645891726</v>
      </c>
      <c r="FP11" s="36">
        <f t="shared" si="94"/>
        <v>-19029.055272460937</v>
      </c>
      <c r="FQ11" s="36">
        <f t="shared" si="94"/>
        <v>-10447.402420085273</v>
      </c>
      <c r="FR11" s="36">
        <f t="shared" si="94"/>
        <v>-7658.3551082572958</v>
      </c>
      <c r="FS11" s="36">
        <f t="shared" si="94"/>
        <v>-7028.4475813756108</v>
      </c>
      <c r="FT11" s="36">
        <f t="shared" si="94"/>
        <v>-4543.8217749240212</v>
      </c>
      <c r="FU11" s="36">
        <f t="shared" si="94"/>
        <v>-5265.7572587949689</v>
      </c>
      <c r="FV11" s="36">
        <f t="shared" si="94"/>
        <v>-10091.563710407878</v>
      </c>
      <c r="FW11" s="36">
        <f t="shared" si="94"/>
        <v>-7557.1551082573205</v>
      </c>
      <c r="FX11" s="36">
        <f t="shared" si="94"/>
        <v>-2446.4024200852655</v>
      </c>
      <c r="FY11" s="36">
        <f t="shared" si="94"/>
        <v>-284.02177492398187</v>
      </c>
      <c r="FZ11" s="36">
        <f t="shared" si="95"/>
        <v>-4743.5766136336606</v>
      </c>
      <c r="GA11" s="36">
        <f t="shared" si="94"/>
        <v>5948.0201435326235</v>
      </c>
      <c r="GB11" s="36">
        <f t="shared" si="94"/>
        <v>12975.001138288673</v>
      </c>
      <c r="GC11" s="36">
        <f t="shared" si="94"/>
        <v>15541.168530629409</v>
      </c>
      <c r="GD11" s="257">
        <f t="shared" si="94"/>
        <v>5118.3775308333061</v>
      </c>
      <c r="GE11" s="281">
        <f t="shared" si="94"/>
        <v>1482.9874480984945</v>
      </c>
      <c r="GF11" s="281">
        <f t="shared" si="94"/>
        <v>2644.4337571052492</v>
      </c>
      <c r="GG11" s="37">
        <f t="shared" si="94"/>
        <v>1029.0069470849885</v>
      </c>
      <c r="GH11" s="37">
        <f t="shared" ref="GH11:GL11" si="96">GH9-AVERAGE(DZ9,EL9,EX9,FJ9,FV9)</f>
        <v>-378.82879156680428</v>
      </c>
      <c r="GI11" s="37">
        <f t="shared" si="96"/>
        <v>-3548.5427296611597</v>
      </c>
      <c r="GJ11" s="37">
        <f t="shared" si="96"/>
        <v>-9231.1358842984628</v>
      </c>
      <c r="GK11" s="37">
        <f t="shared" si="96"/>
        <v>-7882.4631240785893</v>
      </c>
      <c r="GL11" s="37">
        <f t="shared" si="96"/>
        <v>-12767.541028677057</v>
      </c>
      <c r="GM11" s="37">
        <f t="shared" ref="GM11" si="97">GM9-AVERAGE(EE9,EQ9,FC9,FO9,GA9)</f>
        <v>-24630.599551445572</v>
      </c>
      <c r="GN11" s="37">
        <f t="shared" ref="GN11" si="98">GN9-AVERAGE(EF9,ER9,FD9,FP9,GB9)</f>
        <v>-27812.37753718812</v>
      </c>
      <c r="GO11" s="37">
        <f t="shared" ref="GO11" si="99">GO9-AVERAGE(EG9,ES9,FE9,FQ9,GC9)</f>
        <v>-27187.946065840995</v>
      </c>
      <c r="GP11" s="37">
        <f t="shared" ref="GP11" si="100">GP9-AVERAGE(EH9,ET9,FF9,FR9,GD9)</f>
        <v>-25121.354397551069</v>
      </c>
      <c r="GQ11" s="37">
        <f t="shared" ref="GQ11" si="101">GQ9-AVERAGE(EI9,EU9,FG9,FS9,GE9)</f>
        <v>-24675.449845362706</v>
      </c>
      <c r="GR11" s="37">
        <f t="shared" ref="GR11" si="102">GR9-AVERAGE(EJ9,EV9,FH9,FT9,GF9)</f>
        <v>-24225.847394249915</v>
      </c>
      <c r="GS11" s="37">
        <f t="shared" ref="GS11" si="103">GS9-AVERAGE(EK9,EW9,FI9,FU9,GG9)</f>
        <v>-25216.370684602327</v>
      </c>
      <c r="GT11" s="37">
        <f t="shared" ref="GT11" si="104">GT9-AVERAGE(EL9,EX9,FJ9,FV9,GH9)</f>
        <v>-25282.726093466423</v>
      </c>
      <c r="GU11" s="37">
        <f t="shared" ref="GU11" si="105">GU9-AVERAGE(EM9,EY9,FK9,FW9,GI9)</f>
        <v>-27618.619321011021</v>
      </c>
      <c r="GV11" s="37">
        <f t="shared" ref="GV11" si="106">GV9-AVERAGE(EN9,EZ9,FL9,FX9,GJ9)</f>
        <v>-28435.095517355789</v>
      </c>
      <c r="GW11" s="37">
        <f t="shared" ref="GW11" si="107">GW9-AVERAGE(EO9,FA9,FM9,FY9,GK9)</f>
        <v>-29503.569368498276</v>
      </c>
      <c r="GX11" s="37">
        <f t="shared" ref="GX11" si="108">GX9-AVERAGE(EP9,FB9,FN9,FZ9,GL9)</f>
        <v>-29377.895199673228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0">
        <f t="shared" si="109"/>
        <v>0</v>
      </c>
      <c r="EA12" s="130">
        <f t="shared" si="109"/>
        <v>0</v>
      </c>
      <c r="EB12" s="130">
        <f t="shared" si="109"/>
        <v>0</v>
      </c>
      <c r="EC12" s="130">
        <f t="shared" si="109"/>
        <v>0</v>
      </c>
      <c r="ED12" s="130">
        <f t="shared" si="109"/>
        <v>0</v>
      </c>
      <c r="EE12" s="130">
        <f t="shared" si="109"/>
        <v>0</v>
      </c>
      <c r="EF12" s="130">
        <f t="shared" si="109"/>
        <v>0</v>
      </c>
      <c r="EG12" s="130">
        <f t="shared" si="109"/>
        <v>0</v>
      </c>
      <c r="EH12" s="130">
        <f t="shared" si="109"/>
        <v>0</v>
      </c>
      <c r="EI12" s="130">
        <f t="shared" si="109"/>
        <v>0</v>
      </c>
      <c r="EJ12" s="130">
        <f t="shared" si="109"/>
        <v>0</v>
      </c>
      <c r="EK12" s="130">
        <f t="shared" si="109"/>
        <v>0</v>
      </c>
      <c r="EL12" s="130">
        <f t="shared" si="109"/>
        <v>0</v>
      </c>
      <c r="EM12" s="158">
        <f t="shared" si="109"/>
        <v>0</v>
      </c>
      <c r="EN12" s="158">
        <f t="shared" si="109"/>
        <v>0</v>
      </c>
      <c r="EO12" s="158">
        <f t="shared" ref="EO12:FF12" si="110">EO9-EO52</f>
        <v>0</v>
      </c>
      <c r="EP12" s="177">
        <f t="shared" si="110"/>
        <v>0</v>
      </c>
      <c r="EQ12" s="177">
        <f t="shared" si="110"/>
        <v>0</v>
      </c>
      <c r="ER12" s="187">
        <f t="shared" si="110"/>
        <v>0</v>
      </c>
      <c r="ES12" s="187">
        <f t="shared" si="110"/>
        <v>0</v>
      </c>
      <c r="ET12" s="187">
        <f t="shared" si="110"/>
        <v>0</v>
      </c>
      <c r="EU12" s="187">
        <f t="shared" si="110"/>
        <v>0</v>
      </c>
      <c r="EV12" s="187">
        <f t="shared" si="110"/>
        <v>0</v>
      </c>
      <c r="EW12" s="199">
        <f t="shared" si="110"/>
        <v>0</v>
      </c>
      <c r="EX12" s="199">
        <f t="shared" si="110"/>
        <v>0</v>
      </c>
      <c r="EY12" s="199">
        <f t="shared" si="110"/>
        <v>0</v>
      </c>
      <c r="EZ12" s="199">
        <f t="shared" si="110"/>
        <v>0</v>
      </c>
      <c r="FA12" s="212">
        <f t="shared" si="110"/>
        <v>0</v>
      </c>
      <c r="FB12" s="212">
        <f t="shared" si="110"/>
        <v>0</v>
      </c>
      <c r="FC12" s="222">
        <f t="shared" si="110"/>
        <v>0</v>
      </c>
      <c r="FD12" s="222">
        <f t="shared" si="110"/>
        <v>0</v>
      </c>
      <c r="FE12" s="234">
        <f t="shared" si="110"/>
        <v>0</v>
      </c>
      <c r="FF12" s="234">
        <f t="shared" si="110"/>
        <v>0</v>
      </c>
      <c r="FG12" s="234">
        <f t="shared" ref="FG12:FH12" si="111">FG9-FG52</f>
        <v>0</v>
      </c>
      <c r="FH12" s="234">
        <f t="shared" si="111"/>
        <v>0</v>
      </c>
      <c r="FI12" s="234">
        <f t="shared" ref="FI12:FJ12" si="112">FI9-FI52</f>
        <v>0</v>
      </c>
      <c r="FJ12" s="234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0</v>
      </c>
      <c r="FP12" s="38">
        <f t="shared" si="114"/>
        <v>0</v>
      </c>
      <c r="FQ12" s="38">
        <f t="shared" si="114"/>
        <v>0</v>
      </c>
      <c r="FR12" s="38">
        <f t="shared" si="114"/>
        <v>0</v>
      </c>
      <c r="FS12" s="38">
        <f t="shared" si="114"/>
        <v>0</v>
      </c>
      <c r="FT12" s="38">
        <f t="shared" si="114"/>
        <v>0</v>
      </c>
      <c r="FU12" s="38">
        <f t="shared" si="114"/>
        <v>0</v>
      </c>
      <c r="FV12" s="38">
        <f t="shared" si="114"/>
        <v>0</v>
      </c>
      <c r="FW12" s="38">
        <f t="shared" si="114"/>
        <v>0</v>
      </c>
      <c r="FX12" s="38">
        <f t="shared" si="114"/>
        <v>0</v>
      </c>
      <c r="FY12" s="38">
        <f t="shared" si="114"/>
        <v>0</v>
      </c>
      <c r="FZ12" s="38">
        <f t="shared" si="114"/>
        <v>0</v>
      </c>
      <c r="GA12" s="38">
        <f t="shared" si="114"/>
        <v>-1000</v>
      </c>
      <c r="GB12" s="38">
        <f t="shared" si="114"/>
        <v>12157.01652079419</v>
      </c>
      <c r="GC12" s="38">
        <f t="shared" ref="GC12:GD12" si="115">GC9-GC52</f>
        <v>13767.693828618445</v>
      </c>
      <c r="GD12" s="258">
        <f t="shared" si="115"/>
        <v>15753.293378806848</v>
      </c>
      <c r="GE12" s="282">
        <f t="shared" ref="GE12:GK12" si="116">GE9-GE52</f>
        <v>11098.666377634974</v>
      </c>
      <c r="GF12" s="282">
        <f t="shared" si="116"/>
        <v>12922.633398132079</v>
      </c>
      <c r="GG12" s="310">
        <f t="shared" si="116"/>
        <v>7726.0031550422136</v>
      </c>
      <c r="GH12" s="310">
        <f t="shared" si="116"/>
        <v>7771.4417390035815</v>
      </c>
      <c r="GI12" s="310">
        <f t="shared" si="116"/>
        <v>7765.5862318566651</v>
      </c>
      <c r="GJ12" s="310">
        <f t="shared" si="116"/>
        <v>6569.6535158584302</v>
      </c>
      <c r="GK12" s="310">
        <f t="shared" si="116"/>
        <v>6561.3504522284202</v>
      </c>
      <c r="GL12" s="310">
        <f t="shared" ref="GL12:GM12" si="117">GL9-GL52</f>
        <v>6303.4785901480063</v>
      </c>
      <c r="GM12" s="310">
        <f t="shared" si="117"/>
        <v>-38175.42584728112</v>
      </c>
      <c r="GN12" s="310">
        <f t="shared" ref="GN12:GX12" si="118">GN9-GN52</f>
        <v>-38255.779939616157</v>
      </c>
      <c r="GO12" s="310">
        <f t="shared" si="118"/>
        <v>-38131.601093151519</v>
      </c>
      <c r="GP12" s="310">
        <f t="shared" si="118"/>
        <v>-38267.049532335921</v>
      </c>
      <c r="GQ12" s="310">
        <f t="shared" si="118"/>
        <v>-38292.18617624091</v>
      </c>
      <c r="GR12" s="310">
        <f t="shared" si="118"/>
        <v>-38331.407520549779</v>
      </c>
      <c r="GS12" s="310">
        <f t="shared" si="118"/>
        <v>-38379.700668353209</v>
      </c>
      <c r="GT12" s="310">
        <f t="shared" si="118"/>
        <v>-38349.984517942823</v>
      </c>
      <c r="GU12" s="310">
        <f t="shared" si="118"/>
        <v>-38344.751327578095</v>
      </c>
      <c r="GV12" s="310">
        <f t="shared" si="118"/>
        <v>-38407.884911477246</v>
      </c>
      <c r="GW12" s="310">
        <f t="shared" si="118"/>
        <v>-38294.998855659564</v>
      </c>
      <c r="GX12" s="310">
        <f t="shared" si="118"/>
        <v>7756.736301884026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29">
        <f t="shared" si="122"/>
        <v>-13212.132452736023</v>
      </c>
      <c r="EA14" s="129">
        <f t="shared" si="122"/>
        <v>-11811.586438516009</v>
      </c>
      <c r="EB14" s="129">
        <f t="shared" si="122"/>
        <v>-14633.836689964086</v>
      </c>
      <c r="EC14" s="129">
        <f t="shared" si="122"/>
        <v>-13463.640936633623</v>
      </c>
      <c r="ED14" s="129">
        <f t="shared" si="122"/>
        <v>-20835.008216077447</v>
      </c>
      <c r="EE14" s="129">
        <f t="shared" ref="EE14:FF14" si="123">(EE20-EE9)</f>
        <v>-7555.3964211973143</v>
      </c>
      <c r="EF14" s="129">
        <f t="shared" si="123"/>
        <v>-10252.02590025861</v>
      </c>
      <c r="EG14" s="129">
        <f t="shared" si="123"/>
        <v>-10297.245225931154</v>
      </c>
      <c r="EH14" s="129">
        <f t="shared" si="123"/>
        <v>-14947.701493372369</v>
      </c>
      <c r="EI14" s="129">
        <f t="shared" si="123"/>
        <v>-13093.222625317921</v>
      </c>
      <c r="EJ14" s="129">
        <f t="shared" si="123"/>
        <v>-11605.178433359641</v>
      </c>
      <c r="EK14" s="129">
        <f t="shared" si="123"/>
        <v>-16175.999609208244</v>
      </c>
      <c r="EL14" s="129">
        <f t="shared" si="123"/>
        <v>-8939.0097332003788</v>
      </c>
      <c r="EM14" s="157">
        <f t="shared" si="123"/>
        <v>-12109.339582335608</v>
      </c>
      <c r="EN14" s="157">
        <f t="shared" si="123"/>
        <v>-10884.599399560328</v>
      </c>
      <c r="EO14" s="157">
        <f t="shared" si="123"/>
        <v>-8914.7520003231475</v>
      </c>
      <c r="EP14" s="176">
        <f t="shared" si="123"/>
        <v>-8812.1827848550674</v>
      </c>
      <c r="EQ14" s="176">
        <f t="shared" si="123"/>
        <v>-11163.321126256549</v>
      </c>
      <c r="ER14" s="186">
        <f t="shared" si="123"/>
        <v>-17033.79916683842</v>
      </c>
      <c r="ES14" s="186">
        <f t="shared" si="123"/>
        <v>-11588.323468123341</v>
      </c>
      <c r="ET14" s="186">
        <f t="shared" si="123"/>
        <v>-12740.302637622604</v>
      </c>
      <c r="EU14" s="186">
        <f t="shared" si="123"/>
        <v>-13167.270489944727</v>
      </c>
      <c r="EV14" s="186">
        <f t="shared" si="123"/>
        <v>-10985.352336141481</v>
      </c>
      <c r="EW14" s="198">
        <f t="shared" si="123"/>
        <v>-7670.3412155864717</v>
      </c>
      <c r="EX14" s="198">
        <f t="shared" si="123"/>
        <v>-10533.524935036956</v>
      </c>
      <c r="EY14" s="198">
        <f t="shared" si="123"/>
        <v>-10182.152413458978</v>
      </c>
      <c r="EZ14" s="198">
        <f t="shared" si="123"/>
        <v>-4138.2795534763463</v>
      </c>
      <c r="FA14" s="211">
        <f t="shared" si="123"/>
        <v>-3068.9578775958544</v>
      </c>
      <c r="FB14" s="211">
        <f t="shared" si="123"/>
        <v>-4965.8583928639018</v>
      </c>
      <c r="FC14" s="221">
        <f t="shared" si="123"/>
        <v>2550.8243799102747</v>
      </c>
      <c r="FD14" s="221">
        <f t="shared" si="123"/>
        <v>-930.42262853167995</v>
      </c>
      <c r="FE14" s="233">
        <f t="shared" si="123"/>
        <v>-3181.4990777220555</v>
      </c>
      <c r="FF14" s="233">
        <f t="shared" si="123"/>
        <v>-13817.529382621575</v>
      </c>
      <c r="FG14" s="233">
        <f t="shared" ref="FG14:FH14" si="124">(FG20-FG9)</f>
        <v>-11235.693927025011</v>
      </c>
      <c r="FH14" s="233">
        <f t="shared" si="124"/>
        <v>-3270.4186934310783</v>
      </c>
      <c r="FI14" s="233">
        <f t="shared" ref="FI14:FJ14" si="125">(FI20-FI9)</f>
        <v>-10009.718616485057</v>
      </c>
      <c r="FJ14" s="233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21639.776706629455</v>
      </c>
      <c r="FP14" s="36">
        <f t="shared" si="128"/>
        <v>23175.110700973812</v>
      </c>
      <c r="FQ14" s="36">
        <f t="shared" ref="FQ14:FR14" si="129">(FQ20-FQ9)</f>
        <v>9575.1225482343434</v>
      </c>
      <c r="FR14" s="36">
        <f t="shared" si="129"/>
        <v>1135.5455248801954</v>
      </c>
      <c r="FS14" s="36">
        <f t="shared" ref="FS14:FT14" si="130">(FS20-FS9)</f>
        <v>-3345.1391673762992</v>
      </c>
      <c r="FT14" s="36">
        <f t="shared" si="130"/>
        <v>-5517.4401620817989</v>
      </c>
      <c r="FU14" s="36">
        <f t="shared" ref="FU14:FV14" si="131">(FU20-FU9)</f>
        <v>-6184.6955330665769</v>
      </c>
      <c r="FV14" s="36">
        <f t="shared" si="131"/>
        <v>-4018.5737647146816</v>
      </c>
      <c r="FW14" s="36">
        <f t="shared" ref="FW14:FX14" si="132">(FW20-FW9)</f>
        <v>-6037.6755592239242</v>
      </c>
      <c r="FX14" s="36">
        <f t="shared" si="132"/>
        <v>-299.03381253339467</v>
      </c>
      <c r="FY14" s="36">
        <f t="shared" ref="FY14:GA14" si="133">(FY20-FY9)</f>
        <v>-6543.8251981946451</v>
      </c>
      <c r="FZ14" s="36">
        <f t="shared" ref="FZ14" si="134">(FZ20-FZ9)</f>
        <v>-7121.4397977015105</v>
      </c>
      <c r="GA14" s="36">
        <f t="shared" si="133"/>
        <v>-5388.5730289429339</v>
      </c>
      <c r="GB14" s="36">
        <f t="shared" ref="GB14" si="135">(GB20-GB9)</f>
        <v>-15200.40996831032</v>
      </c>
      <c r="GC14" s="36">
        <f t="shared" ref="GC14:GE14" si="136">(GC20-GC9)</f>
        <v>-20191.043669597333</v>
      </c>
      <c r="GD14" s="257">
        <f t="shared" ref="GD14" si="137">(GD20-GD9)</f>
        <v>-16133.680857781932</v>
      </c>
      <c r="GE14" s="281">
        <f t="shared" si="136"/>
        <v>-11153.257885368552</v>
      </c>
      <c r="GF14" s="281">
        <f t="shared" ref="GF14" si="138">(GF20-GF9)</f>
        <v>-11366.992914146293</v>
      </c>
      <c r="GG14" s="37">
        <f t="shared" ref="GG14:GH14" si="139">(GG20-GG9)</f>
        <v>-13200.651089614224</v>
      </c>
      <c r="GH14" s="37">
        <f t="shared" si="139"/>
        <v>-9832.9604268327967</v>
      </c>
      <c r="GI14" s="37">
        <f t="shared" ref="GI14:GJ14" si="140">(GI20-GI9)</f>
        <v>-7008.6015926578912</v>
      </c>
      <c r="GJ14" s="37">
        <f t="shared" si="140"/>
        <v>1864.8140804178947</v>
      </c>
      <c r="GK14" s="37">
        <f t="shared" ref="GK14:GL14" si="141">(GK20-GK9)</f>
        <v>2186.4362465442755</v>
      </c>
      <c r="GL14" s="37">
        <f t="shared" si="141"/>
        <v>4282.4810169746197</v>
      </c>
      <c r="GM14" s="37">
        <f t="shared" ref="GM14:GX14" si="142">(GM20-GM9)</f>
        <v>23358.231144948859</v>
      </c>
      <c r="GN14" s="37">
        <f t="shared" si="142"/>
        <v>22650.126588872325</v>
      </c>
      <c r="GO14" s="37">
        <f t="shared" si="142"/>
        <v>18494.201412408333</v>
      </c>
      <c r="GP14" s="37">
        <f t="shared" si="142"/>
        <v>12998.601964393823</v>
      </c>
      <c r="GQ14" s="37">
        <f t="shared" si="142"/>
        <v>12795.034592841581</v>
      </c>
      <c r="GR14" s="37">
        <f t="shared" si="142"/>
        <v>14409.450169622858</v>
      </c>
      <c r="GS14" s="37">
        <f t="shared" si="142"/>
        <v>14269.830061464432</v>
      </c>
      <c r="GT14" s="37">
        <f t="shared" si="142"/>
        <v>14889.162755802397</v>
      </c>
      <c r="GU14" s="37">
        <f t="shared" si="142"/>
        <v>16865.206908109234</v>
      </c>
      <c r="GV14" s="37">
        <f t="shared" si="142"/>
        <v>24016.068825811966</v>
      </c>
      <c r="GW14" s="37">
        <f t="shared" si="142"/>
        <v>23534.691014766802</v>
      </c>
      <c r="GX14" s="37">
        <f t="shared" si="142"/>
        <v>25080.546711378141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29">
        <f t="shared" si="144"/>
        <v>12172.925298646187</v>
      </c>
      <c r="EA15" s="129">
        <f t="shared" si="144"/>
        <v>11048.190177321903</v>
      </c>
      <c r="EB15" s="129">
        <f t="shared" si="144"/>
        <v>9070.8200798255566</v>
      </c>
      <c r="EC15" s="129">
        <f t="shared" si="144"/>
        <v>41.156469013138121</v>
      </c>
      <c r="ED15" s="129">
        <f t="shared" si="144"/>
        <v>4649.9362140147641</v>
      </c>
      <c r="EE15" s="129">
        <f>EE14-DS14</f>
        <v>-7311.7984975696199</v>
      </c>
      <c r="EF15" s="129">
        <f>EF14-DT14</f>
        <v>-9627.7447870976175</v>
      </c>
      <c r="EG15" s="129">
        <f>EG14-DU14</f>
        <v>-7860.185594343784</v>
      </c>
      <c r="EH15" s="129">
        <f t="shared" ref="EH15:FM15" si="145">EH14-DV14</f>
        <v>-5169.8630136986503</v>
      </c>
      <c r="EI15" s="129">
        <f t="shared" si="145"/>
        <v>-8827.9275298276916</v>
      </c>
      <c r="EJ15" s="129">
        <f t="shared" si="145"/>
        <v>-4736.5296803653</v>
      </c>
      <c r="EK15" s="129">
        <f t="shared" si="145"/>
        <v>-6441.5219118299829</v>
      </c>
      <c r="EL15" s="129">
        <f t="shared" si="145"/>
        <v>4273.1227195356441</v>
      </c>
      <c r="EM15" s="157">
        <f t="shared" si="145"/>
        <v>-297.75314381959834</v>
      </c>
      <c r="EN15" s="157">
        <f t="shared" si="145"/>
        <v>3749.2372904037584</v>
      </c>
      <c r="EO15" s="157">
        <f t="shared" si="145"/>
        <v>4548.8889363104754</v>
      </c>
      <c r="EP15" s="176">
        <f t="shared" si="145"/>
        <v>12022.82543122238</v>
      </c>
      <c r="EQ15" s="176">
        <f t="shared" si="145"/>
        <v>-3607.9247050592348</v>
      </c>
      <c r="ER15" s="186">
        <f t="shared" si="145"/>
        <v>-6781.7732665798103</v>
      </c>
      <c r="ES15" s="186">
        <f t="shared" si="145"/>
        <v>-1291.0782421921867</v>
      </c>
      <c r="ET15" s="186">
        <f t="shared" si="145"/>
        <v>2207.3988557497651</v>
      </c>
      <c r="EU15" s="186">
        <f t="shared" si="145"/>
        <v>-74.047864626805676</v>
      </c>
      <c r="EV15" s="186">
        <f t="shared" si="145"/>
        <v>619.8260972181597</v>
      </c>
      <c r="EW15" s="198">
        <f t="shared" si="145"/>
        <v>8505.6583936217721</v>
      </c>
      <c r="EX15" s="198">
        <f t="shared" si="145"/>
        <v>-1594.515201836577</v>
      </c>
      <c r="EY15" s="198">
        <f t="shared" si="145"/>
        <v>1927.1871688766296</v>
      </c>
      <c r="EZ15" s="198">
        <f t="shared" si="145"/>
        <v>6746.3198460839812</v>
      </c>
      <c r="FA15" s="211">
        <f t="shared" si="145"/>
        <v>5845.7941227272931</v>
      </c>
      <c r="FB15" s="211">
        <f t="shared" si="145"/>
        <v>3846.3243919911656</v>
      </c>
      <c r="FC15" s="221">
        <f t="shared" si="145"/>
        <v>13714.145506166824</v>
      </c>
      <c r="FD15" s="221">
        <f t="shared" si="145"/>
        <v>16103.37653830674</v>
      </c>
      <c r="FE15" s="233">
        <f t="shared" si="145"/>
        <v>8406.8243904012852</v>
      </c>
      <c r="FF15" s="233">
        <f t="shared" si="145"/>
        <v>-1077.2267449989704</v>
      </c>
      <c r="FG15" s="233">
        <f t="shared" si="145"/>
        <v>1931.5765629197158</v>
      </c>
      <c r="FH15" s="233">
        <f t="shared" si="145"/>
        <v>7714.9336427104026</v>
      </c>
      <c r="FI15" s="233">
        <f t="shared" si="145"/>
        <v>-2339.3774008985856</v>
      </c>
      <c r="FJ15" s="233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19088.95232671918</v>
      </c>
      <c r="FP15" s="36">
        <f t="shared" si="146"/>
        <v>24105.533329505492</v>
      </c>
      <c r="FQ15" s="36">
        <f t="shared" si="146"/>
        <v>12756.621625956399</v>
      </c>
      <c r="FR15" s="36">
        <f t="shared" si="146"/>
        <v>14953.07490750177</v>
      </c>
      <c r="FS15" s="36">
        <f t="shared" si="146"/>
        <v>7890.5547596487122</v>
      </c>
      <c r="FT15" s="36">
        <f t="shared" si="146"/>
        <v>-2247.0214686507206</v>
      </c>
      <c r="FU15" s="36">
        <f t="shared" si="146"/>
        <v>3825.0230834184804</v>
      </c>
      <c r="FV15" s="36">
        <f t="shared" si="146"/>
        <v>7450.8109019480289</v>
      </c>
      <c r="FW15" s="36">
        <f t="shared" si="146"/>
        <v>5188.7513472553073</v>
      </c>
      <c r="FX15" s="36">
        <f t="shared" si="146"/>
        <v>567.77377187413367</v>
      </c>
      <c r="FY15" s="36">
        <f t="shared" si="146"/>
        <v>-6778.874799868936</v>
      </c>
      <c r="FZ15" s="36">
        <f t="shared" si="147"/>
        <v>-9859.1957111179509</v>
      </c>
      <c r="GA15" s="36">
        <f t="shared" si="146"/>
        <v>-27028.349735572388</v>
      </c>
      <c r="GB15" s="36">
        <f t="shared" si="146"/>
        <v>-38375.520669284131</v>
      </c>
      <c r="GC15" s="36">
        <f t="shared" si="146"/>
        <v>-29766.166217831676</v>
      </c>
      <c r="GD15" s="257">
        <f t="shared" si="146"/>
        <v>-17269.226382662127</v>
      </c>
      <c r="GE15" s="281">
        <f t="shared" si="146"/>
        <v>-7808.1187179922526</v>
      </c>
      <c r="GF15" s="281">
        <f t="shared" si="146"/>
        <v>-5849.5527520644937</v>
      </c>
      <c r="GG15" s="37">
        <f t="shared" si="146"/>
        <v>-7015.9555565476476</v>
      </c>
      <c r="GH15" s="37">
        <f t="shared" ref="GH15:GL15" si="148">GH14-FV14</f>
        <v>-5814.3866621181151</v>
      </c>
      <c r="GI15" s="37">
        <f t="shared" si="148"/>
        <v>-970.92603343396695</v>
      </c>
      <c r="GJ15" s="37">
        <f t="shared" si="148"/>
        <v>2163.8478929512894</v>
      </c>
      <c r="GK15" s="37">
        <f t="shared" si="148"/>
        <v>8730.2614447389205</v>
      </c>
      <c r="GL15" s="37">
        <f t="shared" si="148"/>
        <v>11403.92081467613</v>
      </c>
      <c r="GM15" s="37">
        <f t="shared" ref="GM15" si="149">GM14-GA14</f>
        <v>28746.804173891793</v>
      </c>
      <c r="GN15" s="37">
        <f t="shared" ref="GN15" si="150">GN14-GB14</f>
        <v>37850.536557182641</v>
      </c>
      <c r="GO15" s="37">
        <f t="shared" ref="GO15" si="151">GO14-GC14</f>
        <v>38685.245082005669</v>
      </c>
      <c r="GP15" s="37">
        <f t="shared" ref="GP15" si="152">GP14-GD14</f>
        <v>29132.282822175755</v>
      </c>
      <c r="GQ15" s="37">
        <f t="shared" ref="GQ15" si="153">GQ14-GE14</f>
        <v>23948.292478210133</v>
      </c>
      <c r="GR15" s="37">
        <f t="shared" ref="GR15" si="154">GR14-GF14</f>
        <v>25776.443083769151</v>
      </c>
      <c r="GS15" s="37">
        <f t="shared" ref="GS15" si="155">GS14-GG14</f>
        <v>27470.481151078657</v>
      </c>
      <c r="GT15" s="37">
        <f t="shared" ref="GT15" si="156">GT14-GH14</f>
        <v>24722.123182635194</v>
      </c>
      <c r="GU15" s="37">
        <f t="shared" ref="GU15" si="157">GU14-GI14</f>
        <v>23873.808500767125</v>
      </c>
      <c r="GV15" s="37">
        <f t="shared" ref="GV15" si="158">GV14-GJ14</f>
        <v>22151.254745394072</v>
      </c>
      <c r="GW15" s="37">
        <f t="shared" ref="GW15" si="159">GW14-GK14</f>
        <v>21348.254768222527</v>
      </c>
      <c r="GX15" s="37">
        <f t="shared" ref="GX15" si="160">GX14-GL14</f>
        <v>20798.065694403522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29">
        <f t="shared" si="162"/>
        <v>-7236.4090095451556</v>
      </c>
      <c r="EA16" s="129">
        <f t="shared" si="162"/>
        <v>-5909.9514804985174</v>
      </c>
      <c r="EB16" s="129">
        <f t="shared" si="162"/>
        <v>-7813.5482818014098</v>
      </c>
      <c r="EC16" s="129">
        <f t="shared" si="162"/>
        <v>-9879.6684873210288</v>
      </c>
      <c r="ED16" s="129">
        <f t="shared" si="162"/>
        <v>-14432.855824241353</v>
      </c>
      <c r="EE16" s="129">
        <f>EE14-AVERAGE(BW14,CI14,CU14,DG14,DS14)</f>
        <v>-5901.6007217671977</v>
      </c>
      <c r="EF16" s="129">
        <f>EF14-AVERAGE(BX14,CJ14,CV14,DH14,DT14)</f>
        <v>-9035.4456191527133</v>
      </c>
      <c r="EG16" s="129">
        <f>EG14-AVERAGE(BY14,CK14,CW14,DI14,DU14)</f>
        <v>-7446.6538013582385</v>
      </c>
      <c r="EH16" s="129">
        <f t="shared" ref="EH16:FM16" si="163">EH14-AVERAGE(BZ14,CL14,CX14,DJ14,DV14)</f>
        <v>-7526.2740394728025</v>
      </c>
      <c r="EI16" s="129">
        <f t="shared" si="163"/>
        <v>-7913.9747568757102</v>
      </c>
      <c r="EJ16" s="129">
        <f t="shared" si="163"/>
        <v>-4861.0961417687158</v>
      </c>
      <c r="EK16" s="129">
        <f t="shared" si="163"/>
        <v>-8251.681647607651</v>
      </c>
      <c r="EL16" s="129">
        <f t="shared" si="163"/>
        <v>86.880633591161313</v>
      </c>
      <c r="EM16" s="157">
        <f t="shared" si="163"/>
        <v>-3273.9909895829496</v>
      </c>
      <c r="EN16" s="157">
        <f t="shared" si="163"/>
        <v>-1058.8354784158801</v>
      </c>
      <c r="EO16" s="157">
        <f t="shared" si="163"/>
        <v>-1966.6550166518646</v>
      </c>
      <c r="EP16" s="176">
        <f t="shared" si="163"/>
        <v>2242.1310380886953</v>
      </c>
      <c r="EQ16" s="176">
        <f t="shared" si="163"/>
        <v>-7519.423500918725</v>
      </c>
      <c r="ER16" s="186">
        <f t="shared" si="163"/>
        <v>-13083.413183828225</v>
      </c>
      <c r="ES16" s="186">
        <f t="shared" si="163"/>
        <v>-6141.1958405669184</v>
      </c>
      <c r="ET16" s="186">
        <f t="shared" si="163"/>
        <v>-1817.839125100747</v>
      </c>
      <c r="EU16" s="186">
        <f t="shared" si="163"/>
        <v>-4896.8070676739117</v>
      </c>
      <c r="EV16" s="186">
        <f t="shared" si="163"/>
        <v>-1275.4052645974807</v>
      </c>
      <c r="EW16" s="198">
        <f t="shared" si="163"/>
        <v>3955.2960837175615</v>
      </c>
      <c r="EX16" s="198">
        <f t="shared" si="163"/>
        <v>933.38356845000271</v>
      </c>
      <c r="EY16" s="198">
        <f t="shared" si="163"/>
        <v>1466.5598557086159</v>
      </c>
      <c r="EZ16" s="198">
        <f t="shared" si="163"/>
        <v>8085.3623731193784</v>
      </c>
      <c r="FA16" s="211">
        <f t="shared" si="163"/>
        <v>6373.5852660878736</v>
      </c>
      <c r="FB16" s="211">
        <f t="shared" si="163"/>
        <v>8239.5920480739551</v>
      </c>
      <c r="FC16" s="221">
        <f t="shared" si="163"/>
        <v>8985.7956659306747</v>
      </c>
      <c r="FD16" s="221">
        <f t="shared" si="163"/>
        <v>6789.3595420761303</v>
      </c>
      <c r="FE16" s="233">
        <f t="shared" si="163"/>
        <v>4883.6381627612682</v>
      </c>
      <c r="FF16" s="233">
        <f t="shared" si="163"/>
        <v>110.11377027542039</v>
      </c>
      <c r="FG16" s="233">
        <f t="shared" si="163"/>
        <v>168.56851253698187</v>
      </c>
      <c r="FH16" s="233">
        <f t="shared" si="163"/>
        <v>8953.717958191839</v>
      </c>
      <c r="FI16" s="233">
        <f t="shared" si="163"/>
        <v>3456.7834581417301</v>
      </c>
      <c r="FJ16" s="233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25143.279358761687</v>
      </c>
      <c r="FP16" s="36">
        <f t="shared" si="164"/>
        <v>28425.572256893363</v>
      </c>
      <c r="FQ16" s="36">
        <f t="shared" si="164"/>
        <v>15590.739717323706</v>
      </c>
      <c r="FR16" s="36">
        <f t="shared" si="164"/>
        <v>13750.337032954536</v>
      </c>
      <c r="FS16" s="36">
        <f t="shared" si="164"/>
        <v>7781.7324932329702</v>
      </c>
      <c r="FT16" s="36">
        <f t="shared" si="164"/>
        <v>4837.7560402136914</v>
      </c>
      <c r="FU16" s="36">
        <f t="shared" si="164"/>
        <v>6791.4787650156231</v>
      </c>
      <c r="FV16" s="36">
        <f t="shared" si="164"/>
        <v>9889.2481430889729</v>
      </c>
      <c r="FW16" s="36">
        <f t="shared" si="164"/>
        <v>7600.1808321016215</v>
      </c>
      <c r="FX16" s="36">
        <f t="shared" si="164"/>
        <v>10546.602186906191</v>
      </c>
      <c r="FY16" s="36">
        <f t="shared" si="164"/>
        <v>1199.5945255103725</v>
      </c>
      <c r="FZ16" s="36">
        <f t="shared" si="165"/>
        <v>4350.607784392927</v>
      </c>
      <c r="GA16" s="36">
        <f t="shared" si="164"/>
        <v>-6434.2301520345682</v>
      </c>
      <c r="GB16" s="36">
        <f t="shared" si="164"/>
        <v>-14067.326346747141</v>
      </c>
      <c r="GC16" s="36">
        <f t="shared" si="164"/>
        <v>-16605.242698571419</v>
      </c>
      <c r="GD16" s="257">
        <f t="shared" si="164"/>
        <v>-6104.1155640999168</v>
      </c>
      <c r="GE16" s="281">
        <f t="shared" si="164"/>
        <v>-2131.9336243377147</v>
      </c>
      <c r="GF16" s="281">
        <f t="shared" si="164"/>
        <v>-3717.5852385446251</v>
      </c>
      <c r="GG16" s="37">
        <f t="shared" si="164"/>
        <v>-3245.6045552693013</v>
      </c>
      <c r="GH16" s="37">
        <f t="shared" ref="GH16:GL16" si="166">GH14-AVERAGE(DZ14,EL14,EX14,FJ14,FV14)</f>
        <v>-198.43531636264743</v>
      </c>
      <c r="GI16" s="37">
        <f t="shared" si="166"/>
        <v>3264.8345873448579</v>
      </c>
      <c r="GJ16" s="37">
        <f t="shared" si="166"/>
        <v>8029.3254884062317</v>
      </c>
      <c r="GK16" s="37">
        <f t="shared" si="166"/>
        <v>8537.661528758872</v>
      </c>
      <c r="GL16" s="37">
        <f t="shared" si="166"/>
        <v>12081.827672590918</v>
      </c>
      <c r="GM16" s="37">
        <f t="shared" ref="GM16" si="167">GM14-AVERAGE(EE14,EQ14,FC14,FO14,GA14)</f>
        <v>23341.569042920273</v>
      </c>
      <c r="GN16" s="37">
        <f t="shared" ref="GN16" si="168">GN14-AVERAGE(EF14,ER14,FD14,FP14,GB14)</f>
        <v>26698.435981465369</v>
      </c>
      <c r="GO16" s="37">
        <f t="shared" ref="GO16" si="169">GO14-AVERAGE(EG14,ES14,FE14,FQ14,GC14)</f>
        <v>25630.79919103624</v>
      </c>
      <c r="GP16" s="37">
        <f t="shared" ref="GP16" si="170">GP14-AVERAGE(EH14,ET14,FF14,FR14,GD14)</f>
        <v>24299.33573369748</v>
      </c>
      <c r="GQ16" s="37">
        <f t="shared" ref="GQ16" si="171">GQ14-AVERAGE(EI14,EU14,FG14,FS14,GE14)</f>
        <v>23193.95141184808</v>
      </c>
      <c r="GR16" s="37">
        <f t="shared" ref="GR16" si="172">GR14-AVERAGE(EJ14,EV14,FH14,FT14,GF14)</f>
        <v>22958.526677454916</v>
      </c>
      <c r="GS16" s="37">
        <f t="shared" ref="GS16" si="173">GS14-AVERAGE(EK14,EW14,FI14,FU14,GG14)</f>
        <v>24918.111274256546</v>
      </c>
      <c r="GT16" s="37">
        <f t="shared" ref="GT16" si="174">GT14-AVERAGE(EL14,EX14,FJ14,FV14,GH14)</f>
        <v>23847.853461091901</v>
      </c>
      <c r="GU16" s="37">
        <f t="shared" ref="GU16" si="175">GU14-AVERAGE(EM14,EY14,FK14,FW14,GI14)</f>
        <v>26178.046118940358</v>
      </c>
      <c r="GV16" s="37">
        <f t="shared" ref="GV16" si="176">GV14-AVERAGE(EN14,EZ14,FL14,FX14,GJ14)</f>
        <v>26880.850079723907</v>
      </c>
      <c r="GW16" s="37">
        <f t="shared" ref="GW16" si="177">GW14-AVERAGE(EO14,FA14,FM14,FY14,GK14)</f>
        <v>26755.900860345817</v>
      </c>
      <c r="GX16" s="37">
        <f t="shared" ref="GX16" si="178">GX14-AVERAGE(EP14,FB14,FN14,FZ14,GL14)</f>
        <v>27856.395520384027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1">
        <f t="shared" si="179"/>
        <v>0</v>
      </c>
      <c r="EA17" s="131">
        <f t="shared" si="179"/>
        <v>0</v>
      </c>
      <c r="EB17" s="131">
        <f t="shared" si="179"/>
        <v>0</v>
      </c>
      <c r="EC17" s="131">
        <f t="shared" si="179"/>
        <v>0</v>
      </c>
      <c r="ED17" s="131">
        <f t="shared" si="179"/>
        <v>0</v>
      </c>
      <c r="EE17" s="131">
        <f t="shared" si="179"/>
        <v>0</v>
      </c>
      <c r="EF17" s="131">
        <f t="shared" si="179"/>
        <v>0</v>
      </c>
      <c r="EG17" s="131">
        <f t="shared" si="179"/>
        <v>0</v>
      </c>
      <c r="EH17" s="131">
        <f t="shared" si="179"/>
        <v>0</v>
      </c>
      <c r="EI17" s="131">
        <f t="shared" si="179"/>
        <v>0</v>
      </c>
      <c r="EJ17" s="131">
        <f t="shared" si="179"/>
        <v>0</v>
      </c>
      <c r="EK17" s="131">
        <f t="shared" si="179"/>
        <v>0</v>
      </c>
      <c r="EL17" s="131">
        <f t="shared" si="179"/>
        <v>0</v>
      </c>
      <c r="EM17" s="159">
        <f t="shared" si="179"/>
        <v>0</v>
      </c>
      <c r="EN17" s="159">
        <f t="shared" si="179"/>
        <v>0</v>
      </c>
      <c r="EO17" s="159">
        <f t="shared" ref="EO17:FF17" si="180">EO14-EO53</f>
        <v>0</v>
      </c>
      <c r="EP17" s="178">
        <f t="shared" si="180"/>
        <v>0</v>
      </c>
      <c r="EQ17" s="178">
        <f t="shared" si="180"/>
        <v>0</v>
      </c>
      <c r="ER17" s="188">
        <f t="shared" si="180"/>
        <v>0</v>
      </c>
      <c r="ES17" s="188">
        <f t="shared" si="180"/>
        <v>0</v>
      </c>
      <c r="ET17" s="188">
        <f t="shared" si="180"/>
        <v>0</v>
      </c>
      <c r="EU17" s="188">
        <f t="shared" si="180"/>
        <v>0</v>
      </c>
      <c r="EV17" s="188">
        <f t="shared" si="180"/>
        <v>0</v>
      </c>
      <c r="EW17" s="200">
        <f t="shared" si="180"/>
        <v>0</v>
      </c>
      <c r="EX17" s="200">
        <f t="shared" si="180"/>
        <v>0</v>
      </c>
      <c r="EY17" s="200">
        <f t="shared" si="180"/>
        <v>0</v>
      </c>
      <c r="EZ17" s="200">
        <f t="shared" si="180"/>
        <v>0</v>
      </c>
      <c r="FA17" s="213">
        <f t="shared" si="180"/>
        <v>0</v>
      </c>
      <c r="FB17" s="213">
        <f t="shared" si="180"/>
        <v>0</v>
      </c>
      <c r="FC17" s="223">
        <f t="shared" si="180"/>
        <v>0</v>
      </c>
      <c r="FD17" s="223">
        <f t="shared" si="180"/>
        <v>0</v>
      </c>
      <c r="FE17" s="235">
        <f t="shared" si="180"/>
        <v>0</v>
      </c>
      <c r="FF17" s="235">
        <f t="shared" si="180"/>
        <v>0</v>
      </c>
      <c r="FG17" s="235">
        <f t="shared" ref="FG17:FH17" si="181">FG14-FG53</f>
        <v>0</v>
      </c>
      <c r="FH17" s="235">
        <f t="shared" si="181"/>
        <v>0</v>
      </c>
      <c r="FI17" s="235">
        <f t="shared" ref="FI17:FJ17" si="182">FI14-FI53</f>
        <v>0</v>
      </c>
      <c r="FJ17" s="235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0</v>
      </c>
      <c r="FP17" s="40">
        <f t="shared" si="184"/>
        <v>0</v>
      </c>
      <c r="FQ17" s="40">
        <f t="shared" ref="FQ17:FR17" si="185">FQ14-FQ53</f>
        <v>0</v>
      </c>
      <c r="FR17" s="40">
        <f t="shared" si="185"/>
        <v>0</v>
      </c>
      <c r="FS17" s="40">
        <f t="shared" ref="FS17:FT17" si="186">FS14-FS53</f>
        <v>0</v>
      </c>
      <c r="FT17" s="40">
        <f t="shared" si="186"/>
        <v>0</v>
      </c>
      <c r="FU17" s="40">
        <f t="shared" ref="FU17:FV17" si="187">FU14-FU53</f>
        <v>0</v>
      </c>
      <c r="FV17" s="40">
        <f t="shared" si="187"/>
        <v>0</v>
      </c>
      <c r="FW17" s="40">
        <f t="shared" ref="FW17:FX17" si="188">FW14-FW53</f>
        <v>0</v>
      </c>
      <c r="FX17" s="40">
        <f t="shared" si="188"/>
        <v>0</v>
      </c>
      <c r="FY17" s="40">
        <f t="shared" ref="FY17:GB17" si="189">FY14-FY53</f>
        <v>0</v>
      </c>
      <c r="FZ17" s="40">
        <f t="shared" si="189"/>
        <v>0</v>
      </c>
      <c r="GA17" s="40">
        <f t="shared" si="189"/>
        <v>1000</v>
      </c>
      <c r="GB17" s="40">
        <f t="shared" si="189"/>
        <v>-12157.01652079419</v>
      </c>
      <c r="GC17" s="40">
        <f t="shared" ref="GC17:GD17" si="190">GC14-GC53</f>
        <v>-13767.693828618445</v>
      </c>
      <c r="GD17" s="259">
        <f t="shared" si="190"/>
        <v>-15599.446545753512</v>
      </c>
      <c r="GE17" s="283">
        <f t="shared" ref="GE17:GK17" si="191">GE14-GE53</f>
        <v>-10925.950066893485</v>
      </c>
      <c r="GF17" s="283">
        <f t="shared" si="191"/>
        <v>-12754.911965342486</v>
      </c>
      <c r="GG17" s="283">
        <f t="shared" si="191"/>
        <v>-7584.9910243441627</v>
      </c>
      <c r="GH17" s="283">
        <f t="shared" si="191"/>
        <v>-7588.2180742524688</v>
      </c>
      <c r="GI17" s="283">
        <f t="shared" si="191"/>
        <v>-7575.705938412164</v>
      </c>
      <c r="GJ17" s="283">
        <f t="shared" si="191"/>
        <v>-6332.4717153800848</v>
      </c>
      <c r="GK17" s="283">
        <f t="shared" si="191"/>
        <v>-6280.4559724583814</v>
      </c>
      <c r="GL17" s="283">
        <f t="shared" ref="GL17:GM17" si="192">GL14-GL53</f>
        <v>-6039.0750842333873</v>
      </c>
      <c r="GM17" s="283">
        <f t="shared" si="192"/>
        <v>38175.42584728112</v>
      </c>
      <c r="GN17" s="283">
        <f t="shared" ref="GN17:GX17" si="193">GN14-GN53</f>
        <v>38255.779939616157</v>
      </c>
      <c r="GO17" s="283">
        <f t="shared" si="193"/>
        <v>38131.601093151519</v>
      </c>
      <c r="GP17" s="283">
        <f t="shared" si="193"/>
        <v>38267.049532335921</v>
      </c>
      <c r="GQ17" s="283">
        <f t="shared" si="193"/>
        <v>38292.18617624091</v>
      </c>
      <c r="GR17" s="283">
        <f t="shared" si="193"/>
        <v>38331.407520549779</v>
      </c>
      <c r="GS17" s="283">
        <f t="shared" si="193"/>
        <v>38379.700668353209</v>
      </c>
      <c r="GT17" s="283">
        <f t="shared" si="193"/>
        <v>38349.984517942823</v>
      </c>
      <c r="GU17" s="283">
        <f t="shared" si="193"/>
        <v>38344.751327578095</v>
      </c>
      <c r="GV17" s="283">
        <f t="shared" si="193"/>
        <v>38407.884911477246</v>
      </c>
      <c r="GW17" s="283">
        <f t="shared" si="193"/>
        <v>38294.998855659564</v>
      </c>
      <c r="GX17" s="283">
        <f t="shared" si="193"/>
        <v>25080.546711378141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1">
        <f t="shared" si="197"/>
        <v>23359.321369623667</v>
      </c>
      <c r="EA20" s="141">
        <f t="shared" si="197"/>
        <v>24252.340502123247</v>
      </c>
      <c r="EB20" s="141">
        <f t="shared" si="197"/>
        <v>29098.907454976241</v>
      </c>
      <c r="EC20" s="141">
        <f t="shared" si="197"/>
        <v>33566.95267067229</v>
      </c>
      <c r="ED20" s="141">
        <f t="shared" si="197"/>
        <v>31768.703670798393</v>
      </c>
      <c r="EE20" s="141">
        <f t="shared" ref="EE20:FF20" si="198">EE25+EE30</f>
        <v>32263.339769699734</v>
      </c>
      <c r="EF20" s="141">
        <f t="shared" si="198"/>
        <v>29494.407732240186</v>
      </c>
      <c r="EG20" s="141">
        <f t="shared" si="198"/>
        <v>28586.007093998138</v>
      </c>
      <c r="EH20" s="141">
        <f t="shared" si="198"/>
        <v>19752.755127632205</v>
      </c>
      <c r="EI20" s="141">
        <f t="shared" si="198"/>
        <v>21725.513565579127</v>
      </c>
      <c r="EJ20" s="141">
        <f t="shared" si="198"/>
        <v>21195.278187644933</v>
      </c>
      <c r="EK20" s="141">
        <f t="shared" si="198"/>
        <v>18287.897872011381</v>
      </c>
      <c r="EL20" s="141">
        <f t="shared" si="198"/>
        <v>23363.597425438609</v>
      </c>
      <c r="EM20" s="141">
        <f t="shared" si="198"/>
        <v>24724.45037200228</v>
      </c>
      <c r="EN20" s="141">
        <f t="shared" si="198"/>
        <v>30805.104533272177</v>
      </c>
      <c r="EO20" s="141">
        <f t="shared" si="198"/>
        <v>35186.704620681427</v>
      </c>
      <c r="EP20" s="141">
        <f t="shared" si="198"/>
        <v>32524.682438300042</v>
      </c>
      <c r="EQ20" s="141">
        <f t="shared" si="198"/>
        <v>31278.388551162814</v>
      </c>
      <c r="ER20" s="141">
        <f t="shared" si="198"/>
        <v>28713.057976018739</v>
      </c>
      <c r="ES20" s="141">
        <f t="shared" si="198"/>
        <v>27790.87008026375</v>
      </c>
      <c r="ET20" s="141">
        <f t="shared" si="198"/>
        <v>18932.364029044053</v>
      </c>
      <c r="EU20" s="141">
        <f t="shared" si="198"/>
        <v>20568.761768119817</v>
      </c>
      <c r="EV20" s="141">
        <f t="shared" si="198"/>
        <v>20014.647663858519</v>
      </c>
      <c r="EW20" s="141">
        <f t="shared" si="198"/>
        <v>21252.239429574831</v>
      </c>
      <c r="EX20" s="141">
        <f t="shared" si="198"/>
        <v>22324.539581092104</v>
      </c>
      <c r="EY20" s="141">
        <f t="shared" si="198"/>
        <v>24017.847586541022</v>
      </c>
      <c r="EZ20" s="141">
        <f t="shared" si="198"/>
        <v>28429.462382007532</v>
      </c>
      <c r="FA20" s="141">
        <f t="shared" si="198"/>
        <v>31231.042122404146</v>
      </c>
      <c r="FB20" s="141">
        <f t="shared" si="198"/>
        <v>30311.560961974796</v>
      </c>
      <c r="FC20" s="141">
        <f t="shared" si="198"/>
        <v>31373.405025071548</v>
      </c>
      <c r="FD20" s="141">
        <f t="shared" si="198"/>
        <v>29462.43451432548</v>
      </c>
      <c r="FE20" s="141">
        <f t="shared" si="198"/>
        <v>28866.888019052127</v>
      </c>
      <c r="FF20" s="141">
        <f t="shared" si="198"/>
        <v>19082.470617378396</v>
      </c>
      <c r="FG20" s="141">
        <f t="shared" ref="FG20:FH20" si="199">FG25+FG30</f>
        <v>21619.144782652413</v>
      </c>
      <c r="FH20" s="141">
        <f t="shared" si="199"/>
        <v>23162.914639902265</v>
      </c>
      <c r="FI20" s="141">
        <f t="shared" ref="FI20:FJ20" si="200">FI25+FI30</f>
        <v>20393.507189966578</v>
      </c>
      <c r="FJ20" s="141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41093.197530026278</v>
      </c>
      <c r="FP20" s="30">
        <f t="shared" si="203"/>
        <v>38620.467008241605</v>
      </c>
      <c r="FQ20" s="30">
        <f t="shared" ref="FQ20:FR20" si="204">FQ25+FQ30</f>
        <v>33512.414339373106</v>
      </c>
      <c r="FR20" s="30">
        <f t="shared" si="204"/>
        <v>25564.235165481332</v>
      </c>
      <c r="FS20" s="30">
        <f t="shared" ref="FS20:FT20" si="205">FS25+FS30</f>
        <v>22366.346172149555</v>
      </c>
      <c r="FT20" s="30">
        <f t="shared" si="205"/>
        <v>21777.916145185965</v>
      </c>
      <c r="FU20" s="30">
        <f t="shared" ref="FU20:FV20" si="206">FU25+FU30</f>
        <v>21010.660774201217</v>
      </c>
      <c r="FV20" s="30">
        <f t="shared" si="206"/>
        <v>23209.040607069233</v>
      </c>
      <c r="FW20" s="30">
        <f t="shared" ref="FW20:FX20" si="207">FW25+FW30</f>
        <v>24757.680748043869</v>
      </c>
      <c r="FX20" s="30">
        <f t="shared" si="207"/>
        <v>37993.096688282792</v>
      </c>
      <c r="FY20" s="30">
        <f t="shared" ref="FY20:GA20" si="208">FY25+FY30</f>
        <v>34951.531109073148</v>
      </c>
      <c r="FZ20" s="30">
        <f t="shared" ref="FZ20" si="209">FZ25+FZ30</f>
        <v>33170.690703114677</v>
      </c>
      <c r="GA20" s="30">
        <f t="shared" si="208"/>
        <v>33110.059604501046</v>
      </c>
      <c r="GB20" s="30">
        <f t="shared" ref="GB20" si="210">GB25+GB30</f>
        <v>30064.629784154771</v>
      </c>
      <c r="GC20" s="30">
        <f t="shared" ref="GC20:GE20" si="211">GC25+GC30</f>
        <v>28404.363157395041</v>
      </c>
      <c r="GD20" s="254">
        <f t="shared" ref="GD20" si="212">GD25+GD30</f>
        <v>19697.844646833692</v>
      </c>
      <c r="GE20" s="278">
        <f t="shared" si="211"/>
        <v>21152.109794576787</v>
      </c>
      <c r="GF20" s="278">
        <f t="shared" ref="GF20" si="213">GF25+GF30</f>
        <v>20569.388816741281</v>
      </c>
      <c r="GG20" s="31">
        <f t="shared" ref="GG20:GH20" si="214">GG25+GG30</f>
        <v>17829.981250607936</v>
      </c>
      <c r="GH20" s="31">
        <f t="shared" si="214"/>
        <v>22970.481336027893</v>
      </c>
      <c r="GI20" s="31">
        <f t="shared" ref="GI20:GJ20" si="215">GI25+GI30</f>
        <v>24688.136984796605</v>
      </c>
      <c r="GJ20" s="31">
        <f t="shared" si="215"/>
        <v>30686.916492482396</v>
      </c>
      <c r="GK20" s="31">
        <f t="shared" ref="GK20:GL20" si="216">GK25+GK30</f>
        <v>35142.787762914675</v>
      </c>
      <c r="GL20" s="31">
        <f t="shared" si="216"/>
        <v>33355.675058854089</v>
      </c>
      <c r="GM20" s="31">
        <f t="shared" ref="GM20:GX20" si="217">GM25+GM30</f>
        <v>32534.647587566982</v>
      </c>
      <c r="GN20" s="31">
        <f t="shared" si="217"/>
        <v>30157.057847273401</v>
      </c>
      <c r="GO20" s="31">
        <f t="shared" si="217"/>
        <v>27874.961663211678</v>
      </c>
      <c r="GP20" s="31">
        <f t="shared" si="217"/>
        <v>19783.915253420349</v>
      </c>
      <c r="GQ20" s="31">
        <f t="shared" si="217"/>
        <v>20004.876783100921</v>
      </c>
      <c r="GR20" s="31">
        <f t="shared" si="217"/>
        <v>20076.708373871592</v>
      </c>
      <c r="GS20" s="31">
        <f t="shared" si="217"/>
        <v>19456.597892926606</v>
      </c>
      <c r="GT20" s="31">
        <f t="shared" si="217"/>
        <v>22035.104804863666</v>
      </c>
      <c r="GU20" s="31">
        <f t="shared" si="217"/>
        <v>23618.431221576917</v>
      </c>
      <c r="GV20" s="31">
        <f t="shared" si="217"/>
        <v>30652.08325824398</v>
      </c>
      <c r="GW20" s="31">
        <f t="shared" si="217"/>
        <v>32055.087868530412</v>
      </c>
      <c r="GX20" s="31">
        <f t="shared" si="217"/>
        <v>32837.283013262168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1">
        <f t="shared" si="221"/>
        <v>832.22711040048307</v>
      </c>
      <c r="EA21" s="141">
        <f t="shared" si="221"/>
        <v>780.61026864609812</v>
      </c>
      <c r="EB21" s="141">
        <f t="shared" si="221"/>
        <v>1084.9606012572767</v>
      </c>
      <c r="EC21" s="141">
        <f t="shared" si="221"/>
        <v>873.57656033733292</v>
      </c>
      <c r="ED21" s="141">
        <f t="shared" si="221"/>
        <v>986.65738060778676</v>
      </c>
      <c r="EE21" s="141">
        <f>EE20-DS20</f>
        <v>290.32258064516282</v>
      </c>
      <c r="EF21" s="141">
        <f>EF20-DT20</f>
        <v>0</v>
      </c>
      <c r="EG21" s="141">
        <f>EG20-DU20</f>
        <v>0</v>
      </c>
      <c r="EH21" s="141">
        <f t="shared" ref="EH21:FM21" si="222">EH20-DV20</f>
        <v>-333.33333333333212</v>
      </c>
      <c r="EI21" s="141">
        <f t="shared" si="222"/>
        <v>-1000</v>
      </c>
      <c r="EJ21" s="141">
        <f t="shared" si="222"/>
        <v>-866.66666666666788</v>
      </c>
      <c r="EK21" s="141">
        <f t="shared" si="222"/>
        <v>-1000.6911561958659</v>
      </c>
      <c r="EL21" s="141">
        <f t="shared" si="222"/>
        <v>4.2760558149420831</v>
      </c>
      <c r="EM21" s="141">
        <f t="shared" si="222"/>
        <v>472.10986987903379</v>
      </c>
      <c r="EN21" s="141">
        <f t="shared" si="222"/>
        <v>1706.1970782959361</v>
      </c>
      <c r="EO21" s="141">
        <f t="shared" si="222"/>
        <v>1619.7519500091366</v>
      </c>
      <c r="EP21" s="141">
        <f t="shared" si="222"/>
        <v>755.97876750164869</v>
      </c>
      <c r="EQ21" s="141">
        <f t="shared" si="222"/>
        <v>-984.95121853692035</v>
      </c>
      <c r="ER21" s="141">
        <f t="shared" si="222"/>
        <v>-781.34975622144702</v>
      </c>
      <c r="ES21" s="141">
        <f t="shared" si="222"/>
        <v>-795.13701373438744</v>
      </c>
      <c r="ET21" s="141">
        <f t="shared" si="222"/>
        <v>-820.39109858815209</v>
      </c>
      <c r="EU21" s="141">
        <f t="shared" si="222"/>
        <v>-1156.7517974593102</v>
      </c>
      <c r="EV21" s="141">
        <f t="shared" si="222"/>
        <v>-1180.6305237864144</v>
      </c>
      <c r="EW21" s="141">
        <f t="shared" si="222"/>
        <v>2964.3415575634499</v>
      </c>
      <c r="EX21" s="141">
        <f t="shared" si="222"/>
        <v>-1039.0578443465056</v>
      </c>
      <c r="EY21" s="141">
        <f t="shared" si="222"/>
        <v>-706.60278546125846</v>
      </c>
      <c r="EZ21" s="141">
        <f t="shared" si="222"/>
        <v>-2375.6421512646448</v>
      </c>
      <c r="FA21" s="141">
        <f t="shared" si="222"/>
        <v>-3955.662498277281</v>
      </c>
      <c r="FB21" s="141">
        <f t="shared" si="222"/>
        <v>-2213.1214763252465</v>
      </c>
      <c r="FC21" s="141">
        <f t="shared" si="222"/>
        <v>95.016473908734042</v>
      </c>
      <c r="FD21" s="141">
        <f t="shared" si="222"/>
        <v>749.37653830674026</v>
      </c>
      <c r="FE21" s="141">
        <f t="shared" si="222"/>
        <v>1076.0179387883763</v>
      </c>
      <c r="FF21" s="141">
        <f t="shared" si="222"/>
        <v>150.10658833434354</v>
      </c>
      <c r="FG21" s="141">
        <f t="shared" si="222"/>
        <v>1050.3830145325956</v>
      </c>
      <c r="FH21" s="141">
        <f t="shared" si="222"/>
        <v>3148.2669760437457</v>
      </c>
      <c r="FI21" s="141">
        <f t="shared" si="222"/>
        <v>-858.73223960825271</v>
      </c>
      <c r="FJ21" s="141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9719.7925049547302</v>
      </c>
      <c r="FP21" s="30">
        <f t="shared" si="223"/>
        <v>9158.0324939161255</v>
      </c>
      <c r="FQ21" s="30">
        <f t="shared" si="223"/>
        <v>4645.5263203209797</v>
      </c>
      <c r="FR21" s="30">
        <f t="shared" si="223"/>
        <v>6481.7645481029358</v>
      </c>
      <c r="FS21" s="30">
        <f t="shared" si="223"/>
        <v>747.20138949714237</v>
      </c>
      <c r="FT21" s="30">
        <f t="shared" si="223"/>
        <v>-1384.9984947162993</v>
      </c>
      <c r="FU21" s="30">
        <f t="shared" si="223"/>
        <v>617.1535842346384</v>
      </c>
      <c r="FV21" s="30">
        <f t="shared" si="223"/>
        <v>-2273.1876294938738</v>
      </c>
      <c r="FW21" s="30">
        <f t="shared" si="223"/>
        <v>-2349.2256788102422</v>
      </c>
      <c r="FX21" s="30">
        <f t="shared" si="223"/>
        <v>4876.0333049483816</v>
      </c>
      <c r="FY21" s="30">
        <f t="shared" si="223"/>
        <v>-2550.1851592677995</v>
      </c>
      <c r="FZ21" s="30">
        <f t="shared" si="224"/>
        <v>-9260.6135973985511</v>
      </c>
      <c r="GA21" s="30">
        <f t="shared" si="223"/>
        <v>-7983.1379255252323</v>
      </c>
      <c r="GB21" s="30">
        <f t="shared" si="223"/>
        <v>-8555.8372240868339</v>
      </c>
      <c r="GC21" s="30">
        <f t="shared" si="223"/>
        <v>-5108.0511819780659</v>
      </c>
      <c r="GD21" s="254">
        <f t="shared" si="223"/>
        <v>-5866.3905186476404</v>
      </c>
      <c r="GE21" s="278">
        <f t="shared" si="223"/>
        <v>-1214.2363775727681</v>
      </c>
      <c r="GF21" s="278">
        <f t="shared" si="223"/>
        <v>-1208.5273284446848</v>
      </c>
      <c r="GG21" s="31">
        <f t="shared" si="223"/>
        <v>-3180.6795235932805</v>
      </c>
      <c r="GH21" s="31">
        <f t="shared" ref="GH21:GL21" si="225">GH20-FV20</f>
        <v>-238.55927104134025</v>
      </c>
      <c r="GI21" s="31">
        <f t="shared" si="225"/>
        <v>-69.543763247263996</v>
      </c>
      <c r="GJ21" s="31">
        <f t="shared" si="225"/>
        <v>-7306.1801958003962</v>
      </c>
      <c r="GK21" s="31">
        <f t="shared" si="225"/>
        <v>191.25665384152671</v>
      </c>
      <c r="GL21" s="31">
        <f t="shared" si="225"/>
        <v>184.98435573941242</v>
      </c>
      <c r="GM21" s="31">
        <f t="shared" ref="GM21" si="226">GM20-GA20</f>
        <v>-575.41201693406401</v>
      </c>
      <c r="GN21" s="31">
        <f t="shared" ref="GN21" si="227">GN20-GB20</f>
        <v>92.428063118630234</v>
      </c>
      <c r="GO21" s="31">
        <f t="shared" ref="GO21" si="228">GO20-GC20</f>
        <v>-529.40149418336296</v>
      </c>
      <c r="GP21" s="31">
        <f t="shared" ref="GP21" si="229">GP20-GD20</f>
        <v>86.070606586657959</v>
      </c>
      <c r="GQ21" s="31">
        <f t="shared" ref="GQ21" si="230">GQ20-GE20</f>
        <v>-1147.2330114758661</v>
      </c>
      <c r="GR21" s="31">
        <f t="shared" ref="GR21" si="231">GR20-GF20</f>
        <v>-492.6804428696887</v>
      </c>
      <c r="GS21" s="31">
        <f t="shared" ref="GS21" si="232">GS20-GG20</f>
        <v>1626.6166423186696</v>
      </c>
      <c r="GT21" s="31">
        <f t="shared" ref="GT21" si="233">GT20-GH20</f>
        <v>-935.37653116422734</v>
      </c>
      <c r="GU21" s="31">
        <f t="shared" ref="GU21" si="234">GU20-GI20</f>
        <v>-1069.7057632196884</v>
      </c>
      <c r="GV21" s="31">
        <f t="shared" ref="GV21" si="235">GV20-GJ20</f>
        <v>-34.83323423841648</v>
      </c>
      <c r="GW21" s="31">
        <f t="shared" ref="GW21" si="236">GW20-GK20</f>
        <v>-3087.6998943842627</v>
      </c>
      <c r="GX21" s="31">
        <f t="shared" ref="GX21" si="237">GX20-GL20</f>
        <v>-518.39204559192149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1">
        <f t="shared" si="240"/>
        <v>-1054.605259736069</v>
      </c>
      <c r="EA22" s="141">
        <f t="shared" si="240"/>
        <v>2154.2178607084147</v>
      </c>
      <c r="EB22" s="141">
        <f t="shared" si="240"/>
        <v>2639.2232099431517</v>
      </c>
      <c r="EC22" s="141">
        <f t="shared" si="240"/>
        <v>1911.1675205525596</v>
      </c>
      <c r="ED22" s="141">
        <f t="shared" si="240"/>
        <v>1974.7543771806479</v>
      </c>
      <c r="EE22" s="141">
        <f t="shared" ref="EE22:FF22" si="241">EE27+EE32</f>
        <v>3687.1421549830875</v>
      </c>
      <c r="EF22" s="141">
        <f t="shared" si="241"/>
        <v>721.15837312272618</v>
      </c>
      <c r="EG22" s="141">
        <f t="shared" si="241"/>
        <v>1064.6697205533244</v>
      </c>
      <c r="EH22" s="141">
        <f t="shared" si="241"/>
        <v>2786.3398050194191</v>
      </c>
      <c r="EI22" s="141">
        <f t="shared" si="241"/>
        <v>674.76811987457404</v>
      </c>
      <c r="EJ22" s="141">
        <f t="shared" si="241"/>
        <v>-648.48229727649596</v>
      </c>
      <c r="EK22" s="141">
        <f t="shared" si="241"/>
        <v>33.835422691015708</v>
      </c>
      <c r="EL22" s="141">
        <f t="shared" si="241"/>
        <v>-1821.1506832069297</v>
      </c>
      <c r="EM22" s="141">
        <f t="shared" si="241"/>
        <v>2538.6228549092557</v>
      </c>
      <c r="EN22" s="141">
        <f t="shared" si="241"/>
        <v>2684.7461080117978</v>
      </c>
      <c r="EO22" s="141">
        <f t="shared" si="241"/>
        <v>3013.6254945070336</v>
      </c>
      <c r="EP22" s="141">
        <f t="shared" si="241"/>
        <v>2439.3255277421995</v>
      </c>
      <c r="EQ22" s="141">
        <f t="shared" si="241"/>
        <v>630.16595033233011</v>
      </c>
      <c r="ER22" s="141">
        <f t="shared" si="241"/>
        <v>-1016.9092243934678</v>
      </c>
      <c r="ES22" s="141">
        <f t="shared" si="241"/>
        <v>262.0065139099321</v>
      </c>
      <c r="ET22" s="141">
        <f t="shared" si="241"/>
        <v>1241.847100343839</v>
      </c>
      <c r="EU22" s="141">
        <f t="shared" si="241"/>
        <v>-588.37890674542246</v>
      </c>
      <c r="EV22" s="141">
        <f t="shared" si="241"/>
        <v>-1815.0523724862226</v>
      </c>
      <c r="EW22" s="141">
        <f t="shared" si="241"/>
        <v>3650.2726317428101</v>
      </c>
      <c r="EX22" s="141">
        <f t="shared" si="241"/>
        <v>-2384.5431093311818</v>
      </c>
      <c r="EY22" s="141">
        <f t="shared" si="241"/>
        <v>600.24608115321666</v>
      </c>
      <c r="EZ22" s="141">
        <f t="shared" si="241"/>
        <v>238.40343727366366</v>
      </c>
      <c r="FA22" s="141">
        <f t="shared" si="241"/>
        <v>-32.928508467531302</v>
      </c>
      <c r="FB22" s="141">
        <f t="shared" si="241"/>
        <v>1127.7169831959529</v>
      </c>
      <c r="FC22" s="141">
        <f t="shared" si="241"/>
        <v>997.73654087542195</v>
      </c>
      <c r="FD22" s="141">
        <f t="shared" si="241"/>
        <v>279.15539874664017</v>
      </c>
      <c r="FE22" s="141">
        <f t="shared" si="241"/>
        <v>1533.8887151253775</v>
      </c>
      <c r="FF22" s="141">
        <f t="shared" si="241"/>
        <v>778.22883876855201</v>
      </c>
      <c r="FG22" s="141">
        <f t="shared" ref="FG22:FH22" si="242">FG27+FG32</f>
        <v>250.67712941722937</v>
      </c>
      <c r="FH22" s="141">
        <f t="shared" si="242"/>
        <v>569.69969335166229</v>
      </c>
      <c r="FI22" s="141">
        <f t="shared" ref="FI22:FJ22" si="243">FI27+FI32</f>
        <v>1230.6146556671529</v>
      </c>
      <c r="FJ22" s="141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9483.3737128699577</v>
      </c>
      <c r="FP22" s="30">
        <f t="shared" si="246"/>
        <v>9396.51698443243</v>
      </c>
      <c r="FQ22" s="30">
        <f t="shared" ref="FQ22:FR22" si="247">FQ27+FQ32</f>
        <v>5143.3372972384386</v>
      </c>
      <c r="FR22" s="30">
        <f t="shared" si="247"/>
        <v>6091.9819246972356</v>
      </c>
      <c r="FS22" s="30">
        <f t="shared" ref="FS22:FT22" si="248">FS27+FS32</f>
        <v>753.28491185736073</v>
      </c>
      <c r="FT22" s="30">
        <f t="shared" si="248"/>
        <v>293.93426528967052</v>
      </c>
      <c r="FU22" s="30">
        <f t="shared" ref="FU22:FV22" si="249">FU27+FU32</f>
        <v>1525.7215062206576</v>
      </c>
      <c r="FV22" s="30">
        <f t="shared" si="249"/>
        <v>-202.31556731890598</v>
      </c>
      <c r="FW22" s="30">
        <f t="shared" ref="FW22:FX22" si="250">FW27+FW32</f>
        <v>43.02572384430681</v>
      </c>
      <c r="FX22" s="30">
        <f t="shared" si="250"/>
        <v>8100.1997668209269</v>
      </c>
      <c r="FY22" s="30">
        <f t="shared" ref="FY22:GA22" si="251">FY27+FY32</f>
        <v>915.57275058639163</v>
      </c>
      <c r="FZ22" s="30">
        <f t="shared" ref="FZ22" si="252">FZ27+FZ32</f>
        <v>-392.96882924073532</v>
      </c>
      <c r="GA22" s="30">
        <f t="shared" si="251"/>
        <v>-486.21000850193707</v>
      </c>
      <c r="GB22" s="30">
        <f t="shared" ref="GB22" si="253">GB27+GB32</f>
        <v>-1092.3252084584662</v>
      </c>
      <c r="GC22" s="30">
        <f t="shared" ref="GC22:GE22" si="254">GC27+GC32</f>
        <v>-1064.0741679420123</v>
      </c>
      <c r="GD22" s="254">
        <f t="shared" ref="GD22" si="255">GD27+GD32</f>
        <v>-985.73803326661459</v>
      </c>
      <c r="GE22" s="278">
        <f t="shared" si="254"/>
        <v>-648.94617623921999</v>
      </c>
      <c r="GF22" s="278">
        <f t="shared" ref="GF22" si="256">GF27+GF32</f>
        <v>-1073.1514814393754</v>
      </c>
      <c r="GG22" s="31">
        <f t="shared" ref="GG22:GH22" si="257">GG27+GG32</f>
        <v>-2216.5976081843119</v>
      </c>
      <c r="GH22" s="31">
        <f t="shared" si="257"/>
        <v>-577.26410792944796</v>
      </c>
      <c r="GI22" s="31">
        <f t="shared" ref="GI22:GJ22" si="258">GI27+GI32</f>
        <v>-283.7081423163005</v>
      </c>
      <c r="GJ22" s="31">
        <f t="shared" si="258"/>
        <v>-1201.8103958922325</v>
      </c>
      <c r="GK22" s="31">
        <f t="shared" ref="GK22:GL22" si="259">GK27+GK32</f>
        <v>655.19840468027849</v>
      </c>
      <c r="GL22" s="31">
        <f t="shared" si="259"/>
        <v>-685.71335608614254</v>
      </c>
      <c r="GM22" s="31">
        <f t="shared" ref="GM22:GX22" si="260">GM27+GM32</f>
        <v>-1289.0305085252978</v>
      </c>
      <c r="GN22" s="31">
        <f t="shared" si="260"/>
        <v>-1113.9415557227567</v>
      </c>
      <c r="GO22" s="31">
        <f t="shared" si="260"/>
        <v>-1557.1468748047537</v>
      </c>
      <c r="GP22" s="31">
        <f t="shared" si="260"/>
        <v>-822.01866385358448</v>
      </c>
      <c r="GQ22" s="31">
        <f t="shared" si="260"/>
        <v>-1481.4984335146185</v>
      </c>
      <c r="GR22" s="31">
        <f t="shared" si="260"/>
        <v>-1267.320716794999</v>
      </c>
      <c r="GS22" s="31">
        <f t="shared" si="260"/>
        <v>-298.25941034578028</v>
      </c>
      <c r="GT22" s="31">
        <f t="shared" si="260"/>
        <v>-1434.8726323745225</v>
      </c>
      <c r="GU22" s="31">
        <f t="shared" si="260"/>
        <v>-1440.573202070661</v>
      </c>
      <c r="GV22" s="31">
        <f t="shared" si="260"/>
        <v>-1554.2454376318829</v>
      </c>
      <c r="GW22" s="31">
        <f t="shared" si="260"/>
        <v>-2747.6685081524579</v>
      </c>
      <c r="GX22" s="31">
        <f t="shared" si="260"/>
        <v>-1521.4996792892025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2">
        <f t="shared" si="263"/>
        <v>0</v>
      </c>
      <c r="EA23" s="142">
        <f t="shared" si="263"/>
        <v>0</v>
      </c>
      <c r="EB23" s="142">
        <f t="shared" si="263"/>
        <v>0</v>
      </c>
      <c r="EC23" s="142">
        <f t="shared" si="263"/>
        <v>0</v>
      </c>
      <c r="ED23" s="142">
        <f t="shared" si="263"/>
        <v>0</v>
      </c>
      <c r="EE23" s="142">
        <f t="shared" si="263"/>
        <v>0</v>
      </c>
      <c r="EF23" s="142">
        <f t="shared" si="263"/>
        <v>0</v>
      </c>
      <c r="EG23" s="142">
        <f t="shared" si="263"/>
        <v>0</v>
      </c>
      <c r="EH23" s="142">
        <f t="shared" si="263"/>
        <v>0</v>
      </c>
      <c r="EI23" s="142">
        <f t="shared" si="263"/>
        <v>0</v>
      </c>
      <c r="EJ23" s="142">
        <f t="shared" si="263"/>
        <v>0</v>
      </c>
      <c r="EK23" s="142">
        <f t="shared" si="263"/>
        <v>0</v>
      </c>
      <c r="EL23" s="142">
        <f t="shared" si="263"/>
        <v>0</v>
      </c>
      <c r="EM23" s="142">
        <f t="shared" si="263"/>
        <v>0</v>
      </c>
      <c r="EN23" s="142">
        <f t="shared" si="263"/>
        <v>0</v>
      </c>
      <c r="EO23" s="142">
        <f t="shared" ref="EO23:FF23" si="264">EO20-EO54</f>
        <v>0</v>
      </c>
      <c r="EP23" s="142">
        <f t="shared" si="264"/>
        <v>0</v>
      </c>
      <c r="EQ23" s="142">
        <f t="shared" si="264"/>
        <v>0</v>
      </c>
      <c r="ER23" s="142">
        <f t="shared" si="264"/>
        <v>0</v>
      </c>
      <c r="ES23" s="142">
        <f t="shared" si="264"/>
        <v>0</v>
      </c>
      <c r="ET23" s="142">
        <f t="shared" si="264"/>
        <v>0</v>
      </c>
      <c r="EU23" s="142">
        <f t="shared" si="264"/>
        <v>0</v>
      </c>
      <c r="EV23" s="142">
        <f t="shared" si="264"/>
        <v>0</v>
      </c>
      <c r="EW23" s="142">
        <f t="shared" si="264"/>
        <v>0</v>
      </c>
      <c r="EX23" s="142">
        <f t="shared" si="264"/>
        <v>0</v>
      </c>
      <c r="EY23" s="142">
        <f t="shared" si="264"/>
        <v>0</v>
      </c>
      <c r="EZ23" s="142">
        <f t="shared" si="264"/>
        <v>0</v>
      </c>
      <c r="FA23" s="142">
        <f t="shared" si="264"/>
        <v>0</v>
      </c>
      <c r="FB23" s="142">
        <f t="shared" si="264"/>
        <v>0</v>
      </c>
      <c r="FC23" s="142">
        <f t="shared" si="264"/>
        <v>0</v>
      </c>
      <c r="FD23" s="142">
        <f t="shared" si="264"/>
        <v>0</v>
      </c>
      <c r="FE23" s="142">
        <f t="shared" si="264"/>
        <v>0</v>
      </c>
      <c r="FF23" s="142">
        <f t="shared" si="264"/>
        <v>0</v>
      </c>
      <c r="FG23" s="142">
        <f t="shared" ref="FG23:FH23" si="265">FG20-FG54</f>
        <v>0</v>
      </c>
      <c r="FH23" s="142">
        <f t="shared" si="265"/>
        <v>0</v>
      </c>
      <c r="FI23" s="142">
        <f t="shared" ref="FI23:FJ23" si="266">FI20-FI54</f>
        <v>0</v>
      </c>
      <c r="FJ23" s="142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0</v>
      </c>
      <c r="FP23" s="32">
        <f t="shared" si="268"/>
        <v>0</v>
      </c>
      <c r="FQ23" s="32">
        <f t="shared" ref="FQ23:FR23" si="269">FQ20-FQ54</f>
        <v>0</v>
      </c>
      <c r="FR23" s="32">
        <f t="shared" si="269"/>
        <v>0</v>
      </c>
      <c r="FS23" s="32">
        <f t="shared" ref="FS23:FT23" si="270">FS20-FS54</f>
        <v>0</v>
      </c>
      <c r="FT23" s="32">
        <f t="shared" si="270"/>
        <v>0</v>
      </c>
      <c r="FU23" s="32">
        <f t="shared" ref="FU23:FV23" si="271">FU20-FU54</f>
        <v>0</v>
      </c>
      <c r="FV23" s="32">
        <f t="shared" si="271"/>
        <v>0</v>
      </c>
      <c r="FW23" s="32">
        <f t="shared" ref="FW23:FX23" si="272">FW20-FW54</f>
        <v>0</v>
      </c>
      <c r="FX23" s="32">
        <f t="shared" si="272"/>
        <v>0</v>
      </c>
      <c r="FY23" s="32">
        <f t="shared" ref="FY23:GB23" si="273">FY20-FY54</f>
        <v>0</v>
      </c>
      <c r="FZ23" s="32">
        <f t="shared" si="273"/>
        <v>0</v>
      </c>
      <c r="GA23" s="32">
        <f t="shared" si="273"/>
        <v>0</v>
      </c>
      <c r="GB23" s="32">
        <f t="shared" si="273"/>
        <v>0</v>
      </c>
      <c r="GC23" s="32">
        <f t="shared" ref="GC23:GD23" si="274">GC20-GC54</f>
        <v>0</v>
      </c>
      <c r="GD23" s="255">
        <f t="shared" si="274"/>
        <v>153.84683305333601</v>
      </c>
      <c r="GE23" s="279">
        <f t="shared" ref="GE23:GK23" si="275">GE20-GE54</f>
        <v>172.716310741489</v>
      </c>
      <c r="GF23" s="279">
        <f t="shared" si="275"/>
        <v>167.72143278959265</v>
      </c>
      <c r="GG23" s="33">
        <f t="shared" si="275"/>
        <v>141.0121306980509</v>
      </c>
      <c r="GH23" s="33">
        <f t="shared" si="275"/>
        <v>183.22366475111266</v>
      </c>
      <c r="GI23" s="33">
        <f t="shared" si="275"/>
        <v>189.88029344450115</v>
      </c>
      <c r="GJ23" s="33">
        <f t="shared" si="275"/>
        <v>237.18180047834539</v>
      </c>
      <c r="GK23" s="33">
        <f t="shared" si="275"/>
        <v>280.89447977003874</v>
      </c>
      <c r="GL23" s="33">
        <f t="shared" ref="GL23:GM23" si="276">GL20-GL54</f>
        <v>264.40350591461902</v>
      </c>
      <c r="GM23" s="33">
        <f t="shared" si="276"/>
        <v>0</v>
      </c>
      <c r="GN23" s="33">
        <f t="shared" ref="GN23:GX23" si="277">GN20-GN54</f>
        <v>0</v>
      </c>
      <c r="GO23" s="33">
        <f t="shared" si="277"/>
        <v>0</v>
      </c>
      <c r="GP23" s="33">
        <f t="shared" si="277"/>
        <v>0</v>
      </c>
      <c r="GQ23" s="33">
        <f t="shared" si="277"/>
        <v>0</v>
      </c>
      <c r="GR23" s="33">
        <f t="shared" si="277"/>
        <v>0</v>
      </c>
      <c r="GS23" s="33">
        <f t="shared" si="277"/>
        <v>0</v>
      </c>
      <c r="GT23" s="33">
        <f t="shared" si="277"/>
        <v>0</v>
      </c>
      <c r="GU23" s="33">
        <f t="shared" si="277"/>
        <v>0</v>
      </c>
      <c r="GV23" s="33">
        <f t="shared" si="277"/>
        <v>0</v>
      </c>
      <c r="GW23" s="33">
        <f t="shared" si="277"/>
        <v>0</v>
      </c>
      <c r="GX23" s="33">
        <f t="shared" si="277"/>
        <v>32837.283013262168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f>'[1]PADD4 mthly'!CH$40</f>
        <v>42528.035458555205</v>
      </c>
      <c r="D25" s="36">
        <f>'[1]PADD4 mthly'!CI$40</f>
        <v>36919.740527679627</v>
      </c>
      <c r="E25" s="36">
        <f>'[1]PADD4 mthly'!CJ$40</f>
        <v>32624.809652103573</v>
      </c>
      <c r="F25" s="36">
        <f>'[1]PADD4 mthly'!CK$40</f>
        <v>24805.454813393913</v>
      </c>
      <c r="G25" s="36">
        <f>'[1]PADD4 mthly'!CL$40</f>
        <v>21495.777394039058</v>
      </c>
      <c r="H25" s="36">
        <f>'[1]PADD4 mthly'!CM$40</f>
        <v>17905.454813393906</v>
      </c>
      <c r="I25" s="36">
        <f>'[1]PADD4 mthly'!CN$40</f>
        <v>16689.325781135838</v>
      </c>
      <c r="J25" s="36">
        <f>'[1]PADD4 mthly'!CO$40</f>
        <v>22302.2290069423</v>
      </c>
      <c r="K25" s="36">
        <f>'[1]PADD4 mthly'!CP$40</f>
        <v>27872.121480060578</v>
      </c>
      <c r="L25" s="36">
        <f>'[1]PADD4 mthly'!CQ$40</f>
        <v>24850.616103716475</v>
      </c>
      <c r="M25" s="36">
        <f>'[1]PADD4 mthly'!CR$40</f>
        <v>30505.454813393906</v>
      </c>
      <c r="N25" s="36">
        <f>'[1]PADD4 mthly'!CS$40</f>
        <v>32140.938684361645</v>
      </c>
      <c r="O25" s="36">
        <f>'[1]PADD4 mthly'!CT$40</f>
        <v>32285.015676616782</v>
      </c>
      <c r="P25" s="36">
        <f>'[1]PADD4 mthly'!CU$40</f>
        <v>29861.052542976224</v>
      </c>
      <c r="Q25" s="36">
        <f>'[1]PADD4 mthly'!CV$40</f>
        <v>31026.951160487744</v>
      </c>
      <c r="R25" s="36">
        <f>'[1]PADD4 mthly'!CW$40</f>
        <v>20475.338257261941</v>
      </c>
      <c r="S25" s="36">
        <f>'[1]PADD4 mthly'!CX$40</f>
        <v>19414.04793468129</v>
      </c>
      <c r="T25" s="36">
        <f>'[1]PADD4 mthly'!CY$40</f>
        <v>18875.338257261934</v>
      </c>
      <c r="U25" s="36">
        <f>'[1]PADD4 mthly'!CZ$40</f>
        <v>19188.241483068388</v>
      </c>
      <c r="V25" s="36">
        <f>'[1]PADD4 mthly'!DA$40</f>
        <v>19575.338257261934</v>
      </c>
      <c r="W25" s="36">
        <f>'[1]PADD4 mthly'!DB$40</f>
        <v>21875.338257261934</v>
      </c>
      <c r="X25" s="36">
        <f>'[1]PADD4 mthly'!DC$40</f>
        <v>24865.660837907108</v>
      </c>
      <c r="Y25" s="36">
        <f>'[1]PADD4 mthly'!DD$40</f>
        <v>31375.338257261934</v>
      </c>
      <c r="Z25" s="36">
        <f>'[1]PADD4 mthly'!DE$40</f>
        <v>34317.273741132914</v>
      </c>
      <c r="AA25" s="36">
        <f>'[1]PADD4 mthly'!DF$40</f>
        <v>34896.386169643753</v>
      </c>
      <c r="AB25" s="36">
        <f>'[1]PADD4 mthly'!DG$40</f>
        <v>33913.667275634536</v>
      </c>
      <c r="AC25" s="36">
        <f>'[1]PADD4 mthly'!DH$40</f>
        <v>28799.611976095366</v>
      </c>
      <c r="AD25" s="36">
        <f>'[1]PADD4 mthly'!DI$40</f>
        <v>22501.762513729773</v>
      </c>
      <c r="AE25" s="36">
        <f>'[1]PADD4 mthly'!DJ$40</f>
        <v>19541.547459966325</v>
      </c>
      <c r="AF25" s="36">
        <f>'[1]PADD4 mthly'!DK$40</f>
        <v>21001.762513729762</v>
      </c>
      <c r="AG25" s="36">
        <f>'[1]PADD4 mthly'!DL$40</f>
        <v>22993.160363192143</v>
      </c>
      <c r="AH25" s="36">
        <f>'[1]PADD4 mthly'!DM$40</f>
        <v>20122.192621256665</v>
      </c>
      <c r="AI25" s="36">
        <f>'[1]PADD4 mthly'!DN$40</f>
        <v>29635.095847063105</v>
      </c>
      <c r="AJ25" s="36">
        <f>'[1]PADD4 mthly'!DO$40</f>
        <v>36799.611976095359</v>
      </c>
      <c r="AK25" s="36">
        <f>'[1]PADD4 mthly'!DP$40</f>
        <v>40901.762513729773</v>
      </c>
      <c r="AL25" s="36">
        <f>'[1]PADD4 mthly'!DQ$40</f>
        <v>35251.224879321162</v>
      </c>
      <c r="AM25" s="36">
        <f>'[1]PADD4 mthly'!DR$40</f>
        <v>33567.452488207935</v>
      </c>
      <c r="AN25" s="36">
        <f>'[1]PADD4 mthly'!DS$40</f>
        <v>32903.381297996581</v>
      </c>
      <c r="AO25" s="36">
        <f>'[1]PADD4 mthly'!DT$40</f>
        <v>33470.678294659534</v>
      </c>
      <c r="AP25" s="36">
        <f>'[1]PADD4 mthly'!DU$40</f>
        <v>30729.81807960579</v>
      </c>
      <c r="AQ25" s="36">
        <f>'[1]PADD4 mthly'!DV$40</f>
        <v>29502.936359175663</v>
      </c>
      <c r="AR25" s="36">
        <f>'[1]PADD4 mthly'!DW$40</f>
        <v>19296.484746272443</v>
      </c>
      <c r="AS25" s="36">
        <f>'[1]PADD4 mthly'!DX$40</f>
        <v>19857.77506885309</v>
      </c>
      <c r="AT25" s="36">
        <f>'[1]PADD4 mthly'!DY$40</f>
        <v>21277.129907562758</v>
      </c>
      <c r="AU25" s="36">
        <f>'[1]PADD4 mthly'!DZ$40</f>
        <v>28229.818079605771</v>
      </c>
      <c r="AV25" s="36">
        <f>'[1]PADD4 mthly'!EA$40</f>
        <v>33148.097649498253</v>
      </c>
      <c r="AW25" s="36">
        <f>'[1]PADD4 mthly'!EB$40</f>
        <v>31596.484746272457</v>
      </c>
      <c r="AX25" s="36">
        <f>'[1]PADD4 mthly'!EC$40</f>
        <v>29341.646036595026</v>
      </c>
      <c r="AY25" s="36">
        <f>'[1]PADD4 mthly'!ED$40</f>
        <v>36155.014397622566</v>
      </c>
      <c r="AZ25" s="36">
        <f>'[1]PADD4 mthly'!EE$40</f>
        <v>26246.028222507372</v>
      </c>
      <c r="BA25" s="36">
        <f>'[1]PADD4 mthly'!EF$40</f>
        <v>29090.498268590305</v>
      </c>
      <c r="BB25" s="36">
        <f>'[1]PADD4 mthly'!EG$40</f>
        <v>17372.218698697841</v>
      </c>
      <c r="BC25" s="36">
        <f>'[1]PADD4 mthly'!EH$40</f>
        <v>17187.272462138684</v>
      </c>
      <c r="BD25" s="36">
        <f>'[1]PADD4 mthly'!EI$40</f>
        <v>17505.55203203117</v>
      </c>
      <c r="BE25" s="36">
        <f>'[1]PADD4 mthly'!EJ$40</f>
        <v>19380.820849235468</v>
      </c>
      <c r="BF25" s="36">
        <f>'[1]PADD4 mthly'!EK$40</f>
        <v>16929.207946009657</v>
      </c>
      <c r="BG25" s="36">
        <f>'[1]PADD4 mthly'!EL$40</f>
        <v>18438.885365364498</v>
      </c>
      <c r="BH25" s="36">
        <f>'[1]PADD4 mthly'!EM$40</f>
        <v>24380.820849235482</v>
      </c>
      <c r="BI25" s="36">
        <f>'[1]PADD4 mthly'!EN$40</f>
        <v>32205.552032031173</v>
      </c>
      <c r="BJ25" s="36">
        <f>'[1]PADD4 mthly'!EO$40</f>
        <v>34380.82084923549</v>
      </c>
      <c r="BK25" s="36">
        <f>'[1]PADD4 mthly'!EP$40</f>
        <v>33569.730102226909</v>
      </c>
      <c r="BL25" s="36">
        <f>'[1]PADD4 mthly'!EQ$40</f>
        <v>23925.720885637038</v>
      </c>
      <c r="BM25" s="36">
        <f>'[1]PADD4 mthly'!ER$40</f>
        <v>23956.826876420462</v>
      </c>
      <c r="BN25" s="36">
        <f>'[1]PADD4 mthly'!ES$40</f>
        <v>21413.816123732275</v>
      </c>
      <c r="BO25" s="36">
        <f>'[1]PADD4 mthly'!ET$40</f>
        <v>22279.407521581754</v>
      </c>
      <c r="BP25" s="36">
        <f>'[1]PADD4 mthly'!EU$40</f>
        <v>21913.816123732282</v>
      </c>
      <c r="BQ25" s="36">
        <f>'[1]PADD4 mthly'!EV$40</f>
        <v>12569.7301022269</v>
      </c>
      <c r="BR25" s="36">
        <f>'[1]PADD4 mthly'!EW$40</f>
        <v>19505.213973194641</v>
      </c>
      <c r="BS25" s="36">
        <f>'[1]PADD4 mthly'!EX$40</f>
        <v>23780.48279039895</v>
      </c>
      <c r="BT25" s="36">
        <f>'[1]PADD4 mthly'!EY$40</f>
        <v>20795.536553839804</v>
      </c>
      <c r="BU25" s="36">
        <f>'[1]PADD4 mthly'!EZ$40</f>
        <v>30980.482790398954</v>
      </c>
      <c r="BV25" s="36">
        <f>'[1]PADD4 mthly'!FA$40</f>
        <v>30311.665586097886</v>
      </c>
      <c r="BW25" s="36">
        <f>'[1]PADD4 mthly'!FB$40</f>
        <v>21903.214839130538</v>
      </c>
      <c r="BX25" s="36">
        <f>'[1]PADD4 mthly'!FC$40</f>
        <v>24710.81852576647</v>
      </c>
      <c r="BY25" s="36">
        <f>'[1]PADD4 mthly'!FD$40</f>
        <v>28548.376129453121</v>
      </c>
      <c r="BZ25" s="36">
        <f>'[1]PADD4 mthly'!FE$40</f>
        <v>16132.247097195044</v>
      </c>
      <c r="CA25" s="36">
        <f>'[1]PADD4 mthly'!FF$40</f>
        <v>21193.537419775697</v>
      </c>
      <c r="CB25" s="36">
        <f>'[1]PADD4 mthly'!FG$40</f>
        <v>21132.247097195046</v>
      </c>
      <c r="CC25" s="36">
        <f>'[1]PADD4 mthly'!FH$40</f>
        <v>21096.763226227304</v>
      </c>
      <c r="CD25" s="36">
        <f>'[1]PADD4 mthly'!FI$40</f>
        <v>25193.53741977569</v>
      </c>
      <c r="CE25" s="36">
        <f>'[1]PADD4 mthly'!FJ$40</f>
        <v>18232.24709719505</v>
      </c>
      <c r="CF25" s="36">
        <f>'[1]PADD4 mthly'!FK$40</f>
        <v>30354.827742356338</v>
      </c>
      <c r="CG25" s="36">
        <f>'[1]PADD4 mthly'!FL$40</f>
        <v>39432.247097195061</v>
      </c>
      <c r="CH25" s="36">
        <f>'[1]PADD4 mthly'!FM$40</f>
        <v>36999.989032678932</v>
      </c>
      <c r="CI25" s="36">
        <f>'[1]PADD4 mthly'!FN$40</f>
        <v>32576.643005302347</v>
      </c>
      <c r="CJ25" s="36">
        <f>'[1]PADD4 mthly'!FO$40</f>
        <v>31377.532882944164</v>
      </c>
      <c r="CK25" s="36">
        <f>'[1]PADD4 mthly'!FP$40</f>
        <v>28705.675263366848</v>
      </c>
      <c r="CL25" s="36">
        <f>'[1]PADD4 mthly'!FQ$40</f>
        <v>15797.073112829243</v>
      </c>
      <c r="CM25" s="36">
        <f>'[1]PADD4 mthly'!FR$40</f>
        <v>19512.126876270093</v>
      </c>
      <c r="CN25" s="36">
        <f>'[1]PADD4 mthly'!FS$40</f>
        <v>16197.073112829223</v>
      </c>
      <c r="CO25" s="36">
        <f>'[1]PADD4 mthly'!FT$40</f>
        <v>13383.09461820557</v>
      </c>
      <c r="CP25" s="36">
        <f>'[1]PADD4 mthly'!FU$40</f>
        <v>17415.352682721707</v>
      </c>
      <c r="CQ25" s="36">
        <f>'[1]PADD4 mthly'!FV$40</f>
        <v>19763.739779495892</v>
      </c>
      <c r="CR25" s="36">
        <f>'[1]PADD4 mthly'!FW$40</f>
        <v>21286.320424657188</v>
      </c>
      <c r="CS25" s="36">
        <f>'[1]PADD4 mthly'!FX$40</f>
        <v>21930.40644616256</v>
      </c>
      <c r="CT25" s="36">
        <f>'[1]PADD4 mthly'!FY$40</f>
        <v>22350.836553689431</v>
      </c>
      <c r="CU25" s="36">
        <f>'[1]PADD4 mthly'!FZ$40</f>
        <v>25202.628360270584</v>
      </c>
      <c r="CV25" s="36">
        <f>'[1]PADD4 mthly'!GA$40</f>
        <v>29223.365687459522</v>
      </c>
      <c r="CW25" s="36">
        <f>'[1]PADD4 mthly'!GB$40</f>
        <v>23654.24126349638</v>
      </c>
      <c r="CX25" s="36">
        <f>'[1]PADD4 mthly'!GC$40</f>
        <v>13175.746639840474</v>
      </c>
      <c r="CY25" s="36">
        <f>'[1]PADD4 mthly'!GD$40</f>
        <v>20267.144489302835</v>
      </c>
      <c r="CZ25" s="36">
        <f>'[1]PADD4 mthly'!GE$40</f>
        <v>28642.413306507136</v>
      </c>
      <c r="DA25" s="36">
        <f>'[1]PADD4 mthly'!GF$40</f>
        <v>18783.273521560892</v>
      </c>
      <c r="DB25" s="36">
        <f>'[1]PADD4 mthly'!GG$40</f>
        <v>36396.176747367339</v>
      </c>
      <c r="DC25" s="36">
        <f>'[1]PADD4 mthly'!GH$40</f>
        <v>24742.413306507122</v>
      </c>
      <c r="DD25" s="36">
        <f>'[1]PADD4 mthly'!GI$40</f>
        <v>31751.015457044767</v>
      </c>
      <c r="DE25" s="36">
        <f>'[1]PADD4 mthly'!GJ$40</f>
        <v>32909.079973173801</v>
      </c>
      <c r="DF25" s="36">
        <f>'[1]PADD4 mthly'!GK$40</f>
        <v>28460.692876399607</v>
      </c>
      <c r="DG25" s="36">
        <f>'[1]PADD4 mthly'!GL$40</f>
        <v>31160.968550792932</v>
      </c>
      <c r="DH25" s="36">
        <f>'[1]PADD4 mthly'!GM$40</f>
        <v>28884.013592792715</v>
      </c>
      <c r="DI25" s="36">
        <f>'[1]PADD4 mthly'!GN$40</f>
        <v>28015.612923361197</v>
      </c>
      <c r="DJ25" s="36">
        <f>'[1]PADD4 mthly'!GO$40</f>
        <v>19507.58796890029</v>
      </c>
      <c r="DK25" s="36">
        <f>'[1]PADD4 mthly'!GP$40</f>
        <v>21426.372619530488</v>
      </c>
      <c r="DL25" s="36">
        <f>'[1]PADD4 mthly'!GQ$40</f>
        <v>20918.457387097478</v>
      </c>
      <c r="DM25" s="36">
        <f>'[1]PADD4 mthly'!GR$40</f>
        <v>18202.462820142755</v>
      </c>
      <c r="DN25" s="36">
        <f>'[1]PADD4 mthly'!GS$40</f>
        <v>22494.836194707055</v>
      </c>
      <c r="DO25" s="36">
        <f>'[1]PADD4 mthly'!GT$40</f>
        <v>23171.730233477148</v>
      </c>
      <c r="DP25" s="36">
        <f>'[1]PADD4 mthly'!GU$40</f>
        <v>27981.688789202835</v>
      </c>
      <c r="DQ25" s="36">
        <f>'[1]PADD4 mthly'!GV$40</f>
        <v>32426.709443668289</v>
      </c>
      <c r="DR25" s="36">
        <f>'[1]PADD4 mthly'!GW$40</f>
        <v>30749.788225674478</v>
      </c>
      <c r="DS25" s="36">
        <f>'[1]PADD4 mthly'!GX$40</f>
        <v>31876.242995506185</v>
      </c>
      <c r="DT25" s="36">
        <f>'[1]PADD4 mthly'!GY$40</f>
        <v>29494.407732240186</v>
      </c>
      <c r="DU25" s="36">
        <f>'[1]PADD4 mthly'!GZ$40</f>
        <v>28586.007093998138</v>
      </c>
      <c r="DV25" s="36">
        <f>'[1]PADD4 mthly'!HA$40</f>
        <v>19686.088460965537</v>
      </c>
      <c r="DW25" s="36">
        <f>'[1]PADD4 mthly'!HB$40</f>
        <v>21693.255501062999</v>
      </c>
      <c r="DX25" s="36">
        <f>'[1]PADD4 mthly'!HC$40</f>
        <v>21161.944854311601</v>
      </c>
      <c r="DY25" s="36">
        <f>'[1]PADD4 mthly'!HD$40</f>
        <v>18320.847092723376</v>
      </c>
      <c r="DZ25" s="129">
        <f>'[1]PADD4 mthly'!HE$40</f>
        <v>22810.934272849474</v>
      </c>
      <c r="EA25" s="129">
        <f>'[1]PADD4 mthly'!HF$40</f>
        <v>23519.007168789914</v>
      </c>
      <c r="EB25" s="129">
        <f>'[1]PADD4 mthly'!HG$40</f>
        <v>28550.520358202048</v>
      </c>
      <c r="EC25" s="129">
        <f>'[1]PADD4 mthly'!HH$40</f>
        <v>33200.286004005626</v>
      </c>
      <c r="ED25" s="129">
        <f>'[1]PADD4 mthly'!HI$40</f>
        <v>31446.123025637102</v>
      </c>
      <c r="EE25" s="129">
        <f>'[1]PADD4 mthly'!HJ$40</f>
        <v>31876.242995506185</v>
      </c>
      <c r="EF25" s="129">
        <f>'[1]PADD4 mthly'!HK$40</f>
        <v>29494.407732240186</v>
      </c>
      <c r="EG25" s="129">
        <f>'[1]PADD4 mthly'!HL$40</f>
        <v>28586.007093998138</v>
      </c>
      <c r="EH25" s="129">
        <f>'[1]PADD4 mthly'!HM$40</f>
        <v>19686.088460965537</v>
      </c>
      <c r="EI25" s="129">
        <f>'[1]PADD4 mthly'!HN$40</f>
        <v>21693.255501062999</v>
      </c>
      <c r="EJ25" s="129">
        <f>'[1]PADD4 mthly'!HO$40</f>
        <v>21161.944854311601</v>
      </c>
      <c r="EK25" s="129">
        <f>'[1]PADD4 mthly'!HP$40</f>
        <v>18223.381742979123</v>
      </c>
      <c r="EL25" s="129">
        <f>'[1]PADD4 mthly'!HQ$40</f>
        <v>23266.823231890223</v>
      </c>
      <c r="EM25" s="157">
        <f>'[1]PADD4 mthly'!HR$40</f>
        <v>24724.45037200228</v>
      </c>
      <c r="EN25" s="157">
        <f>'[1]PADD4 mthly'!HS$40</f>
        <v>30805.104533272177</v>
      </c>
      <c r="EO25" s="157">
        <f>'[1]PADD4 mthly'!HT$40</f>
        <v>35120.037954014762</v>
      </c>
      <c r="EP25" s="176">
        <f>'[1]PADD4 mthly'!HU$40</f>
        <v>32524.682438300042</v>
      </c>
      <c r="EQ25" s="176">
        <f>'[1]PADD4 mthly'!HV$40</f>
        <v>31278.388551162814</v>
      </c>
      <c r="ER25" s="186">
        <f>'[1]PADD4 mthly'!HW$40</f>
        <v>28713.057976018739</v>
      </c>
      <c r="ES25" s="186">
        <f>'[1]PADD4 mthly'!HX$40</f>
        <v>27790.87008026375</v>
      </c>
      <c r="ET25" s="186">
        <f>'[1]PADD4 mthly'!HY$40</f>
        <v>18932.364029044053</v>
      </c>
      <c r="EU25" s="186">
        <f>'[1]PADD4 mthly'!HZ$40</f>
        <v>20568.761768119817</v>
      </c>
      <c r="EV25" s="186">
        <f>'[1]PADD4 mthly'!IA$40</f>
        <v>20014.647663858519</v>
      </c>
      <c r="EW25" s="198">
        <f>'[1]PADD4 mthly'!IB$40</f>
        <v>21252.239429574831</v>
      </c>
      <c r="EX25" s="198">
        <f>'[1]PADD4 mthly'!IC$40</f>
        <v>22324.539581092104</v>
      </c>
      <c r="EY25" s="198">
        <f>'[1]PADD4 mthly'!ID$40</f>
        <v>23941.01525121168</v>
      </c>
      <c r="EZ25" s="198">
        <f>'[1]PADD4 mthly'!IE$40</f>
        <v>28352.63004667819</v>
      </c>
      <c r="FA25" s="211">
        <f>'[1]PADD4 mthly'!IF$40</f>
        <v>31154.209787074804</v>
      </c>
      <c r="FB25" s="211">
        <f>'[1]PADD4 mthly'!IG$40</f>
        <v>30234.728626645454</v>
      </c>
      <c r="FC25" s="221">
        <f>'[1]PADD4 mthly'!IH$40</f>
        <v>31296.572689742206</v>
      </c>
      <c r="FD25" s="221">
        <f>'[1]PADD4 mthly'!II$40</f>
        <v>29385.602178996138</v>
      </c>
      <c r="FE25" s="233">
        <f>'[1]PADD4 mthly'!IJ$40</f>
        <v>28790.055683722785</v>
      </c>
      <c r="FF25" s="233">
        <f>'[1]PADD4 mthly'!IK$40</f>
        <v>19005.638282049054</v>
      </c>
      <c r="FG25" s="233">
        <f>'[1]PADD4 mthly'!IL$40</f>
        <v>21542.312447323071</v>
      </c>
      <c r="FH25" s="233">
        <f>'[1]PADD4 mthly'!IM$40</f>
        <v>23086.082304572923</v>
      </c>
      <c r="FI25" s="233">
        <f>'[1]PADD4 mthly'!IN$40</f>
        <v>20316.674854637236</v>
      </c>
      <c r="FJ25" s="233">
        <f>'[1]PADD4 mthly'!IO$40</f>
        <v>25405.395901233765</v>
      </c>
      <c r="FK25" s="36">
        <f>'[1]PADD4 mthly'!IP$40</f>
        <v>27030.07409152477</v>
      </c>
      <c r="FL25" s="36">
        <f>'[1]PADD4 mthly'!IQ$40</f>
        <v>33040.231048005073</v>
      </c>
      <c r="FM25" s="36">
        <f>'[1]PADD4 mthly'!IR$40</f>
        <v>37424.88393301161</v>
      </c>
      <c r="FN25" s="36">
        <f>'[1]PADD4 mthly'!IS$40</f>
        <v>42354.47196518389</v>
      </c>
      <c r="FO25" s="36">
        <f>'[1]PADD4 mthly'!IT$40</f>
        <v>41082.238625916689</v>
      </c>
      <c r="FP25" s="36">
        <f>'[1]PADD4 mthly'!IU$40</f>
        <v>38609.508104132015</v>
      </c>
      <c r="FQ25" s="36">
        <f>'[1]PADD4 mthly'!IV$40</f>
        <v>33501.455435263517</v>
      </c>
      <c r="FR25" s="36">
        <f>'[1]PADD4 mthly'!IW$40</f>
        <v>25553.276261371742</v>
      </c>
      <c r="FS25" s="36">
        <f>'[1]PADD4 mthly'!IX$40</f>
        <v>22355.387268039965</v>
      </c>
      <c r="FT25" s="36">
        <f>'[1]PADD4 mthly'!IY$40</f>
        <v>21766.957241076376</v>
      </c>
      <c r="FU25" s="36">
        <f>'[1]PADD4 mthly'!IZ$40</f>
        <v>20999.701870091627</v>
      </c>
      <c r="FV25" s="36">
        <f>'[1]PADD4 mthly'!JA$40</f>
        <v>23198.081702959644</v>
      </c>
      <c r="FW25" s="36">
        <f>'[1]PADD4 mthly'!JB$40</f>
        <v>24746.72184393428</v>
      </c>
      <c r="FX25" s="36">
        <f>'[1]PADD4 mthly'!JC$40</f>
        <v>37982.137784173203</v>
      </c>
      <c r="FY25" s="36">
        <f>'[1]PADD4 mthly'!JD$40</f>
        <v>34940.572204963559</v>
      </c>
      <c r="FZ25" s="36">
        <f>'[1]PADD4 mthly'!JE$40</f>
        <v>33159.731799005087</v>
      </c>
      <c r="GA25" s="36">
        <f>'[1]PADD4 mthly'!JF$40</f>
        <v>33099.100700391456</v>
      </c>
      <c r="GB25" s="36">
        <f>'[1]PADD4 mthly'!JG$40</f>
        <v>30053.670880045182</v>
      </c>
      <c r="GC25" s="36">
        <f>'[1]PADD4 mthly'!JH$40</f>
        <v>28393.404253285451</v>
      </c>
      <c r="GD25" s="257">
        <f>'[1]PADD4 mthly'!JI$40</f>
        <v>19686.885742724102</v>
      </c>
      <c r="GE25" s="281">
        <f>'[1]PADD4 mthly'!JJ$40</f>
        <v>21141.150890467197</v>
      </c>
      <c r="GF25" s="281">
        <f>'[1]PADD4 mthly'!JK$40</f>
        <v>20558.429912631691</v>
      </c>
      <c r="GG25" s="37">
        <f>'[1]PADD4 mthly'!JL$40</f>
        <v>17819.022346498346</v>
      </c>
      <c r="GH25" s="37">
        <f>'[1]PADD4 mthly'!JM$40</f>
        <v>22959.522431918303</v>
      </c>
      <c r="GI25" s="37">
        <f>'[1]PADD4 mthly'!JN$40</f>
        <v>24677.178080687016</v>
      </c>
      <c r="GJ25" s="37">
        <f>'[1]PADD4 mthly'!JO$40</f>
        <v>30675.957588372807</v>
      </c>
      <c r="GK25" s="37">
        <f>'[1]PADD4 mthly'!JP$40</f>
        <v>35131.828858805085</v>
      </c>
      <c r="GL25" s="37">
        <f>'[1]PADD4 mthly'!JQ$40</f>
        <v>33344.716154744499</v>
      </c>
      <c r="GM25" s="37">
        <f>'[1]PADD4 mthly'!JR$40</f>
        <v>32523.688683457392</v>
      </c>
      <c r="GN25" s="37">
        <f>'[1]PADD4 mthly'!JS$40</f>
        <v>30146.098943163812</v>
      </c>
      <c r="GO25" s="37">
        <f>'[1]PADD4 mthly'!JT$40</f>
        <v>27864.002759102088</v>
      </c>
      <c r="GP25" s="37">
        <f>'[1]PADD4 mthly'!JU$40</f>
        <v>19772.95634931076</v>
      </c>
      <c r="GQ25" s="37">
        <f>'[1]PADD4 mthly'!JV$40</f>
        <v>19993.917878991331</v>
      </c>
      <c r="GR25" s="37">
        <f>'[1]PADD4 mthly'!JW$40</f>
        <v>20065.749469762002</v>
      </c>
      <c r="GS25" s="37">
        <f>'[1]PADD4 mthly'!JX$40</f>
        <v>19445.638988817016</v>
      </c>
      <c r="GT25" s="37">
        <f>'[1]PADD4 mthly'!JY$40</f>
        <v>22024.145900754076</v>
      </c>
      <c r="GU25" s="37">
        <f>'[1]PADD4 mthly'!JZ$40</f>
        <v>23607.472317467327</v>
      </c>
      <c r="GV25" s="37">
        <f>'[1]PADD4 mthly'!KA$40</f>
        <v>30641.12435413439</v>
      </c>
      <c r="GW25" s="37">
        <f>'[1]PADD4 mthly'!KB$40</f>
        <v>32044.128964420823</v>
      </c>
      <c r="GX25" s="37">
        <f>'[1]PADD4 mthly'!KC$40</f>
        <v>32826.324109152578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29">
        <f t="shared" si="281"/>
        <v>316.09807814241867</v>
      </c>
      <c r="EA26" s="129">
        <f t="shared" si="281"/>
        <v>347.276935312766</v>
      </c>
      <c r="EB26" s="129">
        <f t="shared" si="281"/>
        <v>568.83156899921232</v>
      </c>
      <c r="EC26" s="129">
        <f t="shared" si="281"/>
        <v>773.57656033733656</v>
      </c>
      <c r="ED26" s="129">
        <f t="shared" si="281"/>
        <v>696.33479996262395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282">EH25-DV25</f>
        <v>0</v>
      </c>
      <c r="EI26" s="129">
        <f t="shared" si="282"/>
        <v>0</v>
      </c>
      <c r="EJ26" s="129">
        <f t="shared" si="282"/>
        <v>0</v>
      </c>
      <c r="EK26" s="129">
        <f t="shared" si="282"/>
        <v>-97.465349744252308</v>
      </c>
      <c r="EL26" s="129">
        <f t="shared" si="282"/>
        <v>455.88895904074889</v>
      </c>
      <c r="EM26" s="157">
        <f t="shared" si="282"/>
        <v>1205.4432032123659</v>
      </c>
      <c r="EN26" s="157">
        <f t="shared" si="282"/>
        <v>2254.5841750701293</v>
      </c>
      <c r="EO26" s="157">
        <f t="shared" si="282"/>
        <v>1919.7519500091366</v>
      </c>
      <c r="EP26" s="176">
        <f t="shared" si="282"/>
        <v>1078.5594126629403</v>
      </c>
      <c r="EQ26" s="176">
        <f t="shared" si="282"/>
        <v>-597.85444434337114</v>
      </c>
      <c r="ER26" s="186">
        <f t="shared" si="282"/>
        <v>-781.34975622144702</v>
      </c>
      <c r="ES26" s="186">
        <f t="shared" si="282"/>
        <v>-795.13701373438744</v>
      </c>
      <c r="ET26" s="186">
        <f t="shared" si="282"/>
        <v>-753.72443192148421</v>
      </c>
      <c r="EU26" s="186">
        <f t="shared" si="282"/>
        <v>-1124.4937329431814</v>
      </c>
      <c r="EV26" s="186">
        <f t="shared" si="282"/>
        <v>-1147.2971904530823</v>
      </c>
      <c r="EW26" s="198">
        <f t="shared" si="282"/>
        <v>3028.8576865957075</v>
      </c>
      <c r="EX26" s="198">
        <f t="shared" si="282"/>
        <v>-942.2836507981192</v>
      </c>
      <c r="EY26" s="198">
        <f t="shared" si="282"/>
        <v>-783.43512079060019</v>
      </c>
      <c r="EZ26" s="198">
        <f t="shared" si="282"/>
        <v>-2452.4744865939865</v>
      </c>
      <c r="FA26" s="211">
        <f t="shared" si="282"/>
        <v>-3965.8281669399585</v>
      </c>
      <c r="FB26" s="211">
        <f t="shared" si="282"/>
        <v>-2289.9538116545882</v>
      </c>
      <c r="FC26" s="221">
        <f t="shared" si="282"/>
        <v>18.184138579392311</v>
      </c>
      <c r="FD26" s="221">
        <f t="shared" si="282"/>
        <v>672.54420297739853</v>
      </c>
      <c r="FE26" s="233">
        <f t="shared" si="282"/>
        <v>999.18560345903461</v>
      </c>
      <c r="FF26" s="233">
        <f t="shared" si="282"/>
        <v>73.27425300500181</v>
      </c>
      <c r="FG26" s="233">
        <f t="shared" si="282"/>
        <v>973.55067920325382</v>
      </c>
      <c r="FH26" s="233">
        <f t="shared" si="282"/>
        <v>3071.4346407144039</v>
      </c>
      <c r="FI26" s="233">
        <f t="shared" si="282"/>
        <v>-935.56457493759444</v>
      </c>
      <c r="FJ26" s="233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9785.6659361744823</v>
      </c>
      <c r="FP26" s="36">
        <f t="shared" si="283"/>
        <v>9223.9059251358776</v>
      </c>
      <c r="FQ26" s="36">
        <f t="shared" si="283"/>
        <v>4711.3997515407318</v>
      </c>
      <c r="FR26" s="36">
        <f t="shared" si="283"/>
        <v>6547.6379793226879</v>
      </c>
      <c r="FS26" s="36">
        <f t="shared" si="283"/>
        <v>813.07482071689446</v>
      </c>
      <c r="FT26" s="36">
        <f t="shared" si="283"/>
        <v>-1319.1250634965472</v>
      </c>
      <c r="FU26" s="36">
        <f t="shared" si="283"/>
        <v>683.02701545439049</v>
      </c>
      <c r="FV26" s="36">
        <f t="shared" si="283"/>
        <v>-2207.3141982741217</v>
      </c>
      <c r="FW26" s="36">
        <f t="shared" si="283"/>
        <v>-2283.3522475904902</v>
      </c>
      <c r="FX26" s="36">
        <f t="shared" si="283"/>
        <v>4941.90673616813</v>
      </c>
      <c r="FY26" s="36">
        <f t="shared" si="283"/>
        <v>-2484.311728048051</v>
      </c>
      <c r="FZ26" s="36">
        <f t="shared" si="284"/>
        <v>-9194.7401661788026</v>
      </c>
      <c r="GA26" s="36">
        <f t="shared" si="283"/>
        <v>-7983.1379255252323</v>
      </c>
      <c r="GB26" s="36">
        <f t="shared" si="283"/>
        <v>-8555.8372240868339</v>
      </c>
      <c r="GC26" s="36">
        <f t="shared" si="283"/>
        <v>-5108.0511819780659</v>
      </c>
      <c r="GD26" s="257">
        <f t="shared" si="283"/>
        <v>-5866.3905186476404</v>
      </c>
      <c r="GE26" s="281">
        <f t="shared" si="283"/>
        <v>-1214.2363775727681</v>
      </c>
      <c r="GF26" s="281">
        <f t="shared" si="283"/>
        <v>-1208.5273284446848</v>
      </c>
      <c r="GG26" s="37">
        <f t="shared" si="283"/>
        <v>-3180.6795235932805</v>
      </c>
      <c r="GH26" s="37">
        <f t="shared" ref="GH26:GL26" si="285">GH25-FV25</f>
        <v>-238.55927104134025</v>
      </c>
      <c r="GI26" s="37">
        <f t="shared" si="285"/>
        <v>-69.543763247263996</v>
      </c>
      <c r="GJ26" s="37">
        <f t="shared" si="285"/>
        <v>-7306.1801958003962</v>
      </c>
      <c r="GK26" s="37">
        <f t="shared" si="285"/>
        <v>191.25665384152671</v>
      </c>
      <c r="GL26" s="37">
        <f t="shared" si="285"/>
        <v>184.98435573941242</v>
      </c>
      <c r="GM26" s="37">
        <f t="shared" ref="GM26" si="286">GM25-GA25</f>
        <v>-575.41201693406401</v>
      </c>
      <c r="GN26" s="37">
        <f t="shared" ref="GN26" si="287">GN25-GB25</f>
        <v>92.428063118630234</v>
      </c>
      <c r="GO26" s="37">
        <f t="shared" ref="GO26" si="288">GO25-GC25</f>
        <v>-529.40149418336296</v>
      </c>
      <c r="GP26" s="37">
        <f t="shared" ref="GP26" si="289">GP25-GD25</f>
        <v>86.070606586657959</v>
      </c>
      <c r="GQ26" s="37">
        <f t="shared" ref="GQ26" si="290">GQ25-GE25</f>
        <v>-1147.2330114758661</v>
      </c>
      <c r="GR26" s="37">
        <f t="shared" ref="GR26" si="291">GR25-GF25</f>
        <v>-492.6804428696887</v>
      </c>
      <c r="GS26" s="37">
        <f t="shared" ref="GS26" si="292">GS25-GG25</f>
        <v>1626.6166423186696</v>
      </c>
      <c r="GT26" s="37">
        <f t="shared" ref="GT26" si="293">GT25-GH25</f>
        <v>-935.37653116422734</v>
      </c>
      <c r="GU26" s="37">
        <f t="shared" ref="GU26" si="294">GU25-GI25</f>
        <v>-1069.7057632196884</v>
      </c>
      <c r="GV26" s="37">
        <f t="shared" ref="GV26" si="295">GV25-GJ25</f>
        <v>-34.83323423841648</v>
      </c>
      <c r="GW26" s="37">
        <f t="shared" ref="GW26" si="296">GW25-GK25</f>
        <v>-3087.6998943842627</v>
      </c>
      <c r="GX26" s="37">
        <f t="shared" ref="GX26" si="297">GX25-GL25</f>
        <v>-518.39204559192149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29">
        <f t="shared" si="299"/>
        <v>-1390.089130703811</v>
      </c>
      <c r="EA27" s="129">
        <f t="shared" si="299"/>
        <v>1580.8845273750812</v>
      </c>
      <c r="EB27" s="129">
        <f t="shared" si="299"/>
        <v>2116.6425647818614</v>
      </c>
      <c r="EC27" s="129">
        <f t="shared" si="299"/>
        <v>1664.5008538858929</v>
      </c>
      <c r="ED27" s="129">
        <f t="shared" si="299"/>
        <v>1671.528570729035</v>
      </c>
      <c r="EE27" s="129">
        <f>EE25-AVERAGE(BW25,CI25,CU25,DG25,DS25)</f>
        <v>3332.303445305668</v>
      </c>
      <c r="EF27" s="129">
        <f>EF25-AVERAGE(BX25,CJ25,CV25,DH25,DT25)</f>
        <v>756.38004799957343</v>
      </c>
      <c r="EG27" s="129">
        <f>EG25-AVERAGE(BY25,CK25,CW25,DI25,DU25)</f>
        <v>1084.0245592630017</v>
      </c>
      <c r="EH27" s="129">
        <f t="shared" ref="EH27:FM27" si="300">EH25-AVERAGE(BZ25,CL25,CX25,DJ25,DV25)</f>
        <v>2826.3398050194191</v>
      </c>
      <c r="EI27" s="129">
        <f t="shared" si="300"/>
        <v>874.76811987457404</v>
      </c>
      <c r="EJ27" s="129">
        <f t="shared" si="300"/>
        <v>-448.48229727649596</v>
      </c>
      <c r="EK27" s="129">
        <f t="shared" si="300"/>
        <v>266.09348720714479</v>
      </c>
      <c r="EL27" s="129">
        <f t="shared" si="300"/>
        <v>-1595.3442315940265</v>
      </c>
      <c r="EM27" s="157">
        <f t="shared" si="300"/>
        <v>2838.6228549092557</v>
      </c>
      <c r="EN27" s="157">
        <f t="shared" si="300"/>
        <v>2820.2299789795397</v>
      </c>
      <c r="EO27" s="157">
        <f t="shared" si="300"/>
        <v>3140.2921611737002</v>
      </c>
      <c r="EP27" s="176">
        <f t="shared" si="300"/>
        <v>2523.1964954841351</v>
      </c>
      <c r="EQ27" s="176">
        <f t="shared" si="300"/>
        <v>739.84336968716889</v>
      </c>
      <c r="ER27" s="186">
        <f t="shared" si="300"/>
        <v>-981.68754951662049</v>
      </c>
      <c r="ES27" s="186">
        <f t="shared" si="300"/>
        <v>281.36135261960953</v>
      </c>
      <c r="ET27" s="186">
        <f t="shared" si="300"/>
        <v>1361.847100343839</v>
      </c>
      <c r="EU27" s="186">
        <f t="shared" si="300"/>
        <v>-349.66922932606758</v>
      </c>
      <c r="EV27" s="186">
        <f t="shared" si="300"/>
        <v>-1601.7190391528893</v>
      </c>
      <c r="EW27" s="198">
        <f t="shared" si="300"/>
        <v>3869.6274704524876</v>
      </c>
      <c r="EX27" s="198">
        <f t="shared" si="300"/>
        <v>-2152.285044815053</v>
      </c>
      <c r="EY27" s="198">
        <f t="shared" si="300"/>
        <v>756.74707915720865</v>
      </c>
      <c r="EZ27" s="198">
        <f t="shared" si="300"/>
        <v>277.70013420238683</v>
      </c>
      <c r="FA27" s="211">
        <f t="shared" si="300"/>
        <v>36.905822869794065</v>
      </c>
      <c r="FB27" s="211">
        <f t="shared" si="300"/>
        <v>1128.3040027053212</v>
      </c>
      <c r="FC27" s="221">
        <f t="shared" si="300"/>
        <v>1017.6783990944677</v>
      </c>
      <c r="FD27" s="221">
        <f t="shared" si="300"/>
        <v>223.75163484587029</v>
      </c>
      <c r="FE27" s="233">
        <f t="shared" si="300"/>
        <v>1463.5079926992621</v>
      </c>
      <c r="FF27" s="233">
        <f t="shared" si="300"/>
        <v>808.06317010587736</v>
      </c>
      <c r="FG27" s="233">
        <f t="shared" si="300"/>
        <v>412.55447150724285</v>
      </c>
      <c r="FH27" s="233">
        <f t="shared" si="300"/>
        <v>706.20069135565427</v>
      </c>
      <c r="FI27" s="233">
        <f t="shared" si="300"/>
        <v>1360.2339332410374</v>
      </c>
      <c r="FJ27" s="233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9584.5554693746235</v>
      </c>
      <c r="FP27" s="36">
        <f t="shared" si="301"/>
        <v>9415.2102616744232</v>
      </c>
      <c r="FQ27" s="36">
        <f t="shared" si="301"/>
        <v>5147.7448601947181</v>
      </c>
      <c r="FR27" s="36">
        <f t="shared" si="301"/>
        <v>6189.7228209868481</v>
      </c>
      <c r="FS27" s="36">
        <f t="shared" si="301"/>
        <v>970.59570062009152</v>
      </c>
      <c r="FT27" s="36">
        <f t="shared" si="301"/>
        <v>498.34182824594973</v>
      </c>
      <c r="FU27" s="36">
        <f t="shared" si="301"/>
        <v>1736.5806820801627</v>
      </c>
      <c r="FV27" s="36">
        <f t="shared" si="301"/>
        <v>-62.424133394884848</v>
      </c>
      <c r="FW27" s="36">
        <f t="shared" si="301"/>
        <v>269.46642053312098</v>
      </c>
      <c r="FX27" s="36">
        <f t="shared" si="301"/>
        <v>8236.1028291011389</v>
      </c>
      <c r="FY27" s="36">
        <f t="shared" si="301"/>
        <v>1075.3467806085391</v>
      </c>
      <c r="FZ27" s="36">
        <f t="shared" si="302"/>
        <v>-302.22705728310393</v>
      </c>
      <c r="GA27" s="36">
        <f t="shared" si="301"/>
        <v>-382.83647117535293</v>
      </c>
      <c r="GB27" s="36">
        <f t="shared" si="301"/>
        <v>-1085.7258646802693</v>
      </c>
      <c r="GC27" s="36">
        <f t="shared" si="301"/>
        <v>-1057.4748241638154</v>
      </c>
      <c r="GD27" s="257">
        <f t="shared" si="301"/>
        <v>-885.80535615508416</v>
      </c>
      <c r="GE27" s="281">
        <f t="shared" si="301"/>
        <v>-429.44360665457134</v>
      </c>
      <c r="GF27" s="281">
        <f t="shared" si="301"/>
        <v>-879.88547099451171</v>
      </c>
      <c r="GG27" s="37">
        <f t="shared" si="301"/>
        <v>-2003.5466515028893</v>
      </c>
      <c r="GH27" s="37">
        <f t="shared" ref="GH27:GL27" si="303">GH25-AVERAGE(DZ25,EL25,EX25,FJ25,FV25)</f>
        <v>-441.63250608673479</v>
      </c>
      <c r="GI27" s="37">
        <f t="shared" si="303"/>
        <v>-115.07566480556852</v>
      </c>
      <c r="GJ27" s="37">
        <f t="shared" si="303"/>
        <v>-1070.1671656933286</v>
      </c>
      <c r="GK27" s="37">
        <f t="shared" si="303"/>
        <v>763.83088219101046</v>
      </c>
      <c r="GL27" s="37">
        <f t="shared" si="303"/>
        <v>-599.23141620981914</v>
      </c>
      <c r="GM27" s="37">
        <f t="shared" ref="GM27" si="304">GM25-AVERAGE(EE25,EQ25,FC25,FO25,GA25)</f>
        <v>-1202.8200290864734</v>
      </c>
      <c r="GN27" s="37">
        <f t="shared" ref="GN27" si="305">GN25-AVERAGE(EF25,ER25,FD25,FP25,GB25)</f>
        <v>-1105.1504311226417</v>
      </c>
      <c r="GO27" s="37">
        <f t="shared" ref="GO27" si="306">GO25-AVERAGE(EG25,ES25,FE25,FQ25,GC25)</f>
        <v>-1548.3557502046388</v>
      </c>
      <c r="GP27" s="37">
        <f t="shared" ref="GP27" si="307">GP25-AVERAGE(EH25,ET25,FF25,FR25,GD25)</f>
        <v>-799.8942059201363</v>
      </c>
      <c r="GQ27" s="37">
        <f t="shared" ref="GQ27" si="308">GQ25-AVERAGE(EI25,EU25,FG25,FS25,GE25)</f>
        <v>-1466.2556960112779</v>
      </c>
      <c r="GR27" s="37">
        <f t="shared" ref="GR27" si="309">GR25-AVERAGE(EJ25,EV25,FH25,FT25,GF25)</f>
        <v>-1251.8629255282176</v>
      </c>
      <c r="GS27" s="37">
        <f t="shared" ref="GS27" si="310">GS25-AVERAGE(EK25,EW25,FI25,FU25,GG25)</f>
        <v>-276.56505993921382</v>
      </c>
      <c r="GT27" s="37">
        <f t="shared" ref="GT27" si="311">GT25-AVERAGE(EL25,EX25,FJ25,FV25,GH25)</f>
        <v>-1406.7266690647302</v>
      </c>
      <c r="GU27" s="37">
        <f t="shared" ref="GU27" si="312">GU25-AVERAGE(EM25,EY25,FK25,FW25,GI25)</f>
        <v>-1416.4156104046779</v>
      </c>
      <c r="GV27" s="37">
        <f t="shared" ref="GV27" si="313">GV25-AVERAGE(EN25,EZ25,FL25,FX25,GJ25)</f>
        <v>-1530.0878459658998</v>
      </c>
      <c r="GW27" s="37">
        <f t="shared" ref="GW27" si="314">GW25-AVERAGE(EO25,FA25,FM25,FY25,GK25)</f>
        <v>-2710.1775831531413</v>
      </c>
      <c r="GX27" s="37">
        <f t="shared" ref="GX27" si="315">GX25-AVERAGE(EP25,FB25,FN25,FZ25,GL25)</f>
        <v>-1497.3420876232194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0">
        <f t="shared" si="316"/>
        <v>0</v>
      </c>
      <c r="EA28" s="130">
        <f t="shared" si="316"/>
        <v>0</v>
      </c>
      <c r="EB28" s="130">
        <f t="shared" si="316"/>
        <v>0</v>
      </c>
      <c r="EC28" s="130">
        <f t="shared" si="316"/>
        <v>0</v>
      </c>
      <c r="ED28" s="130">
        <f t="shared" si="316"/>
        <v>0</v>
      </c>
      <c r="EE28" s="130">
        <f t="shared" si="316"/>
        <v>0</v>
      </c>
      <c r="EF28" s="130">
        <f t="shared" si="316"/>
        <v>0</v>
      </c>
      <c r="EG28" s="130">
        <f t="shared" si="316"/>
        <v>0</v>
      </c>
      <c r="EH28" s="130">
        <f t="shared" si="316"/>
        <v>0</v>
      </c>
      <c r="EI28" s="130">
        <f t="shared" si="316"/>
        <v>0</v>
      </c>
      <c r="EJ28" s="130">
        <f t="shared" si="316"/>
        <v>0</v>
      </c>
      <c r="EK28" s="130">
        <f t="shared" si="316"/>
        <v>0</v>
      </c>
      <c r="EL28" s="130">
        <f t="shared" si="316"/>
        <v>0</v>
      </c>
      <c r="EM28" s="158">
        <f t="shared" si="316"/>
        <v>0</v>
      </c>
      <c r="EN28" s="158">
        <f t="shared" si="316"/>
        <v>0</v>
      </c>
      <c r="EO28" s="158">
        <f t="shared" ref="EO28:FF28" si="317">EO25-EO55</f>
        <v>0</v>
      </c>
      <c r="EP28" s="177">
        <f t="shared" si="317"/>
        <v>0</v>
      </c>
      <c r="EQ28" s="177">
        <f t="shared" si="317"/>
        <v>0</v>
      </c>
      <c r="ER28" s="187">
        <f t="shared" si="317"/>
        <v>0</v>
      </c>
      <c r="ES28" s="187">
        <f t="shared" si="317"/>
        <v>0</v>
      </c>
      <c r="ET28" s="187">
        <f t="shared" si="317"/>
        <v>0</v>
      </c>
      <c r="EU28" s="187">
        <f t="shared" si="317"/>
        <v>0</v>
      </c>
      <c r="EV28" s="187">
        <f t="shared" si="317"/>
        <v>0</v>
      </c>
      <c r="EW28" s="199">
        <f t="shared" si="317"/>
        <v>0</v>
      </c>
      <c r="EX28" s="199">
        <f t="shared" si="317"/>
        <v>0</v>
      </c>
      <c r="EY28" s="199">
        <f t="shared" si="317"/>
        <v>0</v>
      </c>
      <c r="EZ28" s="199">
        <f t="shared" si="317"/>
        <v>0</v>
      </c>
      <c r="FA28" s="212">
        <f t="shared" si="317"/>
        <v>0</v>
      </c>
      <c r="FB28" s="212">
        <f t="shared" si="317"/>
        <v>0</v>
      </c>
      <c r="FC28" s="222">
        <f t="shared" si="317"/>
        <v>0</v>
      </c>
      <c r="FD28" s="222">
        <f t="shared" si="317"/>
        <v>0</v>
      </c>
      <c r="FE28" s="234">
        <f t="shared" si="317"/>
        <v>0</v>
      </c>
      <c r="FF28" s="234">
        <f t="shared" si="317"/>
        <v>0</v>
      </c>
      <c r="FG28" s="234">
        <f t="shared" ref="FG28:FH28" si="318">FG25-FG55</f>
        <v>0</v>
      </c>
      <c r="FH28" s="234">
        <f t="shared" si="318"/>
        <v>0</v>
      </c>
      <c r="FI28" s="234">
        <f t="shared" ref="FI28:FJ28" si="319">FI25-FI55</f>
        <v>0</v>
      </c>
      <c r="FJ28" s="234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0</v>
      </c>
      <c r="FP28" s="38">
        <f t="shared" si="321"/>
        <v>0</v>
      </c>
      <c r="FQ28" s="38">
        <f t="shared" ref="FQ28:FR28" si="322">FQ25-FQ55</f>
        <v>0</v>
      </c>
      <c r="FR28" s="38">
        <f t="shared" si="322"/>
        <v>0</v>
      </c>
      <c r="FS28" s="38">
        <f t="shared" ref="FS28:FT28" si="323">FS25-FS55</f>
        <v>0</v>
      </c>
      <c r="FT28" s="38">
        <f t="shared" si="323"/>
        <v>0</v>
      </c>
      <c r="FU28" s="38">
        <f t="shared" ref="FU28:FV28" si="324">FU25-FU55</f>
        <v>0</v>
      </c>
      <c r="FV28" s="38">
        <f t="shared" si="324"/>
        <v>0</v>
      </c>
      <c r="FW28" s="38">
        <f t="shared" ref="FW28:FX28" si="325">FW25-FW55</f>
        <v>0</v>
      </c>
      <c r="FX28" s="38">
        <f t="shared" si="325"/>
        <v>0</v>
      </c>
      <c r="FY28" s="38">
        <f t="shared" ref="FY28:GB28" si="326">FY25-FY55</f>
        <v>0</v>
      </c>
      <c r="FZ28" s="38">
        <f t="shared" si="326"/>
        <v>0</v>
      </c>
      <c r="GA28" s="38">
        <f t="shared" si="326"/>
        <v>0</v>
      </c>
      <c r="GB28" s="38">
        <f t="shared" si="326"/>
        <v>0</v>
      </c>
      <c r="GC28" s="38">
        <f t="shared" ref="GC28:GD28" si="327">GC25-GC55</f>
        <v>0</v>
      </c>
      <c r="GD28" s="258">
        <f t="shared" si="327"/>
        <v>153.84683305333601</v>
      </c>
      <c r="GE28" s="282">
        <f t="shared" ref="GE28:GK28" si="328">GE25-GE55</f>
        <v>172.716310741489</v>
      </c>
      <c r="GF28" s="282">
        <f t="shared" si="328"/>
        <v>167.72143278959265</v>
      </c>
      <c r="GG28" s="282">
        <f t="shared" si="328"/>
        <v>141.0121306980509</v>
      </c>
      <c r="GH28" s="282">
        <f t="shared" si="328"/>
        <v>183.22366475111266</v>
      </c>
      <c r="GI28" s="282">
        <f t="shared" si="328"/>
        <v>189.88029344450115</v>
      </c>
      <c r="GJ28" s="282">
        <f t="shared" si="328"/>
        <v>237.18180047834539</v>
      </c>
      <c r="GK28" s="282">
        <f t="shared" si="328"/>
        <v>280.89447977003874</v>
      </c>
      <c r="GL28" s="282">
        <f t="shared" ref="GL28:GM28" si="329">GL25-GL55</f>
        <v>264.40350591461902</v>
      </c>
      <c r="GM28" s="282">
        <f t="shared" si="329"/>
        <v>0</v>
      </c>
      <c r="GN28" s="282">
        <f t="shared" ref="GN28:GX28" si="330">GN25-GN55</f>
        <v>0</v>
      </c>
      <c r="GO28" s="282">
        <f t="shared" si="330"/>
        <v>0</v>
      </c>
      <c r="GP28" s="282">
        <f t="shared" si="330"/>
        <v>0</v>
      </c>
      <c r="GQ28" s="282">
        <f t="shared" si="330"/>
        <v>0</v>
      </c>
      <c r="GR28" s="282">
        <f t="shared" si="330"/>
        <v>0</v>
      </c>
      <c r="GS28" s="282">
        <f t="shared" si="330"/>
        <v>0</v>
      </c>
      <c r="GT28" s="282">
        <f t="shared" si="330"/>
        <v>0</v>
      </c>
      <c r="GU28" s="282">
        <f t="shared" si="330"/>
        <v>0</v>
      </c>
      <c r="GV28" s="282">
        <f t="shared" si="330"/>
        <v>0</v>
      </c>
      <c r="GW28" s="282">
        <f t="shared" si="330"/>
        <v>0</v>
      </c>
      <c r="GX28" s="282">
        <f t="shared" si="330"/>
        <v>32826.324109152578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59"/>
      <c r="GE29" s="283"/>
      <c r="GF29" s="283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f>'[1]PADD4 mthly'!CH$42</f>
        <v>0</v>
      </c>
      <c r="D30" s="36">
        <f>'[1]PADD4 mthly'!CI$42</f>
        <v>71.428571428571431</v>
      </c>
      <c r="E30" s="36">
        <f>'[1]PADD4 mthly'!CJ$42</f>
        <v>32.258064516129032</v>
      </c>
      <c r="F30" s="36">
        <f>'[1]PADD4 mthly'!CK$42</f>
        <v>33.333333333333336</v>
      </c>
      <c r="G30" s="36">
        <f>'[1]PADD4 mthly'!CL$42</f>
        <v>32.258064516129032</v>
      </c>
      <c r="H30" s="36">
        <f>'[1]PADD4 mthly'!CM$42</f>
        <v>233.33333333333334</v>
      </c>
      <c r="I30" s="36">
        <f>'[1]PADD4 mthly'!CN$42</f>
        <v>0</v>
      </c>
      <c r="J30" s="36">
        <f>'[1]PADD4 mthly'!CO$42</f>
        <v>0</v>
      </c>
      <c r="K30" s="36">
        <f>'[1]PADD4 mthly'!CP$42</f>
        <v>0</v>
      </c>
      <c r="L30" s="36">
        <f>'[1]PADD4 mthly'!CQ$42</f>
        <v>0</v>
      </c>
      <c r="M30" s="36">
        <f>'[1]PADD4 mthly'!CR$42</f>
        <v>0</v>
      </c>
      <c r="N30" s="36">
        <f>'[1]PADD4 mthly'!CS$42</f>
        <v>0</v>
      </c>
      <c r="O30" s="36">
        <f>'[1]PADD4 mthly'!CT$42</f>
        <v>0</v>
      </c>
      <c r="P30" s="36">
        <f>'[1]PADD4 mthly'!CU$42</f>
        <v>0</v>
      </c>
      <c r="Q30" s="36">
        <f>'[1]PADD4 mthly'!CV$42</f>
        <v>32.258064516129032</v>
      </c>
      <c r="R30" s="36">
        <f>'[1]PADD4 mthly'!CW$42</f>
        <v>0</v>
      </c>
      <c r="S30" s="36">
        <f>'[1]PADD4 mthly'!CX$42</f>
        <v>387.09677419354841</v>
      </c>
      <c r="T30" s="36">
        <f>'[1]PADD4 mthly'!CY$42</f>
        <v>66.666666666666671</v>
      </c>
      <c r="U30" s="36">
        <f>'[1]PADD4 mthly'!CZ$42</f>
        <v>322.58064516129031</v>
      </c>
      <c r="V30" s="36">
        <f>'[1]PADD4 mthly'!DA$42</f>
        <v>32.258064516129032</v>
      </c>
      <c r="W30" s="36">
        <f>'[1]PADD4 mthly'!DB$42</f>
        <v>66.666666666666671</v>
      </c>
      <c r="X30" s="36">
        <f>'[1]PADD4 mthly'!DC$42</f>
        <v>32.258064516129032</v>
      </c>
      <c r="Y30" s="36">
        <f>'[1]PADD4 mthly'!DD$42</f>
        <v>0</v>
      </c>
      <c r="Z30" s="36">
        <f>'[1]PADD4 mthly'!DE$42</f>
        <v>0</v>
      </c>
      <c r="AA30" s="36">
        <f>'[1]PADD4 mthly'!DF$42</f>
        <v>0</v>
      </c>
      <c r="AB30" s="36">
        <f>'[1]PADD4 mthly'!DG$42</f>
        <v>71.428571428571431</v>
      </c>
      <c r="AC30" s="36">
        <f>'[1]PADD4 mthly'!DH$42</f>
        <v>225.80645161290323</v>
      </c>
      <c r="AD30" s="36">
        <f>'[1]PADD4 mthly'!DI$42</f>
        <v>66.666666666666671</v>
      </c>
      <c r="AE30" s="36">
        <f>'[1]PADD4 mthly'!DJ$42</f>
        <v>193.54838709677421</v>
      </c>
      <c r="AF30" s="36">
        <f>'[1]PADD4 mthly'!DK$42</f>
        <v>0</v>
      </c>
      <c r="AG30" s="36">
        <f>'[1]PADD4 mthly'!DL$42</f>
        <v>0</v>
      </c>
      <c r="AH30" s="36">
        <f>'[1]PADD4 mthly'!DM$42</f>
        <v>0</v>
      </c>
      <c r="AI30" s="36">
        <f>'[1]PADD4 mthly'!DN$42</f>
        <v>0</v>
      </c>
      <c r="AJ30" s="36">
        <f>'[1]PADD4 mthly'!DO$42</f>
        <v>0</v>
      </c>
      <c r="AK30" s="36">
        <f>'[1]PADD4 mthly'!DP$42</f>
        <v>0</v>
      </c>
      <c r="AL30" s="36">
        <f>'[1]PADD4 mthly'!DQ$42</f>
        <v>96.774193548387103</v>
      </c>
      <c r="AM30" s="36">
        <f>'[1]PADD4 mthly'!DR$42</f>
        <v>32.258064516129032</v>
      </c>
      <c r="AN30" s="36">
        <f>'[1]PADD4 mthly'!DS$42</f>
        <v>0</v>
      </c>
      <c r="AO30" s="36">
        <f>'[1]PADD4 mthly'!DT$42</f>
        <v>0</v>
      </c>
      <c r="AP30" s="36">
        <f>'[1]PADD4 mthly'!DU$42</f>
        <v>0</v>
      </c>
      <c r="AQ30" s="36">
        <f>'[1]PADD4 mthly'!DV$42</f>
        <v>64.516129032258064</v>
      </c>
      <c r="AR30" s="36">
        <f>'[1]PADD4 mthly'!DW$42</f>
        <v>0</v>
      </c>
      <c r="AS30" s="36">
        <f>'[1]PADD4 mthly'!DX$42</f>
        <v>0</v>
      </c>
      <c r="AT30" s="36">
        <f>'[1]PADD4 mthly'!DY$42</f>
        <v>32.258064516129032</v>
      </c>
      <c r="AU30" s="36">
        <f>'[1]PADD4 mthly'!DZ$42</f>
        <v>0</v>
      </c>
      <c r="AV30" s="36">
        <f>'[1]PADD4 mthly'!EA$42</f>
        <v>0</v>
      </c>
      <c r="AW30" s="36">
        <f>'[1]PADD4 mthly'!EB$42</f>
        <v>0</v>
      </c>
      <c r="AX30" s="36">
        <f>'[1]PADD4 mthly'!EC$42</f>
        <v>0</v>
      </c>
      <c r="AY30" s="36">
        <f>'[1]PADD4 mthly'!ED$42</f>
        <v>0</v>
      </c>
      <c r="AZ30" s="36">
        <f>'[1]PADD4 mthly'!EE$42</f>
        <v>0</v>
      </c>
      <c r="BA30" s="36">
        <f>'[1]PADD4 mthly'!EF$42</f>
        <v>0</v>
      </c>
      <c r="BB30" s="36">
        <f>'[1]PADD4 mthly'!EG$42</f>
        <v>133.33333333333334</v>
      </c>
      <c r="BC30" s="36">
        <f>'[1]PADD4 mthly'!EH$42</f>
        <v>32.258064516129032</v>
      </c>
      <c r="BD30" s="36">
        <f>'[1]PADD4 mthly'!EI$42</f>
        <v>33.333333333333336</v>
      </c>
      <c r="BE30" s="36">
        <f>'[1]PADD4 mthly'!EJ$42</f>
        <v>32.258064516129032</v>
      </c>
      <c r="BF30" s="36">
        <f>'[1]PADD4 mthly'!EK$42</f>
        <v>0</v>
      </c>
      <c r="BG30" s="36">
        <f>'[1]PADD4 mthly'!EL$42</f>
        <v>0</v>
      </c>
      <c r="BH30" s="36">
        <f>'[1]PADD4 mthly'!EM$42</f>
        <v>0</v>
      </c>
      <c r="BI30" s="36">
        <f>'[1]PADD4 mthly'!EN$42</f>
        <v>0</v>
      </c>
      <c r="BJ30" s="36">
        <f>'[1]PADD4 mthly'!EO$42</f>
        <v>0</v>
      </c>
      <c r="BK30" s="36">
        <f>'[1]PADD4 mthly'!EP$42</f>
        <v>32.258064516129032</v>
      </c>
      <c r="BL30" s="36">
        <f>'[1]PADD4 mthly'!EQ$42</f>
        <v>0</v>
      </c>
      <c r="BM30" s="36">
        <f>'[1]PADD4 mthly'!ER$42</f>
        <v>0</v>
      </c>
      <c r="BN30" s="36">
        <f>'[1]PADD4 mthly'!ES$42</f>
        <v>0</v>
      </c>
      <c r="BO30" s="36">
        <f>'[1]PADD4 mthly'!ET$42</f>
        <v>0</v>
      </c>
      <c r="BP30" s="36">
        <f>'[1]PADD4 mthly'!EU$42</f>
        <v>33.333333333333336</v>
      </c>
      <c r="BQ30" s="36">
        <f>'[1]PADD4 mthly'!EV$42</f>
        <v>32.258064516129032</v>
      </c>
      <c r="BR30" s="36">
        <f>'[1]PADD4 mthly'!EW$42</f>
        <v>0</v>
      </c>
      <c r="BS30" s="36">
        <f>'[1]PADD4 mthly'!EX$42</f>
        <v>33.333333333333336</v>
      </c>
      <c r="BT30" s="36">
        <f>'[1]PADD4 mthly'!EY$42</f>
        <v>0</v>
      </c>
      <c r="BU30" s="36">
        <f>'[1]PADD4 mthly'!EZ$42</f>
        <v>0</v>
      </c>
      <c r="BV30" s="36">
        <f>'[1]PADD4 mthly'!FA$42</f>
        <v>0</v>
      </c>
      <c r="BW30" s="36">
        <f>'[1]PADD4 mthly'!FB$42</f>
        <v>0</v>
      </c>
      <c r="BX30" s="36">
        <f>'[1]PADD4 mthly'!FC$42</f>
        <v>0</v>
      </c>
      <c r="BY30" s="36">
        <f>'[1]PADD4 mthly'!FD$42</f>
        <v>0</v>
      </c>
      <c r="BZ30" s="36">
        <f>'[1]PADD4 mthly'!FE$42</f>
        <v>0</v>
      </c>
      <c r="CA30" s="36">
        <f>'[1]PADD4 mthly'!FF$42</f>
        <v>0</v>
      </c>
      <c r="CB30" s="36">
        <f>'[1]PADD4 mthly'!FG$42</f>
        <v>133.33333333333334</v>
      </c>
      <c r="CC30" s="36">
        <f>'[1]PADD4 mthly'!FH$42</f>
        <v>451.61290322580646</v>
      </c>
      <c r="CD30" s="36">
        <f>'[1]PADD4 mthly'!FI$42</f>
        <v>548.38709677419354</v>
      </c>
      <c r="CE30" s="36">
        <f>'[1]PADD4 mthly'!FJ$42</f>
        <v>333.33333333333331</v>
      </c>
      <c r="CF30" s="36">
        <f>'[1]PADD4 mthly'!FK$42</f>
        <v>96.774193548387103</v>
      </c>
      <c r="CG30" s="36">
        <f>'[1]PADD4 mthly'!FL$42</f>
        <v>300</v>
      </c>
      <c r="CH30" s="36">
        <f>'[1]PADD4 mthly'!FM$42</f>
        <v>32.258064516129032</v>
      </c>
      <c r="CI30" s="36">
        <f>'[1]PADD4 mthly'!FN$42</f>
        <v>64.516129032258064</v>
      </c>
      <c r="CJ30" s="36">
        <f>'[1]PADD4 mthly'!FO$42</f>
        <v>68.965517241379317</v>
      </c>
      <c r="CK30" s="36">
        <f>'[1]PADD4 mthly'!FP$42</f>
        <v>64.516129032258064</v>
      </c>
      <c r="CL30" s="36">
        <f>'[1]PADD4 mthly'!FQ$42</f>
        <v>66.666666666666671</v>
      </c>
      <c r="CM30" s="36">
        <f>'[1]PADD4 mthly'!FR$42</f>
        <v>0</v>
      </c>
      <c r="CN30" s="36">
        <f>'[1]PADD4 mthly'!FS$42</f>
        <v>0</v>
      </c>
      <c r="CO30" s="36">
        <f>'[1]PADD4 mthly'!FT$42</f>
        <v>64.516129032258064</v>
      </c>
      <c r="CP30" s="36">
        <f>'[1]PADD4 mthly'!FU$42</f>
        <v>32.258064516129032</v>
      </c>
      <c r="CQ30" s="36">
        <f>'[1]PADD4 mthly'!FV$42</f>
        <v>0</v>
      </c>
      <c r="CR30" s="36">
        <f>'[1]PADD4 mthly'!FW$42</f>
        <v>0</v>
      </c>
      <c r="CS30" s="36">
        <f>'[1]PADD4 mthly'!FX$42</f>
        <v>33.333333333333336</v>
      </c>
      <c r="CT30" s="36">
        <f>'[1]PADD4 mthly'!FY$42</f>
        <v>32.258064516129032</v>
      </c>
      <c r="CU30" s="36">
        <f>'[1]PADD4 mthly'!FZ$42</f>
        <v>0</v>
      </c>
      <c r="CV30" s="36">
        <f>'[1]PADD4 mthly'!GA$42</f>
        <v>35.714285714285715</v>
      </c>
      <c r="CW30" s="36">
        <f>'[1]PADD4 mthly'!GB$42</f>
        <v>32.258064516129032</v>
      </c>
      <c r="CX30" s="36">
        <f>'[1]PADD4 mthly'!GC$42</f>
        <v>66.666666666666671</v>
      </c>
      <c r="CY30" s="36">
        <f>'[1]PADD4 mthly'!GD$42</f>
        <v>129.03225806451613</v>
      </c>
      <c r="CZ30" s="36">
        <f>'[1]PADD4 mthly'!GE$42</f>
        <v>66.666666666666671</v>
      </c>
      <c r="DA30" s="36">
        <f>'[1]PADD4 mthly'!GF$42</f>
        <v>0</v>
      </c>
      <c r="DB30" s="36">
        <f>'[1]PADD4 mthly'!GG$42</f>
        <v>451.61290322580646</v>
      </c>
      <c r="DC30" s="36">
        <f>'[1]PADD4 mthly'!GH$42</f>
        <v>133.33333333333334</v>
      </c>
      <c r="DD30" s="36">
        <f>'[1]PADD4 mthly'!GI$42</f>
        <v>0</v>
      </c>
      <c r="DE30" s="36">
        <f>'[1]PADD4 mthly'!GJ$42</f>
        <v>0</v>
      </c>
      <c r="DF30" s="36">
        <f>'[1]PADD4 mthly'!GK$42</f>
        <v>0</v>
      </c>
      <c r="DG30" s="36">
        <f>'[1]PADD4 mthly'!GL$42</f>
        <v>0</v>
      </c>
      <c r="DH30" s="36">
        <f>'[1]PADD4 mthly'!GM$42</f>
        <v>71.428571428571431</v>
      </c>
      <c r="DI30" s="36">
        <f>'[1]PADD4 mthly'!GN$42</f>
        <v>0</v>
      </c>
      <c r="DJ30" s="36">
        <f>'[1]PADD4 mthly'!GO$42</f>
        <v>0</v>
      </c>
      <c r="DK30" s="36">
        <f>'[1]PADD4 mthly'!GP$42</f>
        <v>0</v>
      </c>
      <c r="DL30" s="36">
        <f>'[1]PADD4 mthly'!GQ$42</f>
        <v>66.666666666666671</v>
      </c>
      <c r="DM30" s="36">
        <f>'[1]PADD4 mthly'!GR$42</f>
        <v>0</v>
      </c>
      <c r="DN30" s="36">
        <f>'[1]PADD4 mthly'!GS$42</f>
        <v>32.258064516129032</v>
      </c>
      <c r="DO30" s="36">
        <f>'[1]PADD4 mthly'!GT$42</f>
        <v>300</v>
      </c>
      <c r="DP30" s="36">
        <f>'[1]PADD4 mthly'!GU$42</f>
        <v>32.258064516129032</v>
      </c>
      <c r="DQ30" s="36">
        <f>'[1]PADD4 mthly'!GV$42</f>
        <v>266.66666666666669</v>
      </c>
      <c r="DR30" s="36">
        <f>'[1]PADD4 mthly'!GW$42</f>
        <v>32.258064516129032</v>
      </c>
      <c r="DS30" s="36">
        <f>'[1]PADD4 mthly'!GX$42</f>
        <v>96.774193548387103</v>
      </c>
      <c r="DT30" s="36">
        <f>'[1]PADD4 mthly'!GY$42</f>
        <v>0</v>
      </c>
      <c r="DU30" s="36">
        <f>'[1]PADD4 mthly'!GZ$42</f>
        <v>0</v>
      </c>
      <c r="DV30" s="36">
        <f>'[1]PADD4 mthly'!HA$42</f>
        <v>400</v>
      </c>
      <c r="DW30" s="36">
        <f>'[1]PADD4 mthly'!HB$42</f>
        <v>1032.258064516129</v>
      </c>
      <c r="DX30" s="36">
        <f>'[1]PADD4 mthly'!HC$42</f>
        <v>900</v>
      </c>
      <c r="DY30" s="36">
        <f>'[1]PADD4 mthly'!HD$42</f>
        <v>967.74193548387098</v>
      </c>
      <c r="DZ30" s="129">
        <f>'[1]PADD4 mthly'!HE$42</f>
        <v>548.38709677419354</v>
      </c>
      <c r="EA30" s="129">
        <f>'[1]PADD4 mthly'!HF$42</f>
        <v>733.33333333333337</v>
      </c>
      <c r="EB30" s="129">
        <f>'[1]PADD4 mthly'!HG$42</f>
        <v>548.38709677419354</v>
      </c>
      <c r="EC30" s="129">
        <f>'[1]PADD4 mthly'!HH$42</f>
        <v>366.66666666666669</v>
      </c>
      <c r="ED30" s="129">
        <f>'[1]PADD4 mthly'!HI$42</f>
        <v>322.58064516129031</v>
      </c>
      <c r="EE30" s="129">
        <f>'[1]PADD4 mthly'!HJ$42</f>
        <v>387.09677419354841</v>
      </c>
      <c r="EF30" s="129">
        <f>'[1]PADD4 mthly'!HK$42</f>
        <v>0</v>
      </c>
      <c r="EG30" s="129">
        <f>'[1]PADD4 mthly'!HL$42</f>
        <v>0</v>
      </c>
      <c r="EH30" s="129">
        <f>'[1]PADD4 mthly'!HM$42</f>
        <v>66.666666666666671</v>
      </c>
      <c r="EI30" s="129">
        <f>'[1]PADD4 mthly'!HN$42</f>
        <v>32.258064516129032</v>
      </c>
      <c r="EJ30" s="129">
        <f>'[1]PADD4 mthly'!HO$42</f>
        <v>33.333333333333336</v>
      </c>
      <c r="EK30" s="129">
        <f>'[1]PADD4 mthly'!HP$42</f>
        <v>64.516129032258064</v>
      </c>
      <c r="EL30" s="129">
        <f>'[1]PADD4 mthly'!HQ$42</f>
        <v>96.774193548387103</v>
      </c>
      <c r="EM30" s="157">
        <f>'[1]PADD4 mthly'!HR$42</f>
        <v>0</v>
      </c>
      <c r="EN30" s="157">
        <f>'[1]PADD4 mthly'!HS$42</f>
        <v>0</v>
      </c>
      <c r="EO30" s="157">
        <f>'[1]PADD4 mthly'!HT$42</f>
        <v>66.666666666666671</v>
      </c>
      <c r="EP30" s="176">
        <f>'[1]PADD4 mthly'!HU$42</f>
        <v>0</v>
      </c>
      <c r="EQ30" s="176">
        <f>'[1]PADD4 mthly'!HV$42</f>
        <v>0</v>
      </c>
      <c r="ER30" s="186">
        <f>'[1]PADD4 mthly'!HW$42</f>
        <v>0</v>
      </c>
      <c r="ES30" s="186">
        <f>'[1]PADD4 mthly'!HX$42</f>
        <v>0</v>
      </c>
      <c r="ET30" s="186">
        <f>'[1]PADD4 mthly'!HY$42</f>
        <v>0</v>
      </c>
      <c r="EU30" s="186">
        <f>'[1]PADD4 mthly'!HZ$42</f>
        <v>0</v>
      </c>
      <c r="EV30" s="186">
        <f>'[1]PADD4 mthly'!IA$42</f>
        <v>0</v>
      </c>
      <c r="EW30" s="198">
        <f>'[1]PADD4 mthly'!IB$42</f>
        <v>0</v>
      </c>
      <c r="EX30" s="198">
        <f>'[1]PADD4 mthly'!IC$42</f>
        <v>0</v>
      </c>
      <c r="EY30" s="198">
        <f>'[1]PADD4 mthly'!ID$42</f>
        <v>76.832335329341319</v>
      </c>
      <c r="EZ30" s="198">
        <f>'[1]PADD4 mthly'!IE$42</f>
        <v>76.832335329341319</v>
      </c>
      <c r="FA30" s="211">
        <f>'[1]PADD4 mthly'!IF$42</f>
        <v>76.832335329341319</v>
      </c>
      <c r="FB30" s="211">
        <f>'[1]PADD4 mthly'!IG$42</f>
        <v>76.832335329341319</v>
      </c>
      <c r="FC30" s="221">
        <f>'[1]PADD4 mthly'!IH$42</f>
        <v>76.832335329341319</v>
      </c>
      <c r="FD30" s="221">
        <f>'[1]PADD4 mthly'!II$42</f>
        <v>76.832335329341319</v>
      </c>
      <c r="FE30" s="233">
        <f>'[1]PADD4 mthly'!IJ$42</f>
        <v>76.832335329341319</v>
      </c>
      <c r="FF30" s="233">
        <f>'[1]PADD4 mthly'!IK$42</f>
        <v>76.832335329341319</v>
      </c>
      <c r="FG30" s="233">
        <f>'[1]PADD4 mthly'!IL$42</f>
        <v>76.832335329341319</v>
      </c>
      <c r="FH30" s="233">
        <f>'[1]PADD4 mthly'!IM$42</f>
        <v>76.832335329341319</v>
      </c>
      <c r="FI30" s="233">
        <f>'[1]PADD4 mthly'!IN$42</f>
        <v>76.832335329341319</v>
      </c>
      <c r="FJ30" s="233">
        <f>'[1]PADD4 mthly'!IO$42</f>
        <v>76.832335329341319</v>
      </c>
      <c r="FK30" s="36">
        <f>'[1]PADD4 mthly'!IP$42</f>
        <v>76.832335329341319</v>
      </c>
      <c r="FL30" s="36">
        <f>'[1]PADD4 mthly'!IQ$42</f>
        <v>76.832335329341319</v>
      </c>
      <c r="FM30" s="36">
        <f>'[1]PADD4 mthly'!IR$42</f>
        <v>76.832335329341319</v>
      </c>
      <c r="FN30" s="36">
        <f>'[1]PADD4 mthly'!IS$42</f>
        <v>76.832335329341319</v>
      </c>
      <c r="FO30" s="36">
        <f>'[1]PADD4 mthly'!IT$42</f>
        <v>10.95890410958904</v>
      </c>
      <c r="FP30" s="36">
        <f>'[1]PADD4 mthly'!IU$42</f>
        <v>10.95890410958904</v>
      </c>
      <c r="FQ30" s="36">
        <f>'[1]PADD4 mthly'!IV$42</f>
        <v>10.95890410958904</v>
      </c>
      <c r="FR30" s="36">
        <f>'[1]PADD4 mthly'!IW$42</f>
        <v>10.95890410958904</v>
      </c>
      <c r="FS30" s="36">
        <f>'[1]PADD4 mthly'!IX$42</f>
        <v>10.95890410958904</v>
      </c>
      <c r="FT30" s="36">
        <f>'[1]PADD4 mthly'!IY$42</f>
        <v>10.95890410958904</v>
      </c>
      <c r="FU30" s="36">
        <f>'[1]PADD4 mthly'!IZ$42</f>
        <v>10.95890410958904</v>
      </c>
      <c r="FV30" s="36">
        <f>'[1]PADD4 mthly'!JA$42</f>
        <v>10.95890410958904</v>
      </c>
      <c r="FW30" s="36">
        <f>'[1]PADD4 mthly'!JB$42</f>
        <v>10.95890410958904</v>
      </c>
      <c r="FX30" s="36">
        <f>'[1]PADD4 mthly'!JC$42</f>
        <v>10.95890410958904</v>
      </c>
      <c r="FY30" s="36">
        <f>'[1]PADD4 mthly'!JD$42</f>
        <v>10.95890410958904</v>
      </c>
      <c r="FZ30" s="36">
        <f>'[1]PADD4 mthly'!JE$42</f>
        <v>10.95890410958904</v>
      </c>
      <c r="GA30" s="36">
        <f>'[1]PADD4 mthly'!JF$42</f>
        <v>10.95890410958904</v>
      </c>
      <c r="GB30" s="36">
        <f>'[1]PADD4 mthly'!JG$42</f>
        <v>10.95890410958904</v>
      </c>
      <c r="GC30" s="36">
        <f>'[1]PADD4 mthly'!JH$42</f>
        <v>10.95890410958904</v>
      </c>
      <c r="GD30" s="257">
        <f>'[1]PADD4 mthly'!JI$42</f>
        <v>10.95890410958904</v>
      </c>
      <c r="GE30" s="281">
        <f>'[1]PADD4 mthly'!JJ$42</f>
        <v>10.95890410958904</v>
      </c>
      <c r="GF30" s="281">
        <f>'[1]PADD4 mthly'!JK$42</f>
        <v>10.95890410958904</v>
      </c>
      <c r="GG30" s="37">
        <f>'[1]PADD4 mthly'!JL$42</f>
        <v>10.95890410958904</v>
      </c>
      <c r="GH30" s="37">
        <f>'[1]PADD4 mthly'!JM$42</f>
        <v>10.95890410958904</v>
      </c>
      <c r="GI30" s="37">
        <f>'[1]PADD4 mthly'!JN$42</f>
        <v>10.95890410958904</v>
      </c>
      <c r="GJ30" s="37">
        <f>'[1]PADD4 mthly'!JO$42</f>
        <v>10.95890410958904</v>
      </c>
      <c r="GK30" s="37">
        <f>'[1]PADD4 mthly'!JP$42</f>
        <v>10.95890410958904</v>
      </c>
      <c r="GL30" s="37">
        <f>'[1]PADD4 mthly'!JQ$42</f>
        <v>10.95890410958904</v>
      </c>
      <c r="GM30" s="37">
        <f>'[1]PADD4 mthly'!JR$42</f>
        <v>10.95890410958904</v>
      </c>
      <c r="GN30" s="37">
        <f>'[1]PADD4 mthly'!JS$42</f>
        <v>10.95890410958904</v>
      </c>
      <c r="GO30" s="37">
        <f>'[1]PADD4 mthly'!JT$42</f>
        <v>10.95890410958904</v>
      </c>
      <c r="GP30" s="37">
        <f>'[1]PADD4 mthly'!JU$42</f>
        <v>10.95890410958904</v>
      </c>
      <c r="GQ30" s="37">
        <f>'[1]PADD4 mthly'!JV$42</f>
        <v>10.95890410958904</v>
      </c>
      <c r="GR30" s="37">
        <f>'[1]PADD4 mthly'!JW$42</f>
        <v>10.95890410958904</v>
      </c>
      <c r="GS30" s="37">
        <f>'[1]PADD4 mthly'!JX$42</f>
        <v>10.95890410958904</v>
      </c>
      <c r="GT30" s="37">
        <f>'[1]PADD4 mthly'!JY$42</f>
        <v>10.95890410958904</v>
      </c>
      <c r="GU30" s="37">
        <f>'[1]PADD4 mthly'!JZ$42</f>
        <v>10.95890410958904</v>
      </c>
      <c r="GV30" s="37">
        <f>'[1]PADD4 mthly'!KA$42</f>
        <v>10.95890410958904</v>
      </c>
      <c r="GW30" s="37">
        <f>'[1]PADD4 mthly'!KB$42</f>
        <v>10.95890410958904</v>
      </c>
      <c r="GX30" s="37">
        <f>'[1]PADD4 mthly'!KC$42</f>
        <v>10.95890410958904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29">
        <f t="shared" si="334"/>
        <v>516.12903225806451</v>
      </c>
      <c r="EA31" s="129">
        <f t="shared" si="334"/>
        <v>433.33333333333337</v>
      </c>
      <c r="EB31" s="129">
        <f t="shared" si="334"/>
        <v>516.12903225806451</v>
      </c>
      <c r="EC31" s="129">
        <f t="shared" si="334"/>
        <v>100</v>
      </c>
      <c r="ED31" s="129">
        <f t="shared" si="334"/>
        <v>290.32258064516128</v>
      </c>
      <c r="EE31" s="129">
        <f>EE30-DS30</f>
        <v>290.32258064516134</v>
      </c>
      <c r="EF31" s="129">
        <f>EF30-DT30</f>
        <v>0</v>
      </c>
      <c r="EG31" s="129">
        <f>EG30-DU30</f>
        <v>0</v>
      </c>
      <c r="EH31" s="129">
        <f t="shared" ref="EH31:FM31" si="335">EH30-DV30</f>
        <v>-333.33333333333331</v>
      </c>
      <c r="EI31" s="129">
        <f t="shared" si="335"/>
        <v>-1000</v>
      </c>
      <c r="EJ31" s="129">
        <f t="shared" si="335"/>
        <v>-866.66666666666663</v>
      </c>
      <c r="EK31" s="129">
        <f t="shared" si="335"/>
        <v>-903.22580645161293</v>
      </c>
      <c r="EL31" s="129">
        <f t="shared" si="335"/>
        <v>-451.61290322580646</v>
      </c>
      <c r="EM31" s="157">
        <f t="shared" si="335"/>
        <v>-733.33333333333337</v>
      </c>
      <c r="EN31" s="157">
        <f t="shared" si="335"/>
        <v>-548.38709677419354</v>
      </c>
      <c r="EO31" s="157">
        <f t="shared" si="335"/>
        <v>-300</v>
      </c>
      <c r="EP31" s="176">
        <f t="shared" si="335"/>
        <v>-322.58064516129031</v>
      </c>
      <c r="EQ31" s="176">
        <f t="shared" si="335"/>
        <v>-387.09677419354841</v>
      </c>
      <c r="ER31" s="186">
        <f t="shared" si="335"/>
        <v>0</v>
      </c>
      <c r="ES31" s="186">
        <f t="shared" si="335"/>
        <v>0</v>
      </c>
      <c r="ET31" s="186">
        <f t="shared" si="335"/>
        <v>-66.666666666666671</v>
      </c>
      <c r="EU31" s="186">
        <f t="shared" si="335"/>
        <v>-32.258064516129032</v>
      </c>
      <c r="EV31" s="186">
        <f t="shared" si="335"/>
        <v>-33.333333333333336</v>
      </c>
      <c r="EW31" s="198">
        <f t="shared" si="335"/>
        <v>-64.516129032258064</v>
      </c>
      <c r="EX31" s="198">
        <f t="shared" si="335"/>
        <v>-96.774193548387103</v>
      </c>
      <c r="EY31" s="198">
        <f t="shared" si="335"/>
        <v>76.832335329341319</v>
      </c>
      <c r="EZ31" s="198">
        <f t="shared" si="335"/>
        <v>76.832335329341319</v>
      </c>
      <c r="FA31" s="211">
        <f t="shared" si="335"/>
        <v>10.165668662674648</v>
      </c>
      <c r="FB31" s="211">
        <f t="shared" si="335"/>
        <v>76.832335329341319</v>
      </c>
      <c r="FC31" s="221">
        <f t="shared" si="335"/>
        <v>76.832335329341319</v>
      </c>
      <c r="FD31" s="221">
        <f t="shared" si="335"/>
        <v>76.832335329341319</v>
      </c>
      <c r="FE31" s="233">
        <f t="shared" si="335"/>
        <v>76.832335329341319</v>
      </c>
      <c r="FF31" s="233">
        <f t="shared" si="335"/>
        <v>76.832335329341319</v>
      </c>
      <c r="FG31" s="233">
        <f t="shared" si="335"/>
        <v>76.832335329341319</v>
      </c>
      <c r="FH31" s="233">
        <f t="shared" si="335"/>
        <v>76.832335329341319</v>
      </c>
      <c r="FI31" s="233">
        <f t="shared" si="335"/>
        <v>76.832335329341319</v>
      </c>
      <c r="FJ31" s="233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-65.873431219752277</v>
      </c>
      <c r="FP31" s="36">
        <f t="shared" si="336"/>
        <v>-65.873431219752277</v>
      </c>
      <c r="FQ31" s="36">
        <f t="shared" si="336"/>
        <v>-65.873431219752277</v>
      </c>
      <c r="FR31" s="36">
        <f t="shared" si="336"/>
        <v>-65.873431219752277</v>
      </c>
      <c r="FS31" s="36">
        <f t="shared" si="336"/>
        <v>-65.873431219752277</v>
      </c>
      <c r="FT31" s="36">
        <f t="shared" si="336"/>
        <v>-65.873431219752277</v>
      </c>
      <c r="FU31" s="36">
        <f t="shared" si="336"/>
        <v>-65.873431219752277</v>
      </c>
      <c r="FV31" s="36">
        <f t="shared" si="336"/>
        <v>-65.873431219752277</v>
      </c>
      <c r="FW31" s="36">
        <f t="shared" si="336"/>
        <v>-65.873431219752277</v>
      </c>
      <c r="FX31" s="36">
        <f t="shared" si="336"/>
        <v>-65.873431219752277</v>
      </c>
      <c r="FY31" s="36">
        <f t="shared" si="336"/>
        <v>-65.873431219752277</v>
      </c>
      <c r="FZ31" s="36">
        <f t="shared" si="337"/>
        <v>-65.873431219752277</v>
      </c>
      <c r="GA31" s="36">
        <f t="shared" si="336"/>
        <v>0</v>
      </c>
      <c r="GB31" s="36">
        <f t="shared" si="336"/>
        <v>0</v>
      </c>
      <c r="GC31" s="36">
        <f t="shared" si="336"/>
        <v>0</v>
      </c>
      <c r="GD31" s="257">
        <f t="shared" si="336"/>
        <v>0</v>
      </c>
      <c r="GE31" s="281">
        <f t="shared" si="336"/>
        <v>0</v>
      </c>
      <c r="GF31" s="281">
        <f t="shared" si="336"/>
        <v>0</v>
      </c>
      <c r="GG31" s="37">
        <f t="shared" si="336"/>
        <v>0</v>
      </c>
      <c r="GH31" s="37">
        <f t="shared" ref="GH31:GL31" si="338">GH30-FV30</f>
        <v>0</v>
      </c>
      <c r="GI31" s="37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29">
        <f t="shared" si="352"/>
        <v>335.48387096774195</v>
      </c>
      <c r="EA32" s="129">
        <f t="shared" si="352"/>
        <v>573.33333333333337</v>
      </c>
      <c r="EB32" s="129">
        <f t="shared" si="352"/>
        <v>522.58064516129036</v>
      </c>
      <c r="EC32" s="129">
        <f t="shared" si="352"/>
        <v>246.66666666666669</v>
      </c>
      <c r="ED32" s="129">
        <f t="shared" si="352"/>
        <v>303.22580645161287</v>
      </c>
      <c r="EE32" s="129">
        <f>EE30-AVERAGE(BW30,CI30,CU30,DG30,DS30)</f>
        <v>354.83870967741939</v>
      </c>
      <c r="EF32" s="129">
        <f>EF30-AVERAGE(BX30,CJ30,CV30,DH30,DT30)</f>
        <v>-35.221674876847295</v>
      </c>
      <c r="EG32" s="129">
        <f>EG30-AVERAGE(BY30,CK30,CW30,DI30,DU30)</f>
        <v>-19.35483870967742</v>
      </c>
      <c r="EH32" s="129">
        <f t="shared" ref="EH32:FM32" si="353">EH30-AVERAGE(BZ30,CL30,CX30,DJ30,DV30)</f>
        <v>-40</v>
      </c>
      <c r="EI32" s="129">
        <f t="shared" si="353"/>
        <v>-200</v>
      </c>
      <c r="EJ32" s="129">
        <f t="shared" si="353"/>
        <v>-200</v>
      </c>
      <c r="EK32" s="129">
        <f t="shared" si="353"/>
        <v>-232.25806451612908</v>
      </c>
      <c r="EL32" s="129">
        <f t="shared" si="353"/>
        <v>-225.80645161290326</v>
      </c>
      <c r="EM32" s="157">
        <f t="shared" si="353"/>
        <v>-300</v>
      </c>
      <c r="EN32" s="157">
        <f t="shared" si="353"/>
        <v>-135.48387096774192</v>
      </c>
      <c r="EO32" s="157">
        <f t="shared" si="353"/>
        <v>-126.66666666666667</v>
      </c>
      <c r="EP32" s="176">
        <f t="shared" si="353"/>
        <v>-83.870967741935488</v>
      </c>
      <c r="EQ32" s="176">
        <f t="shared" si="353"/>
        <v>-109.67741935483873</v>
      </c>
      <c r="ER32" s="186">
        <f t="shared" si="353"/>
        <v>-35.221674876847295</v>
      </c>
      <c r="ES32" s="186">
        <f t="shared" si="353"/>
        <v>-19.35483870967742</v>
      </c>
      <c r="ET32" s="186">
        <f t="shared" si="353"/>
        <v>-120</v>
      </c>
      <c r="EU32" s="186">
        <f t="shared" si="353"/>
        <v>-238.70967741935482</v>
      </c>
      <c r="EV32" s="186">
        <f t="shared" si="353"/>
        <v>-213.33333333333331</v>
      </c>
      <c r="EW32" s="198">
        <f t="shared" si="353"/>
        <v>-219.35483870967741</v>
      </c>
      <c r="EX32" s="198">
        <f t="shared" si="353"/>
        <v>-232.25806451612902</v>
      </c>
      <c r="EY32" s="198">
        <f t="shared" si="353"/>
        <v>-156.50099800399204</v>
      </c>
      <c r="EZ32" s="198">
        <f t="shared" si="353"/>
        <v>-39.296696928723193</v>
      </c>
      <c r="FA32" s="211">
        <f t="shared" si="353"/>
        <v>-69.834331337325366</v>
      </c>
      <c r="FB32" s="211">
        <f t="shared" si="353"/>
        <v>-0.58701950936834635</v>
      </c>
      <c r="FC32" s="221">
        <f t="shared" si="353"/>
        <v>-19.941858219045784</v>
      </c>
      <c r="FD32" s="221">
        <f t="shared" si="353"/>
        <v>55.403763900769889</v>
      </c>
      <c r="FE32" s="233">
        <f t="shared" si="353"/>
        <v>70.380722426115511</v>
      </c>
      <c r="FF32" s="233">
        <f t="shared" si="353"/>
        <v>-29.834331337325352</v>
      </c>
      <c r="FG32" s="233">
        <f t="shared" si="353"/>
        <v>-161.87734209001349</v>
      </c>
      <c r="FH32" s="233">
        <f t="shared" si="353"/>
        <v>-136.50099800399198</v>
      </c>
      <c r="FI32" s="233">
        <f t="shared" si="353"/>
        <v>-129.61927757388446</v>
      </c>
      <c r="FJ32" s="233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-101.18175650466631</v>
      </c>
      <c r="FP32" s="36">
        <f t="shared" si="354"/>
        <v>-18.693277241993506</v>
      </c>
      <c r="FQ32" s="36">
        <f t="shared" si="354"/>
        <v>-4.4075629562792233</v>
      </c>
      <c r="FR32" s="36">
        <f t="shared" si="354"/>
        <v>-97.740896289612564</v>
      </c>
      <c r="FS32" s="36">
        <f t="shared" si="354"/>
        <v>-217.31078876273082</v>
      </c>
      <c r="FT32" s="36">
        <f t="shared" si="354"/>
        <v>-204.40756295627921</v>
      </c>
      <c r="FU32" s="36">
        <f t="shared" si="354"/>
        <v>-210.85917585950503</v>
      </c>
      <c r="FV32" s="36">
        <f t="shared" si="354"/>
        <v>-139.89143392402113</v>
      </c>
      <c r="FW32" s="36">
        <f t="shared" si="354"/>
        <v>-226.44069668881417</v>
      </c>
      <c r="FX32" s="36">
        <f t="shared" si="354"/>
        <v>-135.90306228021197</v>
      </c>
      <c r="FY32" s="36">
        <f t="shared" si="354"/>
        <v>-159.77403002214746</v>
      </c>
      <c r="FZ32" s="36">
        <f t="shared" si="355"/>
        <v>-90.741771957631357</v>
      </c>
      <c r="GA32" s="36">
        <f t="shared" si="354"/>
        <v>-103.37353732658413</v>
      </c>
      <c r="GB32" s="36">
        <f t="shared" si="354"/>
        <v>-6.5993437781970332</v>
      </c>
      <c r="GC32" s="36">
        <f t="shared" si="354"/>
        <v>-6.5993437781970332</v>
      </c>
      <c r="GD32" s="257">
        <f t="shared" si="354"/>
        <v>-99.932677111530381</v>
      </c>
      <c r="GE32" s="281">
        <f t="shared" si="354"/>
        <v>-219.50256958464863</v>
      </c>
      <c r="GF32" s="281">
        <f t="shared" si="354"/>
        <v>-193.2660104448637</v>
      </c>
      <c r="GG32" s="37">
        <f t="shared" si="354"/>
        <v>-213.0509566814228</v>
      </c>
      <c r="GH32" s="37">
        <f t="shared" ref="GH32:GL32" si="356">GH30-AVERAGE(DZ30,EL30,EX30,FJ30,FV30)</f>
        <v>-135.63160184271314</v>
      </c>
      <c r="GI32" s="37">
        <f t="shared" si="356"/>
        <v>-168.63247751073195</v>
      </c>
      <c r="GJ32" s="37">
        <f t="shared" si="356"/>
        <v>-131.64323019890398</v>
      </c>
      <c r="GK32" s="37">
        <f t="shared" si="356"/>
        <v>-108.63247751073197</v>
      </c>
      <c r="GL32" s="37">
        <f t="shared" si="356"/>
        <v>-86.481939876323352</v>
      </c>
      <c r="GM32" s="37">
        <f t="shared" ref="GM32" si="357">GM30-AVERAGE(EE30,EQ30,FC30,FO30,GA30)</f>
        <v>-86.210479438824507</v>
      </c>
      <c r="GN32" s="37">
        <f t="shared" ref="GN32" si="358">GN30-AVERAGE(EF30,ER30,FD30,FP30,GB30)</f>
        <v>-8.7911246001148395</v>
      </c>
      <c r="GO32" s="37">
        <f t="shared" ref="GO32" si="359">GO30-AVERAGE(EG30,ES30,FE30,FQ30,GC30)</f>
        <v>-8.7911246001148395</v>
      </c>
      <c r="GP32" s="37">
        <f t="shared" ref="GP32" si="360">GP30-AVERAGE(EH30,ET30,FF30,FR30,GD30)</f>
        <v>-22.12445793344817</v>
      </c>
      <c r="GQ32" s="37">
        <f t="shared" ref="GQ32" si="361">GQ30-AVERAGE(EI30,EU30,FG30,FS30,GE30)</f>
        <v>-15.242737503340647</v>
      </c>
      <c r="GR32" s="37">
        <f t="shared" ref="GR32" si="362">GR30-AVERAGE(EJ30,EV30,FH30,FT30,GF30)</f>
        <v>-15.457791266781507</v>
      </c>
      <c r="GS32" s="37">
        <f t="shared" ref="GS32" si="363">GS30-AVERAGE(EK30,EW30,FI30,FU30,GG30)</f>
        <v>-21.69435040656645</v>
      </c>
      <c r="GT32" s="37">
        <f t="shared" ref="GT32" si="364">GT30-AVERAGE(EL30,EX30,FJ30,FV30,GH30)</f>
        <v>-28.145963309792258</v>
      </c>
      <c r="GU32" s="37">
        <f t="shared" ref="GU32" si="365">GU30-AVERAGE(EM30,EY30,FK30,FW30,GI30)</f>
        <v>-24.157591665983105</v>
      </c>
      <c r="GV32" s="37">
        <f t="shared" ref="GV32" si="366">GV30-AVERAGE(EN30,EZ30,FL30,FX30,GJ30)</f>
        <v>-24.157591665983105</v>
      </c>
      <c r="GW32" s="37">
        <f t="shared" ref="GW32" si="367">GW30-AVERAGE(EO30,FA30,FM30,FY30,GK30)</f>
        <v>-37.490924999316434</v>
      </c>
      <c r="GX32" s="37">
        <f t="shared" ref="GX32" si="368">GX30-AVERAGE(EP30,FB30,FN30,FZ30,GL30)</f>
        <v>-24.157591665983105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1">
        <f t="shared" si="369"/>
        <v>0</v>
      </c>
      <c r="EA33" s="131">
        <f t="shared" si="369"/>
        <v>0</v>
      </c>
      <c r="EB33" s="131">
        <f t="shared" si="369"/>
        <v>0</v>
      </c>
      <c r="EC33" s="131">
        <f t="shared" si="369"/>
        <v>0</v>
      </c>
      <c r="ED33" s="131">
        <f t="shared" si="369"/>
        <v>0</v>
      </c>
      <c r="EE33" s="131">
        <f t="shared" si="369"/>
        <v>0</v>
      </c>
      <c r="EF33" s="131">
        <f t="shared" si="369"/>
        <v>0</v>
      </c>
      <c r="EG33" s="131">
        <f t="shared" si="369"/>
        <v>0</v>
      </c>
      <c r="EH33" s="131">
        <f t="shared" si="369"/>
        <v>0</v>
      </c>
      <c r="EI33" s="131">
        <f t="shared" si="369"/>
        <v>0</v>
      </c>
      <c r="EJ33" s="131">
        <f t="shared" si="369"/>
        <v>0</v>
      </c>
      <c r="EK33" s="131">
        <f t="shared" si="369"/>
        <v>0</v>
      </c>
      <c r="EL33" s="131">
        <f t="shared" si="369"/>
        <v>0</v>
      </c>
      <c r="EM33" s="159">
        <f t="shared" si="369"/>
        <v>0</v>
      </c>
      <c r="EN33" s="159">
        <f t="shared" si="369"/>
        <v>0</v>
      </c>
      <c r="EO33" s="159">
        <f t="shared" ref="EO33:FF33" si="370">EO30-EO56</f>
        <v>0</v>
      </c>
      <c r="EP33" s="178">
        <f t="shared" si="370"/>
        <v>0</v>
      </c>
      <c r="EQ33" s="178">
        <f t="shared" si="370"/>
        <v>0</v>
      </c>
      <c r="ER33" s="188">
        <f t="shared" si="370"/>
        <v>0</v>
      </c>
      <c r="ES33" s="188">
        <f t="shared" si="370"/>
        <v>0</v>
      </c>
      <c r="ET33" s="188">
        <f t="shared" si="370"/>
        <v>0</v>
      </c>
      <c r="EU33" s="188">
        <f t="shared" si="370"/>
        <v>0</v>
      </c>
      <c r="EV33" s="188">
        <f t="shared" si="370"/>
        <v>0</v>
      </c>
      <c r="EW33" s="200">
        <f t="shared" si="370"/>
        <v>0</v>
      </c>
      <c r="EX33" s="200">
        <f t="shared" si="370"/>
        <v>0</v>
      </c>
      <c r="EY33" s="200">
        <f t="shared" si="370"/>
        <v>0</v>
      </c>
      <c r="EZ33" s="200">
        <f t="shared" si="370"/>
        <v>0</v>
      </c>
      <c r="FA33" s="213">
        <f t="shared" si="370"/>
        <v>0</v>
      </c>
      <c r="FB33" s="213">
        <f t="shared" si="370"/>
        <v>0</v>
      </c>
      <c r="FC33" s="223">
        <f t="shared" si="370"/>
        <v>0</v>
      </c>
      <c r="FD33" s="223">
        <f t="shared" si="370"/>
        <v>0</v>
      </c>
      <c r="FE33" s="235">
        <f t="shared" si="370"/>
        <v>0</v>
      </c>
      <c r="FF33" s="235">
        <f t="shared" si="370"/>
        <v>0</v>
      </c>
      <c r="FG33" s="235">
        <f t="shared" ref="FG33:FH33" si="371">FG30-FG56</f>
        <v>0</v>
      </c>
      <c r="FH33" s="235">
        <f t="shared" si="371"/>
        <v>0</v>
      </c>
      <c r="FI33" s="235">
        <f t="shared" ref="FI33:FJ33" si="372">FI30-FI56</f>
        <v>0</v>
      </c>
      <c r="FJ33" s="235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0</v>
      </c>
      <c r="FP33" s="40">
        <f t="shared" si="374"/>
        <v>0</v>
      </c>
      <c r="FQ33" s="40">
        <f t="shared" ref="FQ33:FR33" si="375">FQ30-FQ56</f>
        <v>0</v>
      </c>
      <c r="FR33" s="40">
        <f t="shared" si="375"/>
        <v>0</v>
      </c>
      <c r="FS33" s="40">
        <f t="shared" ref="FS33:FT33" si="376">FS30-FS56</f>
        <v>0</v>
      </c>
      <c r="FT33" s="40">
        <f t="shared" si="376"/>
        <v>0</v>
      </c>
      <c r="FU33" s="40">
        <f t="shared" ref="FU33:FV33" si="377">FU30-FU56</f>
        <v>0</v>
      </c>
      <c r="FV33" s="40">
        <f t="shared" si="377"/>
        <v>0</v>
      </c>
      <c r="FW33" s="40">
        <f t="shared" ref="FW33:FX33" si="378">FW30-FW56</f>
        <v>0</v>
      </c>
      <c r="FX33" s="40">
        <f t="shared" si="378"/>
        <v>0</v>
      </c>
      <c r="FY33" s="40">
        <f t="shared" ref="FY33:GB33" si="379">FY30-FY56</f>
        <v>0</v>
      </c>
      <c r="FZ33" s="40">
        <f t="shared" si="379"/>
        <v>0</v>
      </c>
      <c r="GA33" s="40">
        <f t="shared" si="379"/>
        <v>0</v>
      </c>
      <c r="GB33" s="40">
        <f t="shared" si="379"/>
        <v>0</v>
      </c>
      <c r="GC33" s="40">
        <f t="shared" ref="GC33:GD33" si="380">GC30-GC56</f>
        <v>0</v>
      </c>
      <c r="GD33" s="259">
        <f t="shared" si="380"/>
        <v>0</v>
      </c>
      <c r="GE33" s="283">
        <f t="shared" ref="GE33:GK33" si="381">GE30-GE56</f>
        <v>0</v>
      </c>
      <c r="GF33" s="283">
        <f t="shared" si="381"/>
        <v>0</v>
      </c>
      <c r="GG33" s="283">
        <f t="shared" si="381"/>
        <v>0</v>
      </c>
      <c r="GH33" s="283">
        <f t="shared" si="381"/>
        <v>0</v>
      </c>
      <c r="GI33" s="283">
        <f t="shared" si="381"/>
        <v>0</v>
      </c>
      <c r="GJ33" s="283">
        <f t="shared" si="381"/>
        <v>0</v>
      </c>
      <c r="GK33" s="283">
        <f t="shared" si="381"/>
        <v>0</v>
      </c>
      <c r="GL33" s="283">
        <f t="shared" ref="GL33:GM33" si="382">GL30-GL56</f>
        <v>0</v>
      </c>
      <c r="GM33" s="283">
        <f t="shared" si="382"/>
        <v>0</v>
      </c>
      <c r="GN33" s="283">
        <f t="shared" ref="GN33:GX33" si="383">GN30-GN56</f>
        <v>0</v>
      </c>
      <c r="GO33" s="283">
        <f t="shared" si="383"/>
        <v>0</v>
      </c>
      <c r="GP33" s="283">
        <f t="shared" si="383"/>
        <v>0</v>
      </c>
      <c r="GQ33" s="283">
        <f t="shared" si="383"/>
        <v>0</v>
      </c>
      <c r="GR33" s="283">
        <f t="shared" si="383"/>
        <v>0</v>
      </c>
      <c r="GS33" s="283">
        <f t="shared" si="383"/>
        <v>0</v>
      </c>
      <c r="GT33" s="283">
        <f t="shared" si="383"/>
        <v>0</v>
      </c>
      <c r="GU33" s="283">
        <f t="shared" si="383"/>
        <v>0</v>
      </c>
      <c r="GV33" s="283">
        <f t="shared" si="383"/>
        <v>0</v>
      </c>
      <c r="GW33" s="283">
        <f t="shared" si="383"/>
        <v>0</v>
      </c>
      <c r="GX33" s="283">
        <f t="shared" si="383"/>
        <v>10.95890410958904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66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f>'[1]PADD4 mthly'!CH$47</f>
        <v>536</v>
      </c>
      <c r="D35" s="30">
        <f>'[1]PADD4 mthly'!CI$47</f>
        <v>455</v>
      </c>
      <c r="E35" s="30">
        <f>'[1]PADD4 mthly'!CJ$47</f>
        <v>355</v>
      </c>
      <c r="F35" s="30">
        <f>'[1]PADD4 mthly'!CK$47</f>
        <v>364</v>
      </c>
      <c r="G35" s="30">
        <f>'[1]PADD4 mthly'!CL$47</f>
        <v>446</v>
      </c>
      <c r="H35" s="30">
        <f>'[1]PADD4 mthly'!CM$47</f>
        <v>484</v>
      </c>
      <c r="I35" s="30">
        <f>'[1]PADD4 mthly'!CN$47</f>
        <v>570</v>
      </c>
      <c r="J35" s="30">
        <f>'[1]PADD4 mthly'!CO$47</f>
        <v>628</v>
      </c>
      <c r="K35" s="30">
        <f>'[1]PADD4 mthly'!CP$47</f>
        <v>691</v>
      </c>
      <c r="L35" s="30">
        <f>'[1]PADD4 mthly'!CQ$47</f>
        <v>769</v>
      </c>
      <c r="M35" s="30">
        <f>'[1]PADD4 mthly'!CR$47</f>
        <v>733</v>
      </c>
      <c r="N35" s="30">
        <f>'[1]PADD4 mthly'!CS$47</f>
        <v>530</v>
      </c>
      <c r="O35" s="30">
        <f>'[1]PADD4 mthly'!CT$47</f>
        <v>516.99999999999989</v>
      </c>
      <c r="P35" s="30">
        <f>'[1]PADD4 mthly'!CU$47</f>
        <v>402</v>
      </c>
      <c r="Q35" s="30">
        <f>'[1]PADD4 mthly'!CV$47</f>
        <v>336</v>
      </c>
      <c r="R35" s="30">
        <f>'[1]PADD4 mthly'!CW$47</f>
        <v>398</v>
      </c>
      <c r="S35" s="30">
        <f>'[1]PADD4 mthly'!CX$47</f>
        <v>445</v>
      </c>
      <c r="T35" s="30">
        <f>'[1]PADD4 mthly'!CY$47</f>
        <v>483</v>
      </c>
      <c r="U35" s="30">
        <f>'[1]PADD4 mthly'!CZ$47</f>
        <v>498</v>
      </c>
      <c r="V35" s="30">
        <f>'[1]PADD4 mthly'!DA$47</f>
        <v>499</v>
      </c>
      <c r="W35" s="30">
        <f>'[1]PADD4 mthly'!DB$47</f>
        <v>510</v>
      </c>
      <c r="X35" s="30">
        <f>'[1]PADD4 mthly'!DC$47</f>
        <v>530</v>
      </c>
      <c r="Y35" s="30">
        <f>'[1]PADD4 mthly'!DD$47</f>
        <v>515.00000000000011</v>
      </c>
      <c r="Z35" s="30">
        <f>'[1]PADD4 mthly'!DE$47</f>
        <v>460</v>
      </c>
      <c r="AA35" s="30">
        <f>'[1]PADD4 mthly'!DF$47</f>
        <v>350</v>
      </c>
      <c r="AB35" s="30">
        <f>'[1]PADD4 mthly'!DG$47</f>
        <v>386</v>
      </c>
      <c r="AC35" s="30">
        <f>'[1]PADD4 mthly'!DH$47</f>
        <v>379</v>
      </c>
      <c r="AD35" s="30">
        <f>'[1]PADD4 mthly'!DI$47</f>
        <v>369</v>
      </c>
      <c r="AE35" s="30">
        <f>'[1]PADD4 mthly'!DJ$47</f>
        <v>370</v>
      </c>
      <c r="AF35" s="30">
        <f>'[1]PADD4 mthly'!DK$47</f>
        <v>383</v>
      </c>
      <c r="AG35" s="30">
        <f>'[1]PADD4 mthly'!DL$47</f>
        <v>365</v>
      </c>
      <c r="AH35" s="30">
        <f>'[1]PADD4 mthly'!DM$47</f>
        <v>383</v>
      </c>
      <c r="AI35" s="30">
        <f>'[1]PADD4 mthly'!DN$47</f>
        <v>426</v>
      </c>
      <c r="AJ35" s="30">
        <f>'[1]PADD4 mthly'!DO$47</f>
        <v>423</v>
      </c>
      <c r="AK35" s="30">
        <f>'[1]PADD4 mthly'!DP$47</f>
        <v>418</v>
      </c>
      <c r="AL35" s="30">
        <f>'[1]PADD4 mthly'!DQ$47</f>
        <v>414</v>
      </c>
      <c r="AM35" s="30">
        <f>'[1]PADD4 mthly'!DR$47</f>
        <v>335</v>
      </c>
      <c r="AN35" s="30">
        <f>'[1]PADD4 mthly'!DS$47</f>
        <v>329</v>
      </c>
      <c r="AO35" s="30">
        <f>'[1]PADD4 mthly'!DT$47</f>
        <v>383</v>
      </c>
      <c r="AP35" s="30">
        <f>'[1]PADD4 mthly'!DU$47</f>
        <v>341</v>
      </c>
      <c r="AQ35" s="30">
        <f>'[1]PADD4 mthly'!DV$47</f>
        <v>385</v>
      </c>
      <c r="AR35" s="30">
        <f>'[1]PADD4 mthly'!DW$47</f>
        <v>407</v>
      </c>
      <c r="AS35" s="30">
        <f>'[1]PADD4 mthly'!DX$47</f>
        <v>408</v>
      </c>
      <c r="AT35" s="30">
        <f>'[1]PADD4 mthly'!DY$47</f>
        <v>441</v>
      </c>
      <c r="AU35" s="30">
        <f>'[1]PADD4 mthly'!DZ$47</f>
        <v>421</v>
      </c>
      <c r="AV35" s="30">
        <f>'[1]PADD4 mthly'!EA$47</f>
        <v>414</v>
      </c>
      <c r="AW35" s="30">
        <f>'[1]PADD4 mthly'!EB$47</f>
        <v>448</v>
      </c>
      <c r="AX35" s="30">
        <f>'[1]PADD4 mthly'!EC$47</f>
        <v>403</v>
      </c>
      <c r="AY35" s="30">
        <f>'[1]PADD4 mthly'!ED$47</f>
        <v>337</v>
      </c>
      <c r="AZ35" s="30">
        <f>'[1]PADD4 mthly'!EE$47</f>
        <v>378</v>
      </c>
      <c r="BA35" s="30">
        <f>'[1]PADD4 mthly'!EF$47</f>
        <v>388</v>
      </c>
      <c r="BB35" s="30">
        <f>'[1]PADD4 mthly'!EG$47</f>
        <v>355</v>
      </c>
      <c r="BC35" s="30">
        <f>'[1]PADD4 mthly'!EH$47</f>
        <v>430</v>
      </c>
      <c r="BD35" s="30">
        <f>'[1]PADD4 mthly'!EI$47</f>
        <v>442</v>
      </c>
      <c r="BE35" s="30">
        <f>'[1]PADD4 mthly'!EJ$47</f>
        <v>440</v>
      </c>
      <c r="BF35" s="30">
        <f>'[1]PADD4 mthly'!EK$47</f>
        <v>444</v>
      </c>
      <c r="BG35" s="30">
        <f>'[1]PADD4 mthly'!EL$47</f>
        <v>433</v>
      </c>
      <c r="BH35" s="30">
        <f>'[1]PADD4 mthly'!EM$47</f>
        <v>467</v>
      </c>
      <c r="BI35" s="30">
        <f>'[1]PADD4 mthly'!EN$47</f>
        <v>465</v>
      </c>
      <c r="BJ35" s="30">
        <f>'[1]PADD4 mthly'!EO$47</f>
        <v>355</v>
      </c>
      <c r="BK35" s="30">
        <f>'[1]PADD4 mthly'!EP$47</f>
        <v>342</v>
      </c>
      <c r="BL35" s="30">
        <f>'[1]PADD4 mthly'!EQ$47</f>
        <v>402</v>
      </c>
      <c r="BM35" s="30">
        <f>'[1]PADD4 mthly'!ER$47</f>
        <v>317</v>
      </c>
      <c r="BN35" s="30">
        <f>'[1]PADD4 mthly'!ES$47</f>
        <v>349</v>
      </c>
      <c r="BO35" s="30">
        <f>'[1]PADD4 mthly'!ET$47</f>
        <v>370</v>
      </c>
      <c r="BP35" s="30">
        <f>'[1]PADD4 mthly'!EU$47</f>
        <v>331</v>
      </c>
      <c r="BQ35" s="30">
        <f>'[1]PADD4 mthly'!EV$47</f>
        <v>324</v>
      </c>
      <c r="BR35" s="30">
        <f>'[1]PADD4 mthly'!EW$47</f>
        <v>338</v>
      </c>
      <c r="BS35" s="30">
        <f>'[1]PADD4 mthly'!EX$47</f>
        <v>327</v>
      </c>
      <c r="BT35" s="30">
        <f>'[1]PADD4 mthly'!EY$47</f>
        <v>392</v>
      </c>
      <c r="BU35" s="30">
        <f>'[1]PADD4 mthly'!EZ$47</f>
        <v>366</v>
      </c>
      <c r="BV35" s="30">
        <f>'[1]PADD4 mthly'!FA$47</f>
        <v>368</v>
      </c>
      <c r="BW35" s="30">
        <f>'[1]PADD4 mthly'!FB$47</f>
        <v>372</v>
      </c>
      <c r="BX35" s="30">
        <f>'[1]PADD4 mthly'!FC$47</f>
        <v>347</v>
      </c>
      <c r="BY35" s="30">
        <f>'[1]PADD4 mthly'!FD$47</f>
        <v>342</v>
      </c>
      <c r="BZ35" s="30">
        <f>'[1]PADD4 mthly'!FE$47</f>
        <v>341</v>
      </c>
      <c r="CA35" s="30">
        <f>'[1]PADD4 mthly'!FF$47</f>
        <v>346</v>
      </c>
      <c r="CB35" s="30">
        <f>'[1]PADD4 mthly'!FG$47</f>
        <v>325</v>
      </c>
      <c r="CC35" s="30">
        <f>'[1]PADD4 mthly'!FH$47</f>
        <v>331</v>
      </c>
      <c r="CD35" s="56">
        <f>'[1]PADD4 mthly'!FI$47</f>
        <v>308</v>
      </c>
      <c r="CE35" s="30">
        <f>'[1]PADD4 mthly'!FJ$47</f>
        <v>325</v>
      </c>
      <c r="CF35" s="30">
        <f>'[1]PADD4 mthly'!FK$47</f>
        <v>369</v>
      </c>
      <c r="CG35" s="30">
        <f>'[1]PADD4 mthly'!FL$47</f>
        <v>338</v>
      </c>
      <c r="CH35" s="30">
        <f>'[1]PADD4 mthly'!FM$47</f>
        <v>356</v>
      </c>
      <c r="CI35" s="30">
        <f>'[1]PADD4 mthly'!FN$47</f>
        <v>331</v>
      </c>
      <c r="CJ35" s="30">
        <f>'[1]PADD4 mthly'!FO$47</f>
        <v>336</v>
      </c>
      <c r="CK35" s="30">
        <f>'[1]PADD4 mthly'!FP$47</f>
        <v>351</v>
      </c>
      <c r="CL35" s="30">
        <f>'[1]PADD4 mthly'!FQ$47</f>
        <v>342</v>
      </c>
      <c r="CM35" s="30">
        <f>'[1]PADD4 mthly'!FR$47</f>
        <v>326</v>
      </c>
      <c r="CN35" s="30">
        <f>'[1]PADD4 mthly'!FS$47</f>
        <v>338</v>
      </c>
      <c r="CO35" s="30">
        <f>'[1]PADD4 mthly'!FT$47</f>
        <v>352</v>
      </c>
      <c r="CP35" s="30">
        <f>'[1]PADD4 mthly'!FU$47</f>
        <v>340</v>
      </c>
      <c r="CQ35" s="30">
        <f>'[1]PADD4 mthly'!FV$47</f>
        <v>364</v>
      </c>
      <c r="CR35" s="30">
        <f>'[1]PADD4 mthly'!FW$47</f>
        <v>382</v>
      </c>
      <c r="CS35" s="30">
        <f>'[1]PADD4 mthly'!FX$47</f>
        <v>352</v>
      </c>
      <c r="CT35" s="30">
        <f>'[1]PADD4 mthly'!FY$47</f>
        <v>363</v>
      </c>
      <c r="CU35" s="30">
        <f>'[1]PADD4 mthly'!FZ$47</f>
        <v>340</v>
      </c>
      <c r="CV35" s="30">
        <f>'[1]PADD4 mthly'!GA$47</f>
        <v>352</v>
      </c>
      <c r="CW35" s="30">
        <f>'[1]PADD4 mthly'!GB$47</f>
        <v>370</v>
      </c>
      <c r="CX35" s="30">
        <f>'[1]PADD4 mthly'!GC$47</f>
        <v>596</v>
      </c>
      <c r="CY35" s="30">
        <f>'[1]PADD4 mthly'!GD$47</f>
        <v>589</v>
      </c>
      <c r="CZ35" s="30">
        <f>'[1]PADD4 mthly'!GE$47</f>
        <v>582</v>
      </c>
      <c r="DA35" s="30">
        <f>'[1]PADD4 mthly'!GF$47</f>
        <v>570</v>
      </c>
      <c r="DB35" s="30">
        <f>'[1]PADD4 mthly'!GG$47</f>
        <v>549</v>
      </c>
      <c r="DC35" s="30">
        <f>'[1]PADD4 mthly'!GH$47</f>
        <v>543</v>
      </c>
      <c r="DD35" s="30">
        <f>'[1]PADD4 mthly'!GI$47</f>
        <v>557</v>
      </c>
      <c r="DE35" s="30">
        <f>'[1]PADD4 mthly'!GJ$47</f>
        <v>601</v>
      </c>
      <c r="DF35" s="30">
        <f>'[1]PADD4 mthly'!GK$47</f>
        <v>591</v>
      </c>
      <c r="DG35" s="30">
        <f>'[1]PADD4 mthly'!GL$47</f>
        <v>583</v>
      </c>
      <c r="DH35" s="30">
        <f>'[1]PADD4 mthly'!GM$47</f>
        <v>634</v>
      </c>
      <c r="DI35" s="30">
        <f>'[1]PADD4 mthly'!GN$47</f>
        <v>750</v>
      </c>
      <c r="DJ35" s="30">
        <f>'[1]PADD4 mthly'!GO$47</f>
        <v>728</v>
      </c>
      <c r="DK35" s="30">
        <f>'[1]PADD4 mthly'!GP$47</f>
        <v>771</v>
      </c>
      <c r="DL35" s="30">
        <f>'[1]PADD4 mthly'!GQ$47</f>
        <v>728</v>
      </c>
      <c r="DM35" s="30">
        <f>'[1]PADD4 mthly'!GR$47</f>
        <v>860</v>
      </c>
      <c r="DN35" s="30">
        <f>'[1]PADD4 mthly'!GS$47</f>
        <v>1066</v>
      </c>
      <c r="DO35" s="30">
        <f>'[1]PADD4 mthly'!GT$47</f>
        <v>1270</v>
      </c>
      <c r="DP35" s="30">
        <f>'[1]PADD4 mthly'!GU$47</f>
        <v>1341</v>
      </c>
      <c r="DQ35" s="30">
        <f>'[1]PADD4 mthly'!GV$47</f>
        <v>1376</v>
      </c>
      <c r="DR35" s="30">
        <f>'[1]PADD4 mthly'!GW$47</f>
        <v>1364</v>
      </c>
      <c r="DS35" s="30">
        <f>'[1]PADD4 mthly'!GX$47</f>
        <v>1234</v>
      </c>
      <c r="DT35" s="30">
        <f>'[1]PADD4 mthly'!GY$47</f>
        <v>1174</v>
      </c>
      <c r="DU35" s="30">
        <f>'[1]PADD4 mthly'!GZ$47</f>
        <v>1167</v>
      </c>
      <c r="DV35" s="30">
        <f>'[1]PADD4 mthly'!HA$47</f>
        <v>1280</v>
      </c>
      <c r="DW35" s="30">
        <f>'[1]PADD4 mthly'!HB$47</f>
        <v>1328</v>
      </c>
      <c r="DX35" s="30">
        <f>'[1]PADD4 mthly'!HC$47</f>
        <v>1335</v>
      </c>
      <c r="DY35" s="30">
        <f>'[1]PADD4 mthly'!HD$47</f>
        <v>1405</v>
      </c>
      <c r="DZ35" s="141">
        <f>'[1]PADD4 mthly'!HE$47</f>
        <v>1545</v>
      </c>
      <c r="EA35" s="141">
        <f>'[1]PADD4 mthly'!HF$47</f>
        <v>1610</v>
      </c>
      <c r="EB35" s="141">
        <f>'[1]PADD4 mthly'!HG$47</f>
        <v>1668</v>
      </c>
      <c r="EC35" s="141">
        <f>'[1]PADD4 mthly'!HH$47</f>
        <v>1718</v>
      </c>
      <c r="ED35" s="141">
        <f>'[1]PADD4 mthly'!HI$47</f>
        <v>1520</v>
      </c>
      <c r="EE35" s="141">
        <f>'[1]PADD4 mthly'!HJ$47</f>
        <v>1354</v>
      </c>
      <c r="EF35" s="141">
        <f>'[1]PADD4 mthly'!HK$47</f>
        <v>1329</v>
      </c>
      <c r="EG35" s="141">
        <f>'[1]PADD4 mthly'!HL$47</f>
        <v>1239</v>
      </c>
      <c r="EH35" s="141">
        <f>'[1]PADD4 mthly'!HM$47</f>
        <v>1216</v>
      </c>
      <c r="EI35" s="141">
        <f>'[1]PADD4 mthly'!HN$47</f>
        <v>1265</v>
      </c>
      <c r="EJ35" s="141">
        <f>'[1]PADD4 mthly'!HO$47</f>
        <v>1303</v>
      </c>
      <c r="EK35" s="141">
        <f>'[1]PADD4 mthly'!HP$47</f>
        <v>1415</v>
      </c>
      <c r="EL35" s="141">
        <f>'[1]PADD4 mthly'!HQ$47</f>
        <v>1465</v>
      </c>
      <c r="EM35" s="141">
        <f>'[1]PADD4 mthly'!HR$47</f>
        <v>1498</v>
      </c>
      <c r="EN35" s="141">
        <f>'[1]PADD4 mthly'!HS$47</f>
        <v>1547</v>
      </c>
      <c r="EO35" s="141">
        <f>'[1]PADD4 mthly'!HT$47</f>
        <v>1505</v>
      </c>
      <c r="EP35" s="141">
        <f>'[1]PADD4 mthly'!HU$47</f>
        <v>1353</v>
      </c>
      <c r="EQ35" s="141">
        <f>'[1]PADD4 mthly'!HV$47</f>
        <v>1051</v>
      </c>
      <c r="ER35" s="141">
        <f>'[1]PADD4 mthly'!HW$47</f>
        <v>927</v>
      </c>
      <c r="ES35" s="141">
        <f>'[1]PADD4 mthly'!HX$47</f>
        <v>863</v>
      </c>
      <c r="ET35" s="141">
        <f>'[1]PADD4 mthly'!HY$47</f>
        <v>940</v>
      </c>
      <c r="EU35" s="141">
        <f>'[1]PADD4 mthly'!HZ$47</f>
        <v>1061</v>
      </c>
      <c r="EV35" s="141">
        <f>'[1]PADD4 mthly'!IA$47</f>
        <v>1207</v>
      </c>
      <c r="EW35" s="141">
        <f>'[1]PADD4 mthly'!IB$47</f>
        <v>1315</v>
      </c>
      <c r="EX35" s="141">
        <f>'[1]PADD4 mthly'!IC$47</f>
        <v>1418</v>
      </c>
      <c r="EY35" s="141">
        <f>'[1]PADD4 mthly'!ID$47</f>
        <v>1515</v>
      </c>
      <c r="EZ35" s="141">
        <f>'[1]PADD4 mthly'!IE$47</f>
        <v>1537</v>
      </c>
      <c r="FA35" s="141">
        <f>'[1]PADD4 mthly'!IF$47</f>
        <v>1580</v>
      </c>
      <c r="FB35" s="141">
        <f>'[1]PADD4 mthly'!IG$47</f>
        <v>1483</v>
      </c>
      <c r="FC35" s="141">
        <f>'[1]PADD4 mthly'!IH$47</f>
        <v>1169</v>
      </c>
      <c r="FD35" s="141">
        <f>'[1]PADD4 mthly'!II$47</f>
        <v>1049</v>
      </c>
      <c r="FE35" s="141">
        <f>'[1]PADD4 mthly'!IJ$47</f>
        <v>968</v>
      </c>
      <c r="FF35" s="141">
        <f>'[1]PADD4 mthly'!IK$47</f>
        <v>979</v>
      </c>
      <c r="FG35" s="141">
        <f>'[1]PADD4 mthly'!IL$47</f>
        <v>1144</v>
      </c>
      <c r="FH35" s="141">
        <f>'[1]PADD4 mthly'!IM$47</f>
        <v>1320</v>
      </c>
      <c r="FI35" s="141">
        <f>'[1]PADD4 mthly'!IN$47</f>
        <v>1360</v>
      </c>
      <c r="FJ35" s="141">
        <f>'[1]PADD4 mthly'!IO$47</f>
        <v>1433</v>
      </c>
      <c r="FK35" s="30">
        <f>'[1]PADD4 mthly'!IP$47</f>
        <v>1569</v>
      </c>
      <c r="FL35" s="30">
        <f>'[1]PADD4 mthly'!IQ$47</f>
        <v>1556</v>
      </c>
      <c r="FM35" s="30">
        <f>'[1]PADD4 mthly'!IR$47</f>
        <v>1462</v>
      </c>
      <c r="FN35" s="30">
        <f>'[1]PADD4 mthly'!IS$47</f>
        <v>1396</v>
      </c>
      <c r="FO35" s="30">
        <f>'[1]PADD4 mthly'!IT$47</f>
        <v>1225</v>
      </c>
      <c r="FP35" s="30">
        <f>'[1]PADD4 mthly'!IU$47</f>
        <v>1070</v>
      </c>
      <c r="FQ35" s="30">
        <f>'[1]PADD4 mthly'!IV$47</f>
        <v>1089</v>
      </c>
      <c r="FR35" s="30">
        <f>'[1]PADD4 mthly'!IW$47</f>
        <v>1080</v>
      </c>
      <c r="FS35" s="30">
        <f>'[1]PADD4 mthly'!IX$47</f>
        <v>1272</v>
      </c>
      <c r="FT35" s="30">
        <f>'[1]PADD4 mthly'!IY$47</f>
        <v>1333</v>
      </c>
      <c r="FU35" s="30">
        <f>'[1]PADD4 mthly'!IZ$47</f>
        <v>1471</v>
      </c>
      <c r="FV35" s="30">
        <f>'[1]PADD4 mthly'!JA$47</f>
        <v>1659</v>
      </c>
      <c r="FW35" s="30">
        <f>'[1]PADD4 mthly'!JB$47</f>
        <v>1781</v>
      </c>
      <c r="FX35" s="30">
        <f>'[1]PADD4 mthly'!JC$47</f>
        <v>1774</v>
      </c>
      <c r="FY35" s="30">
        <f>'[1]PADD4 mthly'!JD$47</f>
        <v>1856</v>
      </c>
      <c r="FZ35" s="30">
        <f>'[1]PADD4 mthly'!JE$47</f>
        <v>1692</v>
      </c>
      <c r="GA35" s="10">
        <f>'[1]PADD4 mthly'!JF$47</f>
        <v>1470</v>
      </c>
      <c r="GB35" s="10">
        <f>'[1]PADD4 mthly'!JG$47</f>
        <v>1310</v>
      </c>
      <c r="GC35" s="10">
        <f>'[1]PADD4 mthly'!JH$47</f>
        <v>1296</v>
      </c>
      <c r="GD35" s="262">
        <f>'[1]PADD4 mthly'!JI$47</f>
        <v>1780.0104257334579</v>
      </c>
      <c r="GE35" s="306">
        <f>'[1]PADD4 mthly'!JJ$47</f>
        <v>2125.7614201798824</v>
      </c>
      <c r="GF35" s="306">
        <f>'[1]PADD4 mthly'!JK$47</f>
        <v>2466.7712076042717</v>
      </c>
      <c r="GG35" s="31">
        <f>'[1]PADD4 mthly'!JL$47</f>
        <v>2875.9913913823129</v>
      </c>
      <c r="GH35" s="31">
        <f>'[1]PADD4 mthly'!JM$47</f>
        <v>3180.8131646141301</v>
      </c>
      <c r="GI35" s="31">
        <f>'[1]PADD4 mthly'!JN$47</f>
        <v>3391.0712123938665</v>
      </c>
      <c r="GJ35" s="31">
        <f>'[1]PADD4 mthly'!JO$47</f>
        <v>3333.2619759009121</v>
      </c>
      <c r="GK35" s="31">
        <f>'[1]PADD4 mthly'!JP$47</f>
        <v>3267.6688885045842</v>
      </c>
      <c r="GL35" s="31">
        <f>'[1]PADD4 mthly'!JQ$47</f>
        <v>3134.9119769783706</v>
      </c>
      <c r="GM35" s="31">
        <f>'[1]PADD4 mthly'!JR$47</f>
        <v>2410.8068114849557</v>
      </c>
      <c r="GN35" s="31">
        <f>'[1]PADD4 mthly'!JS$47</f>
        <v>1776.6032669965309</v>
      </c>
      <c r="GO35" s="31">
        <f>'[1]PADD4 mthly'!JT$47</f>
        <v>1203.2830232118731</v>
      </c>
      <c r="GP35" s="31">
        <f>'[1]PADD4 mthly'!JU$47</f>
        <v>813.32496428005811</v>
      </c>
      <c r="GQ35" s="31">
        <f>'[1]PADD4 mthly'!JV$47</f>
        <v>416.67889190196922</v>
      </c>
      <c r="GR35" s="31">
        <f>'[1]PADD4 mthly'!JW$47</f>
        <v>-15.604613186716847</v>
      </c>
      <c r="GS35" s="31">
        <f>'[1]PADD4 mthly'!JX$47</f>
        <v>-457.969345092114</v>
      </c>
      <c r="GT35" s="31">
        <f>'[1]PADD4 mthly'!JY$47</f>
        <v>-919.53339052198817</v>
      </c>
      <c r="GU35" s="31">
        <f>'[1]PADD4 mthly'!JZ$47</f>
        <v>-1425.4895977652648</v>
      </c>
      <c r="GV35" s="31">
        <f>'[1]PADD4 mthly'!KA$47</f>
        <v>-2169.9877313654356</v>
      </c>
      <c r="GW35" s="31">
        <f>'[1]PADD4 mthly'!KB$47</f>
        <v>-2876.0284618084397</v>
      </c>
      <c r="GX35" s="31">
        <f>'[1]PADD4 mthly'!KC$47</f>
        <v>-3653.5254098611622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29">
        <f t="shared" si="387"/>
        <v>479</v>
      </c>
      <c r="EA36" s="129">
        <f t="shared" si="387"/>
        <v>340</v>
      </c>
      <c r="EB36" s="129">
        <f t="shared" si="387"/>
        <v>327</v>
      </c>
      <c r="EC36" s="129">
        <f t="shared" si="387"/>
        <v>342</v>
      </c>
      <c r="ED36" s="129">
        <f t="shared" si="387"/>
        <v>156</v>
      </c>
      <c r="EE36" s="129">
        <f>EE35-DS35</f>
        <v>120</v>
      </c>
      <c r="EF36" s="129">
        <f>EF35-DT35</f>
        <v>155</v>
      </c>
      <c r="EG36" s="129">
        <f>EG35-DU35</f>
        <v>72</v>
      </c>
      <c r="EH36" s="129">
        <f t="shared" ref="EH36:FM36" si="388">EH35-DV35</f>
        <v>-64</v>
      </c>
      <c r="EI36" s="129">
        <f t="shared" si="388"/>
        <v>-63</v>
      </c>
      <c r="EJ36" s="129">
        <f t="shared" si="388"/>
        <v>-32</v>
      </c>
      <c r="EK36" s="129">
        <f t="shared" si="388"/>
        <v>10</v>
      </c>
      <c r="EL36" s="129">
        <f t="shared" si="388"/>
        <v>-80</v>
      </c>
      <c r="EM36" s="157">
        <f t="shared" si="388"/>
        <v>-112</v>
      </c>
      <c r="EN36" s="157">
        <f t="shared" si="388"/>
        <v>-121</v>
      </c>
      <c r="EO36" s="157">
        <f t="shared" si="388"/>
        <v>-213</v>
      </c>
      <c r="EP36" s="176">
        <f t="shared" si="388"/>
        <v>-167</v>
      </c>
      <c r="EQ36" s="176">
        <f t="shared" si="388"/>
        <v>-303</v>
      </c>
      <c r="ER36" s="186">
        <f t="shared" si="388"/>
        <v>-402</v>
      </c>
      <c r="ES36" s="186">
        <f t="shared" si="388"/>
        <v>-376</v>
      </c>
      <c r="ET36" s="186">
        <f t="shared" si="388"/>
        <v>-276</v>
      </c>
      <c r="EU36" s="186">
        <f t="shared" si="388"/>
        <v>-204</v>
      </c>
      <c r="EV36" s="186">
        <f t="shared" si="388"/>
        <v>-96</v>
      </c>
      <c r="EW36" s="198">
        <f t="shared" si="388"/>
        <v>-100</v>
      </c>
      <c r="EX36" s="198">
        <f t="shared" si="388"/>
        <v>-47</v>
      </c>
      <c r="EY36" s="198">
        <f t="shared" si="388"/>
        <v>17</v>
      </c>
      <c r="EZ36" s="198">
        <f t="shared" si="388"/>
        <v>-10</v>
      </c>
      <c r="FA36" s="211">
        <f t="shared" si="388"/>
        <v>75</v>
      </c>
      <c r="FB36" s="211">
        <f t="shared" si="388"/>
        <v>130</v>
      </c>
      <c r="FC36" s="221">
        <f t="shared" si="388"/>
        <v>118</v>
      </c>
      <c r="FD36" s="221">
        <f t="shared" si="388"/>
        <v>122</v>
      </c>
      <c r="FE36" s="233">
        <f t="shared" si="388"/>
        <v>105</v>
      </c>
      <c r="FF36" s="233">
        <f t="shared" si="388"/>
        <v>39</v>
      </c>
      <c r="FG36" s="233">
        <f t="shared" si="388"/>
        <v>83</v>
      </c>
      <c r="FH36" s="233">
        <f t="shared" si="388"/>
        <v>113</v>
      </c>
      <c r="FI36" s="233">
        <f t="shared" si="388"/>
        <v>45</v>
      </c>
      <c r="FJ36" s="233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21</v>
      </c>
      <c r="FQ36" s="36">
        <f t="shared" si="389"/>
        <v>121</v>
      </c>
      <c r="FR36" s="36">
        <f t="shared" si="389"/>
        <v>101</v>
      </c>
      <c r="FS36" s="36">
        <f t="shared" si="389"/>
        <v>128</v>
      </c>
      <c r="FT36" s="36">
        <f t="shared" si="389"/>
        <v>13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36">
        <f t="shared" si="389"/>
        <v>218</v>
      </c>
      <c r="FY36" s="36">
        <f t="shared" si="389"/>
        <v>394</v>
      </c>
      <c r="FZ36" s="36">
        <f t="shared" si="390"/>
        <v>296</v>
      </c>
      <c r="GA36" s="30">
        <f t="shared" si="389"/>
        <v>245</v>
      </c>
      <c r="GB36" s="30">
        <f t="shared" si="389"/>
        <v>240</v>
      </c>
      <c r="GC36" s="30">
        <f t="shared" si="389"/>
        <v>207</v>
      </c>
      <c r="GD36" s="254">
        <f t="shared" si="389"/>
        <v>700.01042573345785</v>
      </c>
      <c r="GE36" s="278">
        <f t="shared" si="389"/>
        <v>853.76142017988241</v>
      </c>
      <c r="GF36" s="278">
        <f t="shared" si="389"/>
        <v>1133.7712076042717</v>
      </c>
      <c r="GG36" s="37">
        <f t="shared" si="389"/>
        <v>1404.9913913823129</v>
      </c>
      <c r="GH36" s="37">
        <f t="shared" ref="GH36:GL36" si="391">GH35-FV35</f>
        <v>1521.8131646141301</v>
      </c>
      <c r="GI36" s="37">
        <f t="shared" si="391"/>
        <v>1610.0712123938665</v>
      </c>
      <c r="GJ36" s="37">
        <f t="shared" si="391"/>
        <v>1559.2619759009121</v>
      </c>
      <c r="GK36" s="37">
        <f t="shared" si="391"/>
        <v>1411.6688885045842</v>
      </c>
      <c r="GL36" s="37">
        <f t="shared" si="391"/>
        <v>1442.9119769783706</v>
      </c>
      <c r="GM36" s="37">
        <f t="shared" ref="GM36" si="392">GM35-GA35</f>
        <v>940.80681148495569</v>
      </c>
      <c r="GN36" s="37">
        <f t="shared" ref="GN36" si="393">GN35-GB35</f>
        <v>466.60326699653092</v>
      </c>
      <c r="GO36" s="37">
        <f t="shared" ref="GO36" si="394">GO35-GC35</f>
        <v>-92.716976788126885</v>
      </c>
      <c r="GP36" s="37">
        <f t="shared" ref="GP36" si="395">GP35-GD35</f>
        <v>-966.68546145339974</v>
      </c>
      <c r="GQ36" s="37">
        <f t="shared" ref="GQ36" si="396">GQ35-GE35</f>
        <v>-1709.0825282779133</v>
      </c>
      <c r="GR36" s="37">
        <f t="shared" ref="GR36" si="397">GR35-GF35</f>
        <v>-2482.3758207909887</v>
      </c>
      <c r="GS36" s="37">
        <f t="shared" ref="GS36" si="398">GS35-GG35</f>
        <v>-3333.960736474427</v>
      </c>
      <c r="GT36" s="37">
        <f t="shared" ref="GT36" si="399">GT35-GH35</f>
        <v>-4100.3465551361187</v>
      </c>
      <c r="GU36" s="37">
        <f t="shared" ref="GU36" si="400">GU35-GI35</f>
        <v>-4816.5608101591315</v>
      </c>
      <c r="GV36" s="37">
        <f t="shared" ref="GV36" si="401">GV35-GJ35</f>
        <v>-5503.2497072663482</v>
      </c>
      <c r="GW36" s="37">
        <f t="shared" ref="GW36" si="402">GW35-GK35</f>
        <v>-6143.6973503130239</v>
      </c>
      <c r="GX36" s="37">
        <f t="shared" ref="GX36" si="403">GX35-GL35</f>
        <v>-6788.4373868395323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29">
        <f t="shared" si="405"/>
        <v>1024.8</v>
      </c>
      <c r="EA37" s="129">
        <f t="shared" si="405"/>
        <v>1044.2</v>
      </c>
      <c r="EB37" s="129">
        <f t="shared" si="405"/>
        <v>1059.8</v>
      </c>
      <c r="EC37" s="129">
        <f t="shared" si="405"/>
        <v>1111.4000000000001</v>
      </c>
      <c r="ED37" s="129">
        <f t="shared" si="405"/>
        <v>911.6</v>
      </c>
      <c r="EE37" s="129">
        <f>EE35-AVERAGE(BW35,CI35,CU35,DG35,DS35)</f>
        <v>782</v>
      </c>
      <c r="EF37" s="129">
        <f>EF35-AVERAGE(BX35,CJ35,CV35,DH35,DT35)</f>
        <v>760.4</v>
      </c>
      <c r="EG37" s="129">
        <f>EG35-AVERAGE(BY35,CK35,CW35,DI35,DU35)</f>
        <v>643</v>
      </c>
      <c r="EH37" s="129">
        <f t="shared" ref="EH37:FM37" si="406">EH35-AVERAGE(BZ35,CL35,CX35,DJ35,DV35)</f>
        <v>558.6</v>
      </c>
      <c r="EI37" s="129">
        <f t="shared" si="406"/>
        <v>593</v>
      </c>
      <c r="EJ37" s="129">
        <f t="shared" si="406"/>
        <v>641.4</v>
      </c>
      <c r="EK37" s="129">
        <f t="shared" si="406"/>
        <v>711.4</v>
      </c>
      <c r="EL37" s="129">
        <f t="shared" si="406"/>
        <v>703.4</v>
      </c>
      <c r="EM37" s="157">
        <f t="shared" si="406"/>
        <v>675.6</v>
      </c>
      <c r="EN37" s="157">
        <f t="shared" si="406"/>
        <v>683.6</v>
      </c>
      <c r="EO37" s="157">
        <f t="shared" si="406"/>
        <v>628</v>
      </c>
      <c r="EP37" s="176">
        <f t="shared" si="406"/>
        <v>514.20000000000005</v>
      </c>
      <c r="EQ37" s="176">
        <f t="shared" si="406"/>
        <v>282.60000000000002</v>
      </c>
      <c r="ER37" s="186">
        <f t="shared" si="406"/>
        <v>162</v>
      </c>
      <c r="ES37" s="186">
        <f t="shared" si="406"/>
        <v>87.600000000000023</v>
      </c>
      <c r="ET37" s="186">
        <f t="shared" si="406"/>
        <v>107.60000000000002</v>
      </c>
      <c r="EU37" s="186">
        <f t="shared" si="406"/>
        <v>205.20000000000005</v>
      </c>
      <c r="EV37" s="186">
        <f t="shared" si="406"/>
        <v>349.79999999999995</v>
      </c>
      <c r="EW37" s="198">
        <f t="shared" si="406"/>
        <v>394.6</v>
      </c>
      <c r="EX37" s="198">
        <f t="shared" si="406"/>
        <v>425</v>
      </c>
      <c r="EY37" s="198">
        <f t="shared" si="406"/>
        <v>458</v>
      </c>
      <c r="EZ37" s="198">
        <f t="shared" si="406"/>
        <v>438</v>
      </c>
      <c r="FA37" s="211">
        <f t="shared" si="406"/>
        <v>469.59999999999991</v>
      </c>
      <c r="FB37" s="211">
        <f t="shared" si="406"/>
        <v>444.79999999999995</v>
      </c>
      <c r="FC37" s="221">
        <f t="shared" si="406"/>
        <v>256.60000000000002</v>
      </c>
      <c r="FD37" s="221">
        <f t="shared" si="406"/>
        <v>165.79999999999995</v>
      </c>
      <c r="FE37" s="233">
        <f t="shared" si="406"/>
        <v>90.200000000000045</v>
      </c>
      <c r="FF37" s="233">
        <f t="shared" si="406"/>
        <v>27</v>
      </c>
      <c r="FG37" s="233">
        <f t="shared" si="406"/>
        <v>141.20000000000005</v>
      </c>
      <c r="FH37" s="233">
        <f t="shared" si="406"/>
        <v>289</v>
      </c>
      <c r="FI37" s="233">
        <f t="shared" si="406"/>
        <v>247</v>
      </c>
      <c r="FJ37" s="233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47.399999999999977</v>
      </c>
      <c r="FQ37" s="36">
        <f t="shared" si="407"/>
        <v>91.600000000000023</v>
      </c>
      <c r="FR37" s="36">
        <f t="shared" si="407"/>
        <v>51.400000000000091</v>
      </c>
      <c r="FS37" s="36">
        <f t="shared" si="407"/>
        <v>158.20000000000005</v>
      </c>
      <c r="FT37" s="36">
        <f t="shared" si="407"/>
        <v>154.40000000000009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36">
        <f t="shared" si="407"/>
        <v>244.20000000000005</v>
      </c>
      <c r="FY37" s="36">
        <f t="shared" si="407"/>
        <v>327.79999999999995</v>
      </c>
      <c r="FZ37" s="36">
        <f t="shared" si="408"/>
        <v>268.79999999999995</v>
      </c>
      <c r="GA37" s="30">
        <f t="shared" si="407"/>
        <v>263.40000000000009</v>
      </c>
      <c r="GB37" s="30">
        <f t="shared" si="407"/>
        <v>200.20000000000005</v>
      </c>
      <c r="GC37" s="30">
        <f t="shared" si="407"/>
        <v>230.79999999999995</v>
      </c>
      <c r="GD37" s="254">
        <f t="shared" si="407"/>
        <v>681.01042573345785</v>
      </c>
      <c r="GE37" s="278">
        <f t="shared" si="407"/>
        <v>911.76142017988241</v>
      </c>
      <c r="GF37" s="278">
        <f t="shared" si="407"/>
        <v>1167.1712076042718</v>
      </c>
      <c r="GG37" s="37">
        <f t="shared" si="407"/>
        <v>1482.7913913823129</v>
      </c>
      <c r="GH37" s="37">
        <f t="shared" ref="GH37:GL37" si="409">GH35-AVERAGE(DZ35,EL35,EX35,FJ35,FV35)</f>
        <v>1676.8131646141301</v>
      </c>
      <c r="GI37" s="37">
        <f t="shared" si="409"/>
        <v>1796.4712123938666</v>
      </c>
      <c r="GJ37" s="37">
        <f t="shared" si="409"/>
        <v>1716.8619759009121</v>
      </c>
      <c r="GK37" s="37">
        <f t="shared" si="409"/>
        <v>1643.4688885045841</v>
      </c>
      <c r="GL37" s="37">
        <f t="shared" si="409"/>
        <v>1646.1119769783706</v>
      </c>
      <c r="GM37" s="37">
        <f t="shared" ref="GM37" si="410">GM35-AVERAGE(EE35,EQ35,FC35,FO35,GA35)</f>
        <v>1157.0068114849557</v>
      </c>
      <c r="GN37" s="37">
        <f t="shared" ref="GN37" si="411">GN35-AVERAGE(EF35,ER35,FD35,FP35,GB35)</f>
        <v>639.60326699653092</v>
      </c>
      <c r="GO37" s="37">
        <f t="shared" ref="GO37" si="412">GO35-AVERAGE(EG35,ES35,FE35,FQ35,GC35)</f>
        <v>112.28302321187311</v>
      </c>
      <c r="GP37" s="37">
        <f t="shared" ref="GP37" si="413">GP35-AVERAGE(EH35,ET35,FF35,FR35,GD35)</f>
        <v>-385.67712086663346</v>
      </c>
      <c r="GQ37" s="37">
        <f t="shared" ref="GQ37" si="414">GQ35-AVERAGE(EI35,EU35,FG35,FS35,GE35)</f>
        <v>-956.8733921340073</v>
      </c>
      <c r="GR37" s="37">
        <f t="shared" ref="GR37" si="415">GR35-AVERAGE(EJ35,EV35,FH35,FT35,GF35)</f>
        <v>-1541.5588547075713</v>
      </c>
      <c r="GS37" s="37">
        <f t="shared" ref="GS37" si="416">GS35-AVERAGE(EK35,EW35,FI35,FU35,GG35)</f>
        <v>-2145.3676233685765</v>
      </c>
      <c r="GT37" s="37">
        <f t="shared" ref="GT37" si="417">GT35-AVERAGE(EL35,EX35,FJ35,FV35,GH35)</f>
        <v>-2750.6960234448143</v>
      </c>
      <c r="GU37" s="37">
        <f t="shared" ref="GU37" si="418">GU35-AVERAGE(EM35,EY35,FK35,FW35,GI35)</f>
        <v>-3376.3038402440379</v>
      </c>
      <c r="GV37" s="37">
        <f t="shared" ref="GV37" si="419">GV35-AVERAGE(EN35,EZ35,FL35,FX35,GJ35)</f>
        <v>-4119.4401265456181</v>
      </c>
      <c r="GW37" s="37">
        <f t="shared" ref="GW37" si="420">GW35-AVERAGE(EO35,FA35,FM35,FY35,GK35)</f>
        <v>-4810.1622395093564</v>
      </c>
      <c r="GX37" s="37">
        <f t="shared" ref="GX37" si="421">GX35-AVERAGE(EP35,FB35,FN35,FZ35,GL35)</f>
        <v>-5465.3078052568362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29">
        <f t="shared" si="424"/>
        <v>1237</v>
      </c>
      <c r="EA38" s="129">
        <f t="shared" si="424"/>
        <v>1302</v>
      </c>
      <c r="EB38" s="129">
        <f t="shared" si="424"/>
        <v>1360</v>
      </c>
      <c r="EC38" s="129">
        <f t="shared" si="424"/>
        <v>1410</v>
      </c>
      <c r="ED38" s="129">
        <f t="shared" si="424"/>
        <v>1212</v>
      </c>
      <c r="EE38" s="129">
        <f t="shared" ref="EE38:FF38" si="425">EE35-MIN($C35:$ED35)</f>
        <v>1046</v>
      </c>
      <c r="EF38" s="129">
        <f t="shared" si="425"/>
        <v>1021</v>
      </c>
      <c r="EG38" s="129">
        <f t="shared" si="425"/>
        <v>931</v>
      </c>
      <c r="EH38" s="129">
        <f t="shared" si="425"/>
        <v>908</v>
      </c>
      <c r="EI38" s="129">
        <f t="shared" si="425"/>
        <v>957</v>
      </c>
      <c r="EJ38" s="129">
        <f t="shared" si="425"/>
        <v>995</v>
      </c>
      <c r="EK38" s="129">
        <f t="shared" si="425"/>
        <v>1107</v>
      </c>
      <c r="EL38" s="129">
        <f t="shared" si="425"/>
        <v>1157</v>
      </c>
      <c r="EM38" s="157">
        <f t="shared" si="425"/>
        <v>1190</v>
      </c>
      <c r="EN38" s="157">
        <f t="shared" si="425"/>
        <v>1239</v>
      </c>
      <c r="EO38" s="157">
        <f t="shared" si="425"/>
        <v>1197</v>
      </c>
      <c r="EP38" s="176">
        <f t="shared" si="425"/>
        <v>1045</v>
      </c>
      <c r="EQ38" s="176">
        <f t="shared" si="425"/>
        <v>743</v>
      </c>
      <c r="ER38" s="186">
        <f t="shared" si="425"/>
        <v>619</v>
      </c>
      <c r="ES38" s="186">
        <f t="shared" si="425"/>
        <v>555</v>
      </c>
      <c r="ET38" s="186">
        <f t="shared" si="425"/>
        <v>632</v>
      </c>
      <c r="EU38" s="186">
        <f t="shared" si="425"/>
        <v>753</v>
      </c>
      <c r="EV38" s="186">
        <f t="shared" si="425"/>
        <v>899</v>
      </c>
      <c r="EW38" s="198">
        <f t="shared" si="425"/>
        <v>1007</v>
      </c>
      <c r="EX38" s="198">
        <f t="shared" si="425"/>
        <v>1110</v>
      </c>
      <c r="EY38" s="198">
        <f t="shared" si="425"/>
        <v>1207</v>
      </c>
      <c r="EZ38" s="198">
        <f t="shared" si="425"/>
        <v>1229</v>
      </c>
      <c r="FA38" s="211">
        <f t="shared" si="425"/>
        <v>1272</v>
      </c>
      <c r="FB38" s="211">
        <f t="shared" si="425"/>
        <v>1175</v>
      </c>
      <c r="FC38" s="221">
        <f t="shared" si="425"/>
        <v>861</v>
      </c>
      <c r="FD38" s="221">
        <f t="shared" si="425"/>
        <v>741</v>
      </c>
      <c r="FE38" s="233">
        <f t="shared" si="425"/>
        <v>660</v>
      </c>
      <c r="FF38" s="233">
        <f t="shared" si="425"/>
        <v>671</v>
      </c>
      <c r="FG38" s="233">
        <f t="shared" ref="FG38:FH38" si="426">FG35-MIN($C35:$ED35)</f>
        <v>836</v>
      </c>
      <c r="FH38" s="233">
        <f t="shared" si="426"/>
        <v>1012</v>
      </c>
      <c r="FI38" s="233">
        <f t="shared" ref="FI38:FJ38" si="427">FI35-MIN($C35:$ED35)</f>
        <v>1052</v>
      </c>
      <c r="FJ38" s="233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762</v>
      </c>
      <c r="FQ38" s="36">
        <f t="shared" ref="FQ38:FR38" si="431">FQ35-MIN($C35:$ED35)</f>
        <v>781</v>
      </c>
      <c r="FR38" s="36">
        <f t="shared" si="431"/>
        <v>772</v>
      </c>
      <c r="FS38" s="36">
        <f t="shared" ref="FS38:FT38" si="432">FS35-MIN($C35:$ED35)</f>
        <v>964</v>
      </c>
      <c r="FT38" s="36">
        <f t="shared" si="432"/>
        <v>1025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36">
        <f t="shared" si="434"/>
        <v>1466</v>
      </c>
      <c r="FY38" s="36">
        <f t="shared" ref="FY38:GA38" si="435">FY35-MIN($C35:$ED35)</f>
        <v>1548</v>
      </c>
      <c r="FZ38" s="36">
        <f t="shared" ref="FZ38" si="436">FZ35-MIN($C35:$ED35)</f>
        <v>1384</v>
      </c>
      <c r="GA38" s="30">
        <f t="shared" si="435"/>
        <v>1162</v>
      </c>
      <c r="GB38" s="30">
        <f t="shared" ref="GB38" si="437">GB35-MIN($C35:$ED35)</f>
        <v>1002</v>
      </c>
      <c r="GC38" s="30">
        <f t="shared" ref="GC38:GE38" si="438">GC35-MIN($C35:$ED35)</f>
        <v>988</v>
      </c>
      <c r="GD38" s="254">
        <f t="shared" ref="GD38" si="439">GD35-MIN($C35:$ED35)</f>
        <v>1472.0104257334579</v>
      </c>
      <c r="GE38" s="278">
        <f t="shared" si="438"/>
        <v>1817.7614201798824</v>
      </c>
      <c r="GF38" s="278">
        <f t="shared" ref="GF38" si="440">GF35-MIN($C35:$ED35)</f>
        <v>2158.7712076042717</v>
      </c>
      <c r="GG38" s="37">
        <f t="shared" ref="GG38:GH38" si="441">GG35-MIN($C35:$ED35)</f>
        <v>2567.9913913823129</v>
      </c>
      <c r="GH38" s="37">
        <f t="shared" si="441"/>
        <v>2872.8131646141301</v>
      </c>
      <c r="GI38" s="37">
        <f t="shared" ref="GI38:GJ38" si="442">GI35-MIN($C35:$ED35)</f>
        <v>3083.0712123938665</v>
      </c>
      <c r="GJ38" s="37">
        <f t="shared" si="442"/>
        <v>3025.2619759009121</v>
      </c>
      <c r="GK38" s="37">
        <f t="shared" ref="GK38:GL38" si="443">GK35-MIN($C35:$ED35)</f>
        <v>2959.6688885045842</v>
      </c>
      <c r="GL38" s="37">
        <f t="shared" si="443"/>
        <v>2826.9119769783706</v>
      </c>
      <c r="GM38" s="37">
        <f t="shared" ref="GM38:GX38" si="444">GM35-MIN($C35:$ED35)</f>
        <v>2102.8068114849557</v>
      </c>
      <c r="GN38" s="37">
        <f t="shared" si="444"/>
        <v>1468.6032669965309</v>
      </c>
      <c r="GO38" s="37">
        <f t="shared" si="444"/>
        <v>895.28302321187311</v>
      </c>
      <c r="GP38" s="37">
        <f t="shared" si="444"/>
        <v>505.32496428005811</v>
      </c>
      <c r="GQ38" s="37">
        <f t="shared" si="444"/>
        <v>108.67889190196922</v>
      </c>
      <c r="GR38" s="37">
        <f t="shared" si="444"/>
        <v>-323.60461318671685</v>
      </c>
      <c r="GS38" s="37">
        <f t="shared" si="444"/>
        <v>-765.96934509211405</v>
      </c>
      <c r="GT38" s="37">
        <f t="shared" si="444"/>
        <v>-1227.5333905219882</v>
      </c>
      <c r="GU38" s="37">
        <f t="shared" si="444"/>
        <v>-1733.4895977652648</v>
      </c>
      <c r="GV38" s="37">
        <f t="shared" si="444"/>
        <v>-2477.9877313654356</v>
      </c>
      <c r="GW38" s="37">
        <f t="shared" si="444"/>
        <v>-3184.0284618084397</v>
      </c>
      <c r="GX38" s="37">
        <f t="shared" si="444"/>
        <v>-3961.5254098611622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2">
        <f t="shared" si="445"/>
        <v>0</v>
      </c>
      <c r="EA39" s="132">
        <f t="shared" si="445"/>
        <v>0</v>
      </c>
      <c r="EB39" s="132">
        <f t="shared" si="445"/>
        <v>0</v>
      </c>
      <c r="EC39" s="132">
        <f t="shared" si="445"/>
        <v>0</v>
      </c>
      <c r="ED39" s="132">
        <f t="shared" si="445"/>
        <v>0</v>
      </c>
      <c r="EE39" s="132">
        <f t="shared" si="445"/>
        <v>0</v>
      </c>
      <c r="EF39" s="132">
        <f t="shared" si="445"/>
        <v>0</v>
      </c>
      <c r="EG39" s="132">
        <f t="shared" si="445"/>
        <v>0</v>
      </c>
      <c r="EH39" s="132">
        <f t="shared" si="445"/>
        <v>0</v>
      </c>
      <c r="EI39" s="132">
        <f t="shared" si="445"/>
        <v>0</v>
      </c>
      <c r="EJ39" s="132">
        <f t="shared" si="445"/>
        <v>0</v>
      </c>
      <c r="EK39" s="132">
        <f t="shared" si="445"/>
        <v>0</v>
      </c>
      <c r="EL39" s="132">
        <f t="shared" si="445"/>
        <v>0</v>
      </c>
      <c r="EM39" s="162">
        <f t="shared" si="445"/>
        <v>0</v>
      </c>
      <c r="EN39" s="162">
        <f t="shared" si="445"/>
        <v>0</v>
      </c>
      <c r="EO39" s="162">
        <f t="shared" ref="EO39:FF39" si="446">EO35-EO58</f>
        <v>0</v>
      </c>
      <c r="EP39" s="180">
        <f t="shared" si="446"/>
        <v>0</v>
      </c>
      <c r="EQ39" s="180">
        <f t="shared" si="446"/>
        <v>0</v>
      </c>
      <c r="ER39" s="190">
        <f t="shared" si="446"/>
        <v>0</v>
      </c>
      <c r="ES39" s="190">
        <f t="shared" si="446"/>
        <v>0</v>
      </c>
      <c r="ET39" s="190">
        <f t="shared" si="446"/>
        <v>0</v>
      </c>
      <c r="EU39" s="190">
        <f t="shared" si="446"/>
        <v>0</v>
      </c>
      <c r="EV39" s="190">
        <f t="shared" si="446"/>
        <v>0</v>
      </c>
      <c r="EW39" s="202">
        <f t="shared" si="446"/>
        <v>0</v>
      </c>
      <c r="EX39" s="202">
        <f t="shared" si="446"/>
        <v>0</v>
      </c>
      <c r="EY39" s="202">
        <f t="shared" si="446"/>
        <v>0</v>
      </c>
      <c r="EZ39" s="202">
        <f t="shared" si="446"/>
        <v>0</v>
      </c>
      <c r="FA39" s="215">
        <f t="shared" si="446"/>
        <v>0</v>
      </c>
      <c r="FB39" s="215">
        <f t="shared" si="446"/>
        <v>0</v>
      </c>
      <c r="FC39" s="225">
        <f t="shared" si="446"/>
        <v>0</v>
      </c>
      <c r="FD39" s="225">
        <f t="shared" si="446"/>
        <v>0</v>
      </c>
      <c r="FE39" s="237">
        <f t="shared" si="446"/>
        <v>0</v>
      </c>
      <c r="FF39" s="237">
        <f t="shared" si="446"/>
        <v>0</v>
      </c>
      <c r="FG39" s="237">
        <f t="shared" ref="FG39:FH39" si="447">FG35-FG58</f>
        <v>0</v>
      </c>
      <c r="FH39" s="237">
        <f t="shared" si="447"/>
        <v>0</v>
      </c>
      <c r="FI39" s="237">
        <f t="shared" ref="FI39:FJ39" si="448">FI35-FI58</f>
        <v>0</v>
      </c>
      <c r="FJ39" s="237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0</v>
      </c>
      <c r="FQ39" s="43">
        <f t="shared" ref="FQ39:FR39" si="451">FQ35-FQ58</f>
        <v>0</v>
      </c>
      <c r="FR39" s="43">
        <f t="shared" si="451"/>
        <v>0</v>
      </c>
      <c r="FS39" s="43">
        <f t="shared" ref="FS39:FT39" si="452">FS35-FS58</f>
        <v>0</v>
      </c>
      <c r="FT39" s="43">
        <f t="shared" si="452"/>
        <v>0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43">
        <f t="shared" si="454"/>
        <v>0</v>
      </c>
      <c r="FY39" s="43">
        <f t="shared" ref="FY39:GB39" si="455">FY35-FY58</f>
        <v>0</v>
      </c>
      <c r="FZ39" s="43">
        <f t="shared" si="455"/>
        <v>0</v>
      </c>
      <c r="GA39" s="36">
        <f t="shared" si="455"/>
        <v>0</v>
      </c>
      <c r="GB39" s="36">
        <f t="shared" si="455"/>
        <v>-248.25840997796786</v>
      </c>
      <c r="GC39" s="36">
        <f t="shared" ref="GC39:GD39" si="456">GC35-GC58</f>
        <v>-461.38225504831348</v>
      </c>
      <c r="GD39" s="257">
        <f t="shared" si="456"/>
        <v>6.6011413242918024</v>
      </c>
      <c r="GE39" s="281">
        <f t="shared" ref="GE39:GK39" si="457">GE35-GE58</f>
        <v>345.30559339798947</v>
      </c>
      <c r="GF39" s="281">
        <f t="shared" si="457"/>
        <v>727.95295235826461</v>
      </c>
      <c r="GG39" s="286">
        <f t="shared" si="457"/>
        <v>963.08767411293411</v>
      </c>
      <c r="GH39" s="286">
        <f t="shared" si="457"/>
        <v>1198.3224344147609</v>
      </c>
      <c r="GI39" s="286">
        <f t="shared" si="457"/>
        <v>1425.5936125671258</v>
      </c>
      <c r="GJ39" s="286">
        <f t="shared" si="457"/>
        <v>1621.9002357439085</v>
      </c>
      <c r="GK39" s="286">
        <f t="shared" si="457"/>
        <v>1810.31391491766</v>
      </c>
      <c r="GL39" s="286">
        <f t="shared" ref="GL39:GM39" si="458">GL35-GL58</f>
        <v>1997.5252425288945</v>
      </c>
      <c r="GM39" s="286">
        <f t="shared" si="458"/>
        <v>814.08704126317912</v>
      </c>
      <c r="GN39" s="286">
        <f t="shared" ref="GN39:GX39" si="459">GN35-GN58</f>
        <v>-257.07479704607317</v>
      </c>
      <c r="GO39" s="286">
        <f t="shared" si="459"/>
        <v>-1439.1544309337701</v>
      </c>
      <c r="GP39" s="286">
        <f t="shared" si="459"/>
        <v>-2587.1659169038476</v>
      </c>
      <c r="GQ39" s="286">
        <f t="shared" si="459"/>
        <v>-3774.2236883673158</v>
      </c>
      <c r="GR39" s="286">
        <f t="shared" si="459"/>
        <v>-4924.1659139838102</v>
      </c>
      <c r="GS39" s="286">
        <f t="shared" si="459"/>
        <v>-6113.9366347027599</v>
      </c>
      <c r="GT39" s="286">
        <f t="shared" si="459"/>
        <v>-7302.7861547589873</v>
      </c>
      <c r="GU39" s="286">
        <f t="shared" si="459"/>
        <v>-8453.1286945863303</v>
      </c>
      <c r="GV39" s="286">
        <f t="shared" si="459"/>
        <v>-9643.7731268421267</v>
      </c>
      <c r="GW39" s="286">
        <f t="shared" si="459"/>
        <v>-10792.623092511913</v>
      </c>
      <c r="GX39" s="286">
        <f t="shared" si="459"/>
        <v>-3653.5254098611622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1"/>
      <c r="FL40" s="271"/>
      <c r="FM40" s="271"/>
      <c r="FN40" s="271"/>
      <c r="FO40" s="271"/>
      <c r="FP40" s="271"/>
      <c r="FQ40" s="271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f>'[1]PADD4 mthly'!CH$50</f>
        <v>12.60345074068487</v>
      </c>
      <c r="D41" s="42">
        <f>'[1]PADD4 mthly'!CI$50</f>
        <v>12.300233030779482</v>
      </c>
      <c r="E41" s="42">
        <f>'[1]PADD4 mthly'!CJ$50</f>
        <v>10.870541197406245</v>
      </c>
      <c r="F41" s="42">
        <f>'[1]PADD4 mthly'!CK$50</f>
        <v>14.654499158726493</v>
      </c>
      <c r="G41" s="42">
        <f>'[1]PADD4 mthly'!CL$50</f>
        <v>20.717171376766789</v>
      </c>
      <c r="H41" s="42">
        <f>'[1]PADD4 mthly'!CM$50</f>
        <v>26.683149727801833</v>
      </c>
      <c r="I41" s="42">
        <f>'[1]PADD4 mthly'!CN$50</f>
        <v>34.153566625458197</v>
      </c>
      <c r="J41" s="42">
        <f>'[1]PADD4 mthly'!CO$50</f>
        <v>28.158620369493757</v>
      </c>
      <c r="K41" s="42">
        <f>'[1]PADD4 mthly'!CP$50</f>
        <v>24.791797800333718</v>
      </c>
      <c r="L41" s="42">
        <f>'[1]PADD4 mthly'!CQ$50</f>
        <v>30.944906830096418</v>
      </c>
      <c r="M41" s="42">
        <f>'[1]PADD4 mthly'!CR$50</f>
        <v>24.028489477828231</v>
      </c>
      <c r="N41" s="42">
        <f>'[1]PADD4 mthly'!CS$50</f>
        <v>16.489873093155008</v>
      </c>
      <c r="O41" s="42">
        <f>'[1]PADD4 mthly'!CT$50</f>
        <v>16.01362084437363</v>
      </c>
      <c r="P41" s="42">
        <f>'[1]PADD4 mthly'!CU$50</f>
        <v>13.462351985799527</v>
      </c>
      <c r="Q41" s="42">
        <f>'[1]PADD4 mthly'!CV$50</f>
        <v>10.818047477187761</v>
      </c>
      <c r="R41" s="42">
        <f>'[1]PADD4 mthly'!CW$50</f>
        <v>19.438018312534702</v>
      </c>
      <c r="S41" s="42">
        <f>'[1]PADD4 mthly'!CX$50</f>
        <v>22.47344820426224</v>
      </c>
      <c r="T41" s="42">
        <f>'[1]PADD4 mthly'!CY$50</f>
        <v>25.498884724174438</v>
      </c>
      <c r="U41" s="42">
        <f>'[1]PADD4 mthly'!CZ$50</f>
        <v>25.524296040783298</v>
      </c>
      <c r="V41" s="42">
        <f>'[1]PADD4 mthly'!DA$50</f>
        <v>25.449320345592952</v>
      </c>
      <c r="W41" s="42">
        <f>'[1]PADD4 mthly'!DB$50</f>
        <v>23.243090217513593</v>
      </c>
      <c r="X41" s="42">
        <f>'[1]PADD4 mthly'!DC$50</f>
        <v>21.286919685019008</v>
      </c>
      <c r="Y41" s="42">
        <f>'[1]PADD4 mthly'!DD$50</f>
        <v>16.414165666590112</v>
      </c>
      <c r="Z41" s="42">
        <f>'[1]PADD4 mthly'!DE$50</f>
        <v>13.404328195472035</v>
      </c>
      <c r="AA41" s="42">
        <f>'[1]PADD4 mthly'!DF$50</f>
        <v>10.029691851142564</v>
      </c>
      <c r="AB41" s="42">
        <f>'[1]PADD4 mthly'!DG$50</f>
        <v>11.357920005200073</v>
      </c>
      <c r="AC41" s="42">
        <f>'[1]PADD4 mthly'!DH$50</f>
        <v>13.057520632956621</v>
      </c>
      <c r="AD41" s="42">
        <f>'[1]PADD4 mthly'!DI$50</f>
        <v>16.350273962377656</v>
      </c>
      <c r="AE41" s="42">
        <f>'[1]PADD4 mthly'!DJ$50</f>
        <v>18.748325463798647</v>
      </c>
      <c r="AF41" s="42">
        <f>'[1]PADD4 mthly'!DK$50</f>
        <v>18.236564657352748</v>
      </c>
      <c r="AG41" s="42">
        <f>'[1]PADD4 mthly'!DL$50</f>
        <v>15.874285841292981</v>
      </c>
      <c r="AH41" s="42">
        <f>'[1]PADD4 mthly'!DM$50</f>
        <v>19.033711047741726</v>
      </c>
      <c r="AI41" s="42">
        <f>'[1]PADD4 mthly'!DN$50</f>
        <v>14.374848058479197</v>
      </c>
      <c r="AJ41" s="42">
        <f>'[1]PADD4 mthly'!DO$50</f>
        <v>11.494686418834426</v>
      </c>
      <c r="AK41" s="42">
        <f>'[1]PADD4 mthly'!DP$50</f>
        <v>10.219608503660131</v>
      </c>
      <c r="AL41" s="42">
        <f>'[1]PADD4 mthly'!DQ$50</f>
        <v>11.712119804760182</v>
      </c>
      <c r="AM41" s="42">
        <f>'[1]PADD4 mthly'!DR$50</f>
        <v>9.9703239846165932</v>
      </c>
      <c r="AN41" s="42">
        <f>'[1]PADD4 mthly'!DS$50</f>
        <v>9.9989723554652468</v>
      </c>
      <c r="AO41" s="42">
        <f>'[1]PADD4 mthly'!DT$50</f>
        <v>11.442851460261867</v>
      </c>
      <c r="AP41" s="42">
        <f>'[1]PADD4 mthly'!DU$50</f>
        <v>11.096713918599756</v>
      </c>
      <c r="AQ41" s="42">
        <f>'[1]PADD4 mthly'!DV$50</f>
        <v>13.021074445069136</v>
      </c>
      <c r="AR41" s="42">
        <f>'[1]PADD4 mthly'!DW$50</f>
        <v>21.091924531934314</v>
      </c>
      <c r="AS41" s="42">
        <f>'[1]PADD4 mthly'!DX$50</f>
        <v>20.546108442931644</v>
      </c>
      <c r="AT41" s="42">
        <f>'[1]PADD4 mthly'!DY$50</f>
        <v>20.69510398786818</v>
      </c>
      <c r="AU41" s="42">
        <f>'[1]PADD4 mthly'!DZ$50</f>
        <v>14.913308998762037</v>
      </c>
      <c r="AV41" s="42">
        <f>'[1]PADD4 mthly'!EA$50</f>
        <v>12.489404501505881</v>
      </c>
      <c r="AW41" s="42">
        <f>'[1]PADD4 mthly'!EB$50</f>
        <v>14.178792470034251</v>
      </c>
      <c r="AX41" s="42">
        <f>'[1]PADD4 mthly'!EC$50</f>
        <v>13.73474410731343</v>
      </c>
      <c r="AY41" s="42">
        <f>'[1]PADD4 mthly'!ED$50</f>
        <v>9.3209754058944583</v>
      </c>
      <c r="AZ41" s="42">
        <f>'[1]PADD4 mthly'!EE$50</f>
        <v>14.402179133368637</v>
      </c>
      <c r="BA41" s="42">
        <f>'[1]PADD4 mthly'!EF$50</f>
        <v>13.337688355064468</v>
      </c>
      <c r="BB41" s="42">
        <f>'[1]PADD4 mthly'!EG$50</f>
        <v>20.279280502004784</v>
      </c>
      <c r="BC41" s="42">
        <f>'[1]PADD4 mthly'!EH$50</f>
        <v>24.971644803810737</v>
      </c>
      <c r="BD41" s="42">
        <f>'[1]PADD4 mthly'!EI$50</f>
        <v>25.201145385946489</v>
      </c>
      <c r="BE41" s="42">
        <f>'[1]PADD4 mthly'!EJ$50</f>
        <v>22.665132200555689</v>
      </c>
      <c r="BF41" s="42">
        <f>'[1]PADD4 mthly'!EK$50</f>
        <v>26.226861966371803</v>
      </c>
      <c r="BG41" s="42">
        <f>'[1]PADD4 mthly'!EL$50</f>
        <v>23.482981287651196</v>
      </c>
      <c r="BH41" s="42">
        <f>'[1]PADD4 mthly'!EM$50</f>
        <v>19.154400210222779</v>
      </c>
      <c r="BI41" s="42">
        <f>'[1]PADD4 mthly'!EN$50</f>
        <v>14.438504253475232</v>
      </c>
      <c r="BJ41" s="42">
        <f>'[1]PADD4 mthly'!EO$50</f>
        <v>10.325524267053501</v>
      </c>
      <c r="BK41" s="42">
        <f>'[1]PADD4 mthly'!EP$50</f>
        <v>10.177969181552427</v>
      </c>
      <c r="BL41" s="42">
        <f>'[1]PADD4 mthly'!EQ$50</f>
        <v>16.802001574854387</v>
      </c>
      <c r="BM41" s="42">
        <f>'[1]PADD4 mthly'!ER$50</f>
        <v>13.232136360763523</v>
      </c>
      <c r="BN41" s="42">
        <f>'[1]PADD4 mthly'!ES$50</f>
        <v>16.297889081676292</v>
      </c>
      <c r="BO41" s="42">
        <f>'[1]PADD4 mthly'!ET$50</f>
        <v>16.607263888933588</v>
      </c>
      <c r="BP41" s="42">
        <f>'[1]PADD4 mthly'!EU$50</f>
        <v>15.081685238783418</v>
      </c>
      <c r="BQ41" s="42">
        <f>'[1]PADD4 mthly'!EV$50</f>
        <v>25.710228871270036</v>
      </c>
      <c r="BR41" s="42">
        <f>'[1]PADD4 mthly'!EW$50</f>
        <v>17.328699929388215</v>
      </c>
      <c r="BS41" s="42">
        <f>'[1]PADD4 mthly'!EX$50</f>
        <v>13.731524519252485</v>
      </c>
      <c r="BT41" s="42">
        <f>'[1]PADD4 mthly'!EY$50</f>
        <v>18.850198886915422</v>
      </c>
      <c r="BU41" s="42">
        <f>'[1]PADD4 mthly'!EZ$50</f>
        <v>11.813889488947076</v>
      </c>
      <c r="BV41" s="42">
        <f>'[1]PADD4 mthly'!FA$50</f>
        <v>12.140540378908746</v>
      </c>
      <c r="BW41" s="42">
        <f>'[1]PADD4 mthly'!FB$50</f>
        <v>16.983808209533443</v>
      </c>
      <c r="BX41" s="42">
        <f>'[1]PADD4 mthly'!FC$50</f>
        <v>14.042432452740329</v>
      </c>
      <c r="BY41" s="42">
        <f>'[1]PADD4 mthly'!FD$50</f>
        <v>11.97966561912996</v>
      </c>
      <c r="BZ41" s="42">
        <f>'[1]PADD4 mthly'!FE$50</f>
        <v>21.137786815780334</v>
      </c>
      <c r="CA41" s="42">
        <f>'[1]PADD4 mthly'!FF$50</f>
        <v>16.325731431561174</v>
      </c>
      <c r="CB41" s="42">
        <f>'[1]PADD4 mthly'!FG$50</f>
        <v>15.28291226574928</v>
      </c>
      <c r="CC41" s="42">
        <f>'[1]PADD4 mthly'!FH$50</f>
        <v>15.360786261178031</v>
      </c>
      <c r="CD41" s="42">
        <f>'[1]PADD4 mthly'!FI$50</f>
        <v>11.964917378340614</v>
      </c>
      <c r="CE41" s="42">
        <f>'[1]PADD4 mthly'!FJ$50</f>
        <v>17.50551248403659</v>
      </c>
      <c r="CF41" s="42">
        <f>'[1]PADD4 mthly'!FK$50</f>
        <v>12.11758910998115</v>
      </c>
      <c r="CG41" s="58">
        <f>'[1]PADD4 mthly'!FL$50</f>
        <v>8.5069439735730796</v>
      </c>
      <c r="CH41" s="42">
        <f>'[1]PADD4 mthly'!FM$50</f>
        <v>9.6132432651370099</v>
      </c>
      <c r="CI41" s="42">
        <f>'[1]PADD4 mthly'!FN$50</f>
        <v>10.140571253544348</v>
      </c>
      <c r="CJ41" s="42">
        <f>'[1]PADD4 mthly'!FO$50</f>
        <v>10.684814433839078</v>
      </c>
      <c r="CK41" s="42">
        <f>'[1]PADD4 mthly'!FP$50</f>
        <v>12.200127389237037</v>
      </c>
      <c r="CL41" s="42">
        <f>'[1]PADD4 mthly'!FQ$50</f>
        <v>21.558598713402969</v>
      </c>
      <c r="CM41" s="42">
        <f>'[1]PADD4 mthly'!FR$50</f>
        <v>16.707558436208654</v>
      </c>
      <c r="CN41" s="42">
        <f>'[1]PADD4 mthly'!FS$50</f>
        <v>20.867967789333505</v>
      </c>
      <c r="CO41" s="42">
        <f>'[1]PADD4 mthly'!FT$50</f>
        <v>26.175653550375234</v>
      </c>
      <c r="CP41" s="42">
        <f>'[1]PADD4 mthly'!FU$50</f>
        <v>19.48690883385429</v>
      </c>
      <c r="CQ41" s="42">
        <f>'[1]PADD4 mthly'!FV$50</f>
        <v>18.41756692109637</v>
      </c>
      <c r="CR41" s="42">
        <f>'[1]PADD4 mthly'!FW$50</f>
        <v>17.94579769444357</v>
      </c>
      <c r="CS41" s="42">
        <f>'[1]PADD4 mthly'!FX$50</f>
        <v>16.026414605795292</v>
      </c>
      <c r="CT41" s="42">
        <f>'[1]PADD4 mthly'!FY$50</f>
        <v>16.217596636738048</v>
      </c>
      <c r="CU41" s="42">
        <f>'[1]PADD4 mthly'!FZ$50</f>
        <v>13.490656416454399</v>
      </c>
      <c r="CV41" s="42">
        <f>'[1]PADD4 mthly'!GA$50</f>
        <v>12.03045346342849</v>
      </c>
      <c r="CW41" s="42">
        <f>'[1]PADD4 mthly'!GB$50</f>
        <v>15.62071266320155</v>
      </c>
      <c r="CX41" s="42">
        <f>'[1]PADD4 mthly'!GC$50</f>
        <v>45.006902156356482</v>
      </c>
      <c r="CY41" s="42">
        <f>'[1]PADD4 mthly'!GD$50</f>
        <v>28.877961163776714</v>
      </c>
      <c r="CZ41" s="42">
        <f>'[1]PADD4 mthly'!GE$50</f>
        <v>20.27233197803028</v>
      </c>
      <c r="DA41" s="42">
        <f>'[1]PADD4 mthly'!GF$50</f>
        <v>30.346148095309903</v>
      </c>
      <c r="DB41" s="42">
        <f>'[1]PADD4 mthly'!GG$50</f>
        <v>14.899129777005843</v>
      </c>
      <c r="DC41" s="42">
        <f>'[1]PADD4 mthly'!GH$50</f>
        <v>21.828490531831637</v>
      </c>
      <c r="DD41" s="42">
        <f>'[1]PADD4 mthly'!GI$50</f>
        <v>17.542746018739237</v>
      </c>
      <c r="DE41" s="42">
        <f>'[1]PADD4 mthly'!GJ$50</f>
        <v>18.262437007959864</v>
      </c>
      <c r="DF41" s="42">
        <f>'[1]PADD4 mthly'!GK$50</f>
        <v>20.765481802098837</v>
      </c>
      <c r="DG41" s="42">
        <f>'[1]PADD4 mthly'!GL$50</f>
        <v>18.709302923293276</v>
      </c>
      <c r="DH41" s="42">
        <f>'[1]PADD4 mthly'!GM$50</f>
        <v>21.89571122431003</v>
      </c>
      <c r="DI41" s="42">
        <f>'[1]PADD4 mthly'!GN$50</f>
        <v>26.770786777061815</v>
      </c>
      <c r="DJ41" s="42">
        <f>'[1]PADD4 mthly'!GO$50</f>
        <v>37.318811590679701</v>
      </c>
      <c r="DK41" s="42">
        <f>'[1]PADD4 mthly'!GP$50</f>
        <v>35.983692325840579</v>
      </c>
      <c r="DL41" s="42">
        <f>'[1]PADD4 mthly'!GQ$50</f>
        <v>34.691241192325336</v>
      </c>
      <c r="DM41" s="42">
        <f>'[1]PADD4 mthly'!GR$50</f>
        <v>47.246353886152605</v>
      </c>
      <c r="DN41" s="42">
        <f>'[1]PADD4 mthly'!GS$50</f>
        <v>47.32079458332943</v>
      </c>
      <c r="DO41" s="42">
        <f>'[1]PADD4 mthly'!GT$50</f>
        <v>54.107642997218434</v>
      </c>
      <c r="DP41" s="42">
        <f>'[1]PADD4 mthly'!GU$50</f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4">
        <f t="shared" si="460"/>
        <v>66.140620078505762</v>
      </c>
      <c r="EA41" s="134">
        <f t="shared" si="460"/>
        <v>66.385345359102459</v>
      </c>
      <c r="EB41" s="134">
        <f t="shared" si="460"/>
        <v>57.321739745069131</v>
      </c>
      <c r="EC41" s="134">
        <f t="shared" si="460"/>
        <v>51.181291815656238</v>
      </c>
      <c r="ED41" s="134">
        <f t="shared" si="460"/>
        <v>47.845830152559074</v>
      </c>
      <c r="EE41" s="134">
        <f t="shared" ref="EE41:FF41" si="461">EE35*1000/EE20</f>
        <v>41.967136994032323</v>
      </c>
      <c r="EF41" s="134">
        <f t="shared" si="461"/>
        <v>45.059389293899159</v>
      </c>
      <c r="EG41" s="134">
        <f t="shared" si="461"/>
        <v>43.342884367370708</v>
      </c>
      <c r="EH41" s="134">
        <f t="shared" si="461"/>
        <v>61.561032480928844</v>
      </c>
      <c r="EI41" s="134">
        <f t="shared" si="461"/>
        <v>58.226471663445786</v>
      </c>
      <c r="EJ41" s="134">
        <f t="shared" si="461"/>
        <v>61.475956506177852</v>
      </c>
      <c r="EK41" s="134">
        <f t="shared" si="461"/>
        <v>77.373572944410384</v>
      </c>
      <c r="EL41" s="134">
        <f t="shared" si="461"/>
        <v>62.704384659739411</v>
      </c>
      <c r="EM41" s="134">
        <f t="shared" si="461"/>
        <v>60.587797805864277</v>
      </c>
      <c r="EN41" s="134">
        <f t="shared" si="461"/>
        <v>50.218949860374806</v>
      </c>
      <c r="EO41" s="134">
        <f t="shared" si="461"/>
        <v>42.771837153383707</v>
      </c>
      <c r="EP41" s="134">
        <f t="shared" si="461"/>
        <v>41.599176335285286</v>
      </c>
      <c r="EQ41" s="134">
        <f t="shared" si="461"/>
        <v>33.601475289587057</v>
      </c>
      <c r="ER41" s="134">
        <f t="shared" si="461"/>
        <v>32.284962499439594</v>
      </c>
      <c r="ES41" s="134">
        <f t="shared" si="461"/>
        <v>31.053363838826943</v>
      </c>
      <c r="ET41" s="134">
        <f t="shared" si="461"/>
        <v>49.650429209894249</v>
      </c>
      <c r="EU41" s="134">
        <f t="shared" si="461"/>
        <v>51.583075926547892</v>
      </c>
      <c r="EV41" s="134">
        <f t="shared" si="461"/>
        <v>60.305833021459684</v>
      </c>
      <c r="EW41" s="134">
        <f t="shared" si="461"/>
        <v>61.875832161481895</v>
      </c>
      <c r="EX41" s="134">
        <f t="shared" si="461"/>
        <v>63.517547354077713</v>
      </c>
      <c r="EY41" s="134">
        <f t="shared" si="461"/>
        <v>63.078092012248703</v>
      </c>
      <c r="EZ41" s="134">
        <f t="shared" si="461"/>
        <v>54.063632275112532</v>
      </c>
      <c r="FA41" s="134">
        <f t="shared" si="461"/>
        <v>50.590690948047452</v>
      </c>
      <c r="FB41" s="134">
        <f t="shared" si="461"/>
        <v>48.925226973971803</v>
      </c>
      <c r="FC41" s="134">
        <f t="shared" si="461"/>
        <v>37.260858330991255</v>
      </c>
      <c r="FD41" s="134">
        <f t="shared" si="461"/>
        <v>35.604661233610756</v>
      </c>
      <c r="FE41" s="134">
        <f t="shared" si="461"/>
        <v>33.533230161876844</v>
      </c>
      <c r="FF41" s="134">
        <f t="shared" si="461"/>
        <v>51.303629369062158</v>
      </c>
      <c r="FG41" s="134">
        <f t="shared" ref="FG41:FH41" si="462">FG35*1000/FG20</f>
        <v>52.916061736075982</v>
      </c>
      <c r="FH41" s="134">
        <f t="shared" si="462"/>
        <v>56.98764687091942</v>
      </c>
      <c r="FI41" s="134">
        <f t="shared" ref="FI41:FJ41" si="463">FI35*1000/FI20</f>
        <v>66.687891755524419</v>
      </c>
      <c r="FJ41" s="134">
        <f t="shared" si="463"/>
        <v>56.235270585319682</v>
      </c>
      <c r="FK41" s="272">
        <f t="shared" ref="FK41" si="464">FK35*1000/FK20</f>
        <v>57.881927774894748</v>
      </c>
      <c r="FL41" s="272">
        <f t="shared" ref="FL41:FN41" si="465">FL35*1000/FL20</f>
        <v>46.9848422847489</v>
      </c>
      <c r="FM41" s="272">
        <f t="shared" si="465"/>
        <v>38.984882439479826</v>
      </c>
      <c r="FN41" s="272">
        <f t="shared" si="465"/>
        <v>32.900237761088924</v>
      </c>
      <c r="FO41" s="272">
        <f t="shared" ref="FO41:FP41" si="466">FO35*1000/FO20</f>
        <v>29.81028670511483</v>
      </c>
      <c r="FP41" s="272">
        <f t="shared" si="466"/>
        <v>27.705516864196959</v>
      </c>
      <c r="FQ41" s="272">
        <f t="shared" ref="FQ41:FR41" si="467">FQ35*1000/FQ20</f>
        <v>32.495420621502475</v>
      </c>
      <c r="FR41" s="272">
        <f t="shared" si="467"/>
        <v>42.246521087331168</v>
      </c>
      <c r="FS41" s="272">
        <f t="shared" ref="FS41:FT41" si="468">FS35*1000/FS20</f>
        <v>56.871157685285539</v>
      </c>
      <c r="FT41" s="272">
        <f t="shared" si="468"/>
        <v>61.208794776935591</v>
      </c>
      <c r="FU41" s="272">
        <f t="shared" ref="FU41:FV41" si="469">FU35*1000/FU20</f>
        <v>70.012077002653172</v>
      </c>
      <c r="FV41" s="272">
        <f t="shared" si="469"/>
        <v>71.480765969045947</v>
      </c>
      <c r="FW41" s="272">
        <f t="shared" ref="FW41:FX41" si="470">FW35*1000/FW20</f>
        <v>71.937271432047154</v>
      </c>
      <c r="FX41" s="272">
        <f t="shared" si="470"/>
        <v>46.692693005650895</v>
      </c>
      <c r="FY41" s="272">
        <f t="shared" ref="FY41:GA41" si="471">FY35*1000/FY20</f>
        <v>53.102108580250345</v>
      </c>
      <c r="FZ41" s="272">
        <f t="shared" ref="FZ41" si="472">FZ35*1000/FZ20</f>
        <v>51.008886584358152</v>
      </c>
      <c r="GA41" s="272">
        <f t="shared" si="471"/>
        <v>44.397383078107339</v>
      </c>
      <c r="GB41" s="272">
        <f t="shared" ref="GB41" si="473">GB35*1000/GB20</f>
        <v>43.572796651912242</v>
      </c>
      <c r="GC41" s="272">
        <f t="shared" ref="GC41:GE41" si="474">GC35*1000/GC20</f>
        <v>45.626793067620248</v>
      </c>
      <c r="GD41" s="264">
        <f t="shared" ref="GD41" si="475">GD35*1000/GD20</f>
        <v>90.365745981227633</v>
      </c>
      <c r="GE41" s="288">
        <f t="shared" si="474"/>
        <v>100.49878904868908</v>
      </c>
      <c r="GF41" s="288">
        <f t="shared" ref="GF41" si="476">GF35*1000/GF20</f>
        <v>119.92438032950129</v>
      </c>
      <c r="GG41" s="75">
        <f t="shared" ref="GG41:GH41" si="477">GG35*1000/GG20</f>
        <v>161.30086459200581</v>
      </c>
      <c r="GH41" s="75">
        <f t="shared" si="477"/>
        <v>138.47394480259348</v>
      </c>
      <c r="GI41" s="75">
        <f t="shared" ref="GI41:GJ41" si="478">GI35*1000/GI20</f>
        <v>137.35630252222549</v>
      </c>
      <c r="GJ41" s="75">
        <f t="shared" si="478"/>
        <v>108.62160024183225</v>
      </c>
      <c r="GK41" s="75">
        <f t="shared" ref="GK41:GL41" si="479">GK35*1000/GK20</f>
        <v>92.982631615607787</v>
      </c>
      <c r="GL41" s="75">
        <f t="shared" si="479"/>
        <v>93.984366122016908</v>
      </c>
      <c r="GM41" s="75">
        <f t="shared" ref="GM41:GX41" si="480">GM35*1000/GM20</f>
        <v>74.099674969469731</v>
      </c>
      <c r="GN41" s="75">
        <f t="shared" si="480"/>
        <v>58.911690788733864</v>
      </c>
      <c r="GO41" s="75">
        <f t="shared" si="480"/>
        <v>43.167163339991987</v>
      </c>
      <c r="GP41" s="75">
        <f t="shared" si="480"/>
        <v>41.110414893201998</v>
      </c>
      <c r="GQ41" s="75">
        <f t="shared" si="480"/>
        <v>20.828865702085096</v>
      </c>
      <c r="GR41" s="75">
        <f t="shared" si="480"/>
        <v>-0.77724958176038172</v>
      </c>
      <c r="GS41" s="75">
        <f t="shared" si="480"/>
        <v>-23.537997116063519</v>
      </c>
      <c r="GT41" s="75">
        <f t="shared" si="480"/>
        <v>-41.730384251180212</v>
      </c>
      <c r="GU41" s="75">
        <f t="shared" si="480"/>
        <v>-60.354965340076895</v>
      </c>
      <c r="GV41" s="75">
        <f t="shared" si="480"/>
        <v>-70.79413536376228</v>
      </c>
      <c r="GW41" s="75">
        <f t="shared" si="480"/>
        <v>-89.721434350892437</v>
      </c>
      <c r="GX41" s="75">
        <f t="shared" si="480"/>
        <v>-111.26150139722563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2">
        <f t="shared" si="482"/>
        <v>18.819825495176332</v>
      </c>
      <c r="EA42" s="132">
        <f t="shared" si="482"/>
        <v>12.277702361884025</v>
      </c>
      <c r="EB42" s="132">
        <f t="shared" si="482"/>
        <v>9.4527262496723949</v>
      </c>
      <c r="EC42" s="132">
        <f t="shared" si="482"/>
        <v>9.0932555309905538</v>
      </c>
      <c r="ED42" s="132">
        <f t="shared" si="482"/>
        <v>3.5342861070071265</v>
      </c>
      <c r="EE42" s="132">
        <f>EE41-DS41</f>
        <v>3.3720931574300224</v>
      </c>
      <c r="EF42" s="132">
        <f>EF41-DT41</f>
        <v>5.2552335143373767</v>
      </c>
      <c r="EG42" s="132">
        <f>EG41-DU41</f>
        <v>2.5187148300651288</v>
      </c>
      <c r="EH42" s="132">
        <f t="shared" ref="EH42:FM42" si="483">EH41-DV41</f>
        <v>-2.1646651573892584</v>
      </c>
      <c r="EI42" s="132">
        <f t="shared" si="483"/>
        <v>-0.21005150544911544</v>
      </c>
      <c r="EJ42" s="132">
        <f t="shared" si="483"/>
        <v>0.96451887836151684</v>
      </c>
      <c r="EK42" s="132">
        <f t="shared" si="483"/>
        <v>4.5325788237229574</v>
      </c>
      <c r="EL42" s="132">
        <f t="shared" si="483"/>
        <v>-3.4362354187663513</v>
      </c>
      <c r="EM42" s="162">
        <f t="shared" si="483"/>
        <v>-5.7975475532381822</v>
      </c>
      <c r="EN42" s="162">
        <f t="shared" si="483"/>
        <v>-7.1027898846943245</v>
      </c>
      <c r="EO42" s="162">
        <f t="shared" si="483"/>
        <v>-8.4094546622725304</v>
      </c>
      <c r="EP42" s="180">
        <f t="shared" si="483"/>
        <v>-6.2466538172737884</v>
      </c>
      <c r="EQ42" s="180">
        <f t="shared" si="483"/>
        <v>-8.3656617044452659</v>
      </c>
      <c r="ER42" s="190">
        <f t="shared" si="483"/>
        <v>-12.774426794459565</v>
      </c>
      <c r="ES42" s="190">
        <f t="shared" si="483"/>
        <v>-12.289520528543765</v>
      </c>
      <c r="ET42" s="190">
        <f t="shared" si="483"/>
        <v>-11.910603271034596</v>
      </c>
      <c r="EU42" s="190">
        <f t="shared" si="483"/>
        <v>-6.6433957368978938</v>
      </c>
      <c r="EV42" s="190">
        <f t="shared" si="483"/>
        <v>-1.1701234847181681</v>
      </c>
      <c r="EW42" s="202">
        <f t="shared" si="483"/>
        <v>-15.497740782928489</v>
      </c>
      <c r="EX42" s="202">
        <f t="shared" si="483"/>
        <v>0.81316269433830257</v>
      </c>
      <c r="EY42" s="202">
        <f t="shared" si="483"/>
        <v>2.4902942063844264</v>
      </c>
      <c r="EZ42" s="202">
        <f t="shared" si="483"/>
        <v>3.8446824147377257</v>
      </c>
      <c r="FA42" s="215">
        <f t="shared" si="483"/>
        <v>7.8188537946637453</v>
      </c>
      <c r="FB42" s="215">
        <f t="shared" si="483"/>
        <v>7.3260506386865174</v>
      </c>
      <c r="FC42" s="225">
        <f t="shared" si="483"/>
        <v>3.6593830414041975</v>
      </c>
      <c r="FD42" s="225">
        <f t="shared" si="483"/>
        <v>3.3196987341711619</v>
      </c>
      <c r="FE42" s="237">
        <f t="shared" si="483"/>
        <v>2.479866323049901</v>
      </c>
      <c r="FF42" s="237">
        <f t="shared" si="483"/>
        <v>1.6532001591679091</v>
      </c>
      <c r="FG42" s="237">
        <f t="shared" si="483"/>
        <v>1.3329858095280898</v>
      </c>
      <c r="FH42" s="237">
        <f t="shared" si="483"/>
        <v>-3.3181861505402637</v>
      </c>
      <c r="FI42" s="237">
        <f t="shared" si="483"/>
        <v>4.8120595940425233</v>
      </c>
      <c r="FJ42" s="237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-7.4505716258764245</v>
      </c>
      <c r="FP42" s="43">
        <f t="shared" si="484"/>
        <v>-7.8991443694137971</v>
      </c>
      <c r="FQ42" s="43">
        <f t="shared" si="484"/>
        <v>-1.0378095403743686</v>
      </c>
      <c r="FR42" s="43">
        <f t="shared" si="484"/>
        <v>-9.05710828173099</v>
      </c>
      <c r="FS42" s="43">
        <f t="shared" si="484"/>
        <v>3.9550959492095572</v>
      </c>
      <c r="FT42" s="43">
        <f t="shared" si="484"/>
        <v>4.2211479060161707</v>
      </c>
      <c r="FU42" s="43">
        <f t="shared" si="484"/>
        <v>3.324185247128753</v>
      </c>
      <c r="FV42" s="43">
        <f t="shared" si="484"/>
        <v>15.245495383726265</v>
      </c>
      <c r="FW42" s="43">
        <f t="shared" si="484"/>
        <v>14.055343657152406</v>
      </c>
      <c r="FX42" s="43">
        <f t="shared" si="484"/>
        <v>-0.29214927909800537</v>
      </c>
      <c r="FY42" s="43">
        <f t="shared" si="484"/>
        <v>14.117226140770519</v>
      </c>
      <c r="FZ42" s="43">
        <f t="shared" si="485"/>
        <v>18.108648823269228</v>
      </c>
      <c r="GA42" s="43">
        <f t="shared" si="484"/>
        <v>14.587096372992509</v>
      </c>
      <c r="GB42" s="43">
        <f t="shared" si="484"/>
        <v>15.867279787715283</v>
      </c>
      <c r="GC42" s="43">
        <f t="shared" si="484"/>
        <v>13.131372446117773</v>
      </c>
      <c r="GD42" s="265">
        <f t="shared" si="484"/>
        <v>48.119224893896465</v>
      </c>
      <c r="GE42" s="286">
        <f t="shared" si="484"/>
        <v>43.627631363403538</v>
      </c>
      <c r="GF42" s="286">
        <f t="shared" si="484"/>
        <v>58.715585552565699</v>
      </c>
      <c r="GG42" s="49">
        <f t="shared" si="484"/>
        <v>91.288787589352637</v>
      </c>
      <c r="GH42" s="49">
        <f t="shared" ref="GH42:GL42" si="486">GH41-FV41</f>
        <v>66.993178833547532</v>
      </c>
      <c r="GI42" s="49">
        <f t="shared" si="486"/>
        <v>65.419031090178336</v>
      </c>
      <c r="GJ42" s="49">
        <f t="shared" si="486"/>
        <v>61.92890723618136</v>
      </c>
      <c r="GK42" s="49">
        <f t="shared" si="486"/>
        <v>39.880523035357442</v>
      </c>
      <c r="GL42" s="49">
        <f t="shared" si="486"/>
        <v>42.975479537658757</v>
      </c>
      <c r="GM42" s="49">
        <f t="shared" ref="GM42" si="487">GM41-GA41</f>
        <v>29.702291891362393</v>
      </c>
      <c r="GN42" s="49">
        <f t="shared" ref="GN42" si="488">GN41-GB41</f>
        <v>15.338894136821622</v>
      </c>
      <c r="GO42" s="49">
        <f t="shared" ref="GO42" si="489">GO41-GC41</f>
        <v>-2.4596297276282613</v>
      </c>
      <c r="GP42" s="49">
        <f t="shared" ref="GP42" si="490">GP41-GD41</f>
        <v>-49.255331088025635</v>
      </c>
      <c r="GQ42" s="49">
        <f t="shared" ref="GQ42" si="491">GQ41-GE41</f>
        <v>-79.66992334660398</v>
      </c>
      <c r="GR42" s="49">
        <f t="shared" ref="GR42" si="492">GR41-GF41</f>
        <v>-120.70162991126168</v>
      </c>
      <c r="GS42" s="49">
        <f t="shared" ref="GS42" si="493">GS41-GG41</f>
        <v>-184.83886170806932</v>
      </c>
      <c r="GT42" s="49">
        <f t="shared" ref="GT42" si="494">GT41-GH41</f>
        <v>-180.20432905377368</v>
      </c>
      <c r="GU42" s="49">
        <f t="shared" ref="GU42" si="495">GU41-GI41</f>
        <v>-197.71126786230238</v>
      </c>
      <c r="GV42" s="49">
        <f t="shared" ref="GV42" si="496">GV41-GJ41</f>
        <v>-179.41573560559453</v>
      </c>
      <c r="GW42" s="49">
        <f t="shared" ref="GW42" si="497">GW41-GK41</f>
        <v>-182.70406596650022</v>
      </c>
      <c r="GX42" s="49">
        <f t="shared" ref="GX42" si="498">GX41-GL41</f>
        <v>-205.24586751924255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2">
        <f t="shared" si="500"/>
        <v>43.940529978122086</v>
      </c>
      <c r="EA43" s="132">
        <f t="shared" si="500"/>
        <v>41.267197868415359</v>
      </c>
      <c r="EB43" s="132">
        <f t="shared" si="500"/>
        <v>34.456670703973913</v>
      </c>
      <c r="EC43" s="132">
        <f t="shared" si="500"/>
        <v>31.841747543468038</v>
      </c>
      <c r="ED43" s="132">
        <f t="shared" si="500"/>
        <v>27.236148926872158</v>
      </c>
      <c r="EE43" s="132">
        <f>EE41-AVERAGE(BW41,CI41,CU41,DG41,DS41)</f>
        <v>22.383260466146769</v>
      </c>
      <c r="EF43" s="132">
        <f>EF41-AVERAGE(BX41,CJ41,CV41,DH41,DT41)</f>
        <v>25.367875823123217</v>
      </c>
      <c r="EG43" s="132">
        <f>EG41-AVERAGE(BY41,CK41,CW41,DI41,DU41)</f>
        <v>21.863791970183517</v>
      </c>
      <c r="EH43" s="132">
        <f t="shared" ref="EH43:FM43" si="501">EH41-AVERAGE(BZ41,CL41,CX41,DJ41,DV41)</f>
        <v>23.811473098021324</v>
      </c>
      <c r="EI43" s="132">
        <f t="shared" si="501"/>
        <v>26.960178358189381</v>
      </c>
      <c r="EJ43" s="132">
        <f t="shared" si="501"/>
        <v>31.150778335526901</v>
      </c>
      <c r="EK43" s="132">
        <f t="shared" si="501"/>
        <v>38.979585761669746</v>
      </c>
      <c r="EL43" s="132">
        <f t="shared" si="501"/>
        <v>30.741910529532223</v>
      </c>
      <c r="EM43" s="162">
        <f t="shared" si="501"/>
        <v>24.938886147207178</v>
      </c>
      <c r="EN43" s="162">
        <f t="shared" si="501"/>
        <v>19.659572647648844</v>
      </c>
      <c r="EO43" s="162">
        <f t="shared" si="501"/>
        <v>15.558812415853676</v>
      </c>
      <c r="EP43" s="180">
        <f t="shared" si="501"/>
        <v>13.8484371548683</v>
      </c>
      <c r="EQ43" s="180">
        <f t="shared" si="501"/>
        <v>9.0209330048017264</v>
      </c>
      <c r="ER43" s="190">
        <f t="shared" si="501"/>
        <v>6.3900576604318822</v>
      </c>
      <c r="ES43" s="190">
        <f t="shared" si="501"/>
        <v>3.3016276919916052</v>
      </c>
      <c r="ET43" s="190">
        <f t="shared" si="501"/>
        <v>3.8162206939570282</v>
      </c>
      <c r="EU43" s="190">
        <f t="shared" si="501"/>
        <v>11.936634574914564</v>
      </c>
      <c r="EV43" s="190">
        <f t="shared" si="501"/>
        <v>20.742046002723022</v>
      </c>
      <c r="EW43" s="202">
        <f t="shared" si="501"/>
        <v>11.079287642094783</v>
      </c>
      <c r="EX43" s="202">
        <f t="shared" si="501"/>
        <v>21.407179767590769</v>
      </c>
      <c r="EY43" s="202">
        <f t="shared" si="501"/>
        <v>18.812723289226064</v>
      </c>
      <c r="EZ43" s="202">
        <f t="shared" si="501"/>
        <v>15.883982912307836</v>
      </c>
      <c r="FA43" s="215">
        <f t="shared" si="501"/>
        <v>16.524687574555294</v>
      </c>
      <c r="FB43" s="215">
        <f t="shared" si="501"/>
        <v>14.777301179525168</v>
      </c>
      <c r="FC43" s="225">
        <f t="shared" si="501"/>
        <v>7.9881352389973799</v>
      </c>
      <c r="FD43" s="225">
        <f t="shared" si="501"/>
        <v>5.3897267814829419</v>
      </c>
      <c r="FE43" s="237">
        <f t="shared" si="501"/>
        <v>2.0108467251235211</v>
      </c>
      <c r="FF43" s="237">
        <f t="shared" si="501"/>
        <v>-0.1489452461733265</v>
      </c>
      <c r="FG43" s="237">
        <f t="shared" si="501"/>
        <v>6.294516886374808</v>
      </c>
      <c r="FH43" s="237">
        <f t="shared" si="501"/>
        <v>9.536286805757527</v>
      </c>
      <c r="FI43" s="237">
        <f t="shared" si="501"/>
        <v>8.7513115139159652</v>
      </c>
      <c r="FJ43" s="237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-4.2164767697864143</v>
      </c>
      <c r="FP43" s="43">
        <f t="shared" si="502"/>
        <v>-7.2242591419673019</v>
      </c>
      <c r="FQ43" s="43">
        <f t="shared" si="502"/>
        <v>-2.6094663149859016</v>
      </c>
      <c r="FR43" s="43">
        <f t="shared" si="502"/>
        <v>-10.465398970445449</v>
      </c>
      <c r="FS43" s="43">
        <f t="shared" si="502"/>
        <v>5.4419927211245209</v>
      </c>
      <c r="FT43" s="43">
        <f t="shared" si="502"/>
        <v>6.4143717331958712</v>
      </c>
      <c r="FU43" s="43">
        <f t="shared" si="502"/>
        <v>4.8071480290018371</v>
      </c>
      <c r="FV43" s="43">
        <f t="shared" si="502"/>
        <v>12.29704251685154</v>
      </c>
      <c r="FW43" s="43">
        <f t="shared" si="502"/>
        <v>11.529110242181432</v>
      </c>
      <c r="FX43" s="43">
        <f t="shared" si="502"/>
        <v>-4.5989425264895161</v>
      </c>
      <c r="FY43" s="43">
        <f t="shared" si="502"/>
        <v>7.9787608520037665</v>
      </c>
      <c r="FZ43" s="43">
        <f t="shared" si="503"/>
        <v>7.8924835306667447</v>
      </c>
      <c r="GA43" s="43">
        <f t="shared" si="502"/>
        <v>8.150422846841785</v>
      </c>
      <c r="GB43" s="43">
        <f t="shared" si="502"/>
        <v>7.4810595177705892</v>
      </c>
      <c r="GC43" s="43">
        <f t="shared" si="502"/>
        <v>9.3769793622437305</v>
      </c>
      <c r="GD43" s="265">
        <f t="shared" si="502"/>
        <v>36.668284024120723</v>
      </c>
      <c r="GE43" s="286">
        <f t="shared" si="502"/>
        <v>44.892131012639055</v>
      </c>
      <c r="GF43" s="286">
        <f t="shared" si="502"/>
        <v>59.826446568839515</v>
      </c>
      <c r="GG43" s="49">
        <f t="shared" si="502"/>
        <v>91.542790995054361</v>
      </c>
      <c r="GH43" s="49">
        <f t="shared" ref="GH43:GL43" si="504">GH41-AVERAGE(DZ41,EL41,EX41,FJ41,FV41)</f>
        <v>74.458227073255784</v>
      </c>
      <c r="GI43" s="49">
        <f t="shared" si="504"/>
        <v>73.382215645394012</v>
      </c>
      <c r="GJ43" s="49">
        <f t="shared" si="504"/>
        <v>57.565228807641006</v>
      </c>
      <c r="GK43" s="49">
        <f t="shared" si="504"/>
        <v>45.656469428244272</v>
      </c>
      <c r="GL43" s="49">
        <f t="shared" si="504"/>
        <v>49.528494560564262</v>
      </c>
      <c r="GM43" s="49">
        <f t="shared" ref="GM43" si="505">GM41-AVERAGE(EE41,EQ41,FC41,FO41,GA41)</f>
        <v>36.692246889903167</v>
      </c>
      <c r="GN43" s="49">
        <f t="shared" ref="GN43" si="506">GN41-AVERAGE(EF41,ER41,FD41,FP41,GB41)</f>
        <v>22.066225480122121</v>
      </c>
      <c r="GO43" s="49">
        <f t="shared" ref="GO43" si="507">GO41-AVERAGE(EG41,ES41,FE41,FQ41,GC41)</f>
        <v>5.9568249285525425</v>
      </c>
      <c r="GP43" s="49">
        <f t="shared" ref="GP43" si="508">GP41-AVERAGE(EH41,ET41,FF41,FR41,GD41)</f>
        <v>-17.915056732486811</v>
      </c>
      <c r="GQ43" s="49">
        <f t="shared" ref="GQ43" si="509">GQ41-AVERAGE(EI41,EU41,FG41,FS41,GE41)</f>
        <v>-43.190245509923756</v>
      </c>
      <c r="GR43" s="49">
        <f t="shared" ref="GR43" si="510">GR41-AVERAGE(EJ41,EV41,FH41,FT41,GF41)</f>
        <v>-72.757771882759144</v>
      </c>
      <c r="GS43" s="49">
        <f t="shared" ref="GS43" si="511">GS41-AVERAGE(EK41,EW41,FI41,FU41,GG41)</f>
        <v>-110.98804480727865</v>
      </c>
      <c r="GT43" s="49">
        <f t="shared" ref="GT43" si="512">GT41-AVERAGE(EL41,EX41,FJ41,FV41,GH41)</f>
        <v>-120.21276692533546</v>
      </c>
      <c r="GU43" s="49">
        <f t="shared" ref="GU43" si="513">GU41-AVERAGE(EM41,EY41,FK41,FW41,GI41)</f>
        <v>-138.52324364953299</v>
      </c>
      <c r="GV43" s="49">
        <f t="shared" ref="GV43" si="514">GV41-AVERAGE(EN41,EZ41,FL41,FX41,GJ41)</f>
        <v>-132.11047889730617</v>
      </c>
      <c r="GW43" s="49">
        <f t="shared" ref="GW43" si="515">GW41-AVERAGE(EO41,FA41,FM41,FY41,GK41)</f>
        <v>-145.40786449824625</v>
      </c>
      <c r="GX43" s="49">
        <f t="shared" ref="GX43" si="516">GX41-AVERAGE(EP41,FB41,FN41,FZ41,GL41)</f>
        <v>-164.94508015256986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2">
        <f t="shared" si="519"/>
        <v>57.633676104932682</v>
      </c>
      <c r="EA44" s="132">
        <f t="shared" si="519"/>
        <v>57.878401385529379</v>
      </c>
      <c r="EB44" s="132">
        <f t="shared" si="519"/>
        <v>48.814795771496051</v>
      </c>
      <c r="EC44" s="132">
        <f t="shared" si="519"/>
        <v>42.674347842083158</v>
      </c>
      <c r="ED44" s="132">
        <f t="shared" si="519"/>
        <v>39.338886178985994</v>
      </c>
      <c r="EE44" s="132">
        <f t="shared" ref="EE44:FF44" si="520">EE41-MIN($C41:$ED41)</f>
        <v>33.460193020459243</v>
      </c>
      <c r="EF44" s="132">
        <f t="shared" si="520"/>
        <v>36.552445320326079</v>
      </c>
      <c r="EG44" s="132">
        <f t="shared" si="520"/>
        <v>34.835940393797628</v>
      </c>
      <c r="EH44" s="132">
        <f t="shared" si="520"/>
        <v>53.054088507355765</v>
      </c>
      <c r="EI44" s="132">
        <f t="shared" si="520"/>
        <v>49.719527689872706</v>
      </c>
      <c r="EJ44" s="132">
        <f t="shared" si="520"/>
        <v>52.969012532604772</v>
      </c>
      <c r="EK44" s="132">
        <f t="shared" si="520"/>
        <v>68.866628970837297</v>
      </c>
      <c r="EL44" s="132">
        <f t="shared" si="520"/>
        <v>54.197440686166331</v>
      </c>
      <c r="EM44" s="162">
        <f t="shared" si="520"/>
        <v>52.080853832291197</v>
      </c>
      <c r="EN44" s="162">
        <f t="shared" si="520"/>
        <v>41.712005886801727</v>
      </c>
      <c r="EO44" s="162">
        <f t="shared" si="520"/>
        <v>34.264893179810628</v>
      </c>
      <c r="EP44" s="180">
        <f t="shared" si="520"/>
        <v>33.092232361712206</v>
      </c>
      <c r="EQ44" s="180">
        <f t="shared" si="520"/>
        <v>25.094531316013978</v>
      </c>
      <c r="ER44" s="190">
        <f t="shared" si="520"/>
        <v>23.778018525866514</v>
      </c>
      <c r="ES44" s="190">
        <f t="shared" si="520"/>
        <v>22.546419865253863</v>
      </c>
      <c r="ET44" s="190">
        <f t="shared" si="520"/>
        <v>41.143485236321169</v>
      </c>
      <c r="EU44" s="190">
        <f t="shared" si="520"/>
        <v>43.076131952974812</v>
      </c>
      <c r="EV44" s="190">
        <f t="shared" si="520"/>
        <v>51.798889047886604</v>
      </c>
      <c r="EW44" s="202">
        <f t="shared" si="520"/>
        <v>53.368888187908816</v>
      </c>
      <c r="EX44" s="202">
        <f t="shared" si="520"/>
        <v>55.010603380504634</v>
      </c>
      <c r="EY44" s="202">
        <f t="shared" si="520"/>
        <v>54.571148038675624</v>
      </c>
      <c r="EZ44" s="202">
        <f t="shared" si="520"/>
        <v>45.556688301539452</v>
      </c>
      <c r="FA44" s="215">
        <f t="shared" si="520"/>
        <v>42.083746974474373</v>
      </c>
      <c r="FB44" s="215">
        <f t="shared" si="520"/>
        <v>40.418283000398723</v>
      </c>
      <c r="FC44" s="225">
        <f t="shared" si="520"/>
        <v>28.753914357418175</v>
      </c>
      <c r="FD44" s="225">
        <f t="shared" si="520"/>
        <v>27.097717260037676</v>
      </c>
      <c r="FE44" s="237">
        <f t="shared" si="520"/>
        <v>25.026286188303764</v>
      </c>
      <c r="FF44" s="237">
        <f t="shared" si="520"/>
        <v>42.796685395489078</v>
      </c>
      <c r="FG44" s="237">
        <f t="shared" ref="FG44:FH44" si="521">FG41-MIN($C41:$ED41)</f>
        <v>44.409117762502902</v>
      </c>
      <c r="FH44" s="237">
        <f t="shared" si="521"/>
        <v>48.48070289734634</v>
      </c>
      <c r="FI44" s="237">
        <f t="shared" ref="FI44:FJ44" si="522">FI41-MIN($C41:$ED41)</f>
        <v>58.180947781951339</v>
      </c>
      <c r="FJ44" s="237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21.303342731541751</v>
      </c>
      <c r="FP44" s="43">
        <f t="shared" si="525"/>
        <v>19.198572890623879</v>
      </c>
      <c r="FQ44" s="43">
        <f t="shared" ref="FQ44:FR44" si="526">FQ41-MIN($C41:$ED41)</f>
        <v>23.988476647929396</v>
      </c>
      <c r="FR44" s="43">
        <f t="shared" si="526"/>
        <v>33.739577113758088</v>
      </c>
      <c r="FS44" s="43">
        <f t="shared" ref="FS44:FT44" si="527">FS41-MIN($C41:$ED41)</f>
        <v>48.364213711712459</v>
      </c>
      <c r="FT44" s="43">
        <f t="shared" si="527"/>
        <v>52.701850803362511</v>
      </c>
      <c r="FU44" s="43">
        <f t="shared" ref="FU44:FV44" si="528">FU41-MIN($C41:$ED41)</f>
        <v>61.505133029080092</v>
      </c>
      <c r="FV44" s="43">
        <f t="shared" si="528"/>
        <v>62.973821995472868</v>
      </c>
      <c r="FW44" s="43">
        <f t="shared" ref="FW44:FX44" si="529">FW41-MIN($C41:$ED41)</f>
        <v>63.430327458474075</v>
      </c>
      <c r="FX44" s="43">
        <f t="shared" si="529"/>
        <v>38.185749032077815</v>
      </c>
      <c r="FY44" s="43">
        <f t="shared" ref="FY44:GA44" si="530">FY41-MIN($C41:$ED41)</f>
        <v>44.595164606677265</v>
      </c>
      <c r="FZ44" s="43">
        <f t="shared" ref="FZ44" si="531">FZ41-MIN($C41:$ED41)</f>
        <v>42.501942610785072</v>
      </c>
      <c r="GA44" s="43">
        <f t="shared" si="530"/>
        <v>35.890439104534259</v>
      </c>
      <c r="GB44" s="43">
        <f t="shared" ref="GB44" si="532">GB41-MIN($C41:$ED41)</f>
        <v>35.065852678339162</v>
      </c>
      <c r="GC44" s="43">
        <f t="shared" ref="GC44:GE44" si="533">GC41-MIN($C41:$ED41)</f>
        <v>37.119849094047169</v>
      </c>
      <c r="GD44" s="265">
        <f t="shared" ref="GD44" si="534">GD41-MIN($C41:$ED41)</f>
        <v>81.85880200765456</v>
      </c>
      <c r="GE44" s="286">
        <f t="shared" si="533"/>
        <v>91.991845075116004</v>
      </c>
      <c r="GF44" s="286">
        <f t="shared" ref="GF44:GI44" si="535">GF41-MIN($C41:$ED41)</f>
        <v>111.4174363559282</v>
      </c>
      <c r="GG44" s="49">
        <f t="shared" si="535"/>
        <v>152.79392061843274</v>
      </c>
      <c r="GH44" s="49">
        <f t="shared" si="535"/>
        <v>129.96700082902041</v>
      </c>
      <c r="GI44" s="49">
        <f t="shared" si="535"/>
        <v>128.84935854865242</v>
      </c>
      <c r="GJ44" s="49">
        <f t="shared" ref="GJ44:GK44" si="536">GJ41-MIN($C41:$ED41)</f>
        <v>100.11465626825918</v>
      </c>
      <c r="GK44" s="49">
        <f t="shared" si="536"/>
        <v>84.4756876420347</v>
      </c>
      <c r="GL44" s="49">
        <f t="shared" ref="GL44:GM44" si="537">GL41-MIN($C41:$ED41)</f>
        <v>85.477422148443821</v>
      </c>
      <c r="GM44" s="49">
        <f t="shared" si="537"/>
        <v>65.592730995896659</v>
      </c>
      <c r="GN44" s="49">
        <f t="shared" ref="GN44:GX44" si="538">GN41-MIN($C41:$ED41)</f>
        <v>50.404746815160784</v>
      </c>
      <c r="GO44" s="49">
        <f t="shared" si="538"/>
        <v>34.660219366418907</v>
      </c>
      <c r="GP44" s="49">
        <f t="shared" si="538"/>
        <v>32.603470919628919</v>
      </c>
      <c r="GQ44" s="49">
        <f t="shared" si="538"/>
        <v>12.321921728512017</v>
      </c>
      <c r="GR44" s="49">
        <f t="shared" si="538"/>
        <v>-9.2841935553334611</v>
      </c>
      <c r="GS44" s="49">
        <f t="shared" si="538"/>
        <v>-32.044941089636595</v>
      </c>
      <c r="GT44" s="49">
        <f t="shared" si="538"/>
        <v>-50.237328224753291</v>
      </c>
      <c r="GU44" s="49">
        <f t="shared" si="538"/>
        <v>-68.861909313649974</v>
      </c>
      <c r="GV44" s="49">
        <f t="shared" si="538"/>
        <v>-79.301079337335352</v>
      </c>
      <c r="GW44" s="49">
        <f t="shared" si="538"/>
        <v>-98.228378324465524</v>
      </c>
      <c r="GX44" s="49">
        <f t="shared" si="538"/>
        <v>-119.7684453707987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4">
        <f t="shared" si="539"/>
        <v>0</v>
      </c>
      <c r="EA45" s="144">
        <f t="shared" si="539"/>
        <v>0</v>
      </c>
      <c r="EB45" s="144">
        <f t="shared" si="539"/>
        <v>0</v>
      </c>
      <c r="EC45" s="144">
        <f t="shared" si="539"/>
        <v>0</v>
      </c>
      <c r="ED45" s="144">
        <f t="shared" si="539"/>
        <v>0</v>
      </c>
      <c r="EE45" s="144">
        <f t="shared" si="539"/>
        <v>0</v>
      </c>
      <c r="EF45" s="144">
        <f t="shared" si="539"/>
        <v>0</v>
      </c>
      <c r="EG45" s="144">
        <f t="shared" si="539"/>
        <v>0</v>
      </c>
      <c r="EH45" s="144">
        <f t="shared" si="539"/>
        <v>0</v>
      </c>
      <c r="EI45" s="144">
        <f t="shared" si="539"/>
        <v>0</v>
      </c>
      <c r="EJ45" s="144">
        <f t="shared" si="539"/>
        <v>0</v>
      </c>
      <c r="EK45" s="144">
        <f t="shared" si="539"/>
        <v>0</v>
      </c>
      <c r="EL45" s="144">
        <f t="shared" si="539"/>
        <v>0</v>
      </c>
      <c r="EM45" s="163">
        <f t="shared" si="539"/>
        <v>0</v>
      </c>
      <c r="EN45" s="163">
        <f t="shared" si="539"/>
        <v>0</v>
      </c>
      <c r="EO45" s="163">
        <f t="shared" ref="EO45:FF45" si="540">EO41-EO59</f>
        <v>0</v>
      </c>
      <c r="EP45" s="181">
        <f t="shared" si="540"/>
        <v>0</v>
      </c>
      <c r="EQ45" s="181">
        <f t="shared" si="540"/>
        <v>0</v>
      </c>
      <c r="ER45" s="191">
        <f t="shared" si="540"/>
        <v>0</v>
      </c>
      <c r="ES45" s="191">
        <f t="shared" si="540"/>
        <v>0</v>
      </c>
      <c r="ET45" s="191">
        <f t="shared" si="540"/>
        <v>0</v>
      </c>
      <c r="EU45" s="191">
        <f t="shared" si="540"/>
        <v>0</v>
      </c>
      <c r="EV45" s="191">
        <f t="shared" si="540"/>
        <v>0</v>
      </c>
      <c r="EW45" s="203">
        <f t="shared" si="540"/>
        <v>0</v>
      </c>
      <c r="EX45" s="203">
        <f t="shared" si="540"/>
        <v>0</v>
      </c>
      <c r="EY45" s="203">
        <f t="shared" si="540"/>
        <v>0</v>
      </c>
      <c r="EZ45" s="203">
        <f t="shared" si="540"/>
        <v>0</v>
      </c>
      <c r="FA45" s="216">
        <f t="shared" si="540"/>
        <v>0</v>
      </c>
      <c r="FB45" s="216">
        <f t="shared" si="540"/>
        <v>0</v>
      </c>
      <c r="FC45" s="226">
        <f t="shared" si="540"/>
        <v>0</v>
      </c>
      <c r="FD45" s="226">
        <f t="shared" si="540"/>
        <v>0</v>
      </c>
      <c r="FE45" s="238">
        <f t="shared" si="540"/>
        <v>0</v>
      </c>
      <c r="FF45" s="238">
        <f t="shared" si="540"/>
        <v>0</v>
      </c>
      <c r="FG45" s="238">
        <f t="shared" ref="FG45:FH45" si="541">FG41-FG59</f>
        <v>0</v>
      </c>
      <c r="FH45" s="238">
        <f t="shared" si="541"/>
        <v>0</v>
      </c>
      <c r="FI45" s="238">
        <f t="shared" ref="FI45:FJ45" si="542">FI41-FI59</f>
        <v>0</v>
      </c>
      <c r="FJ45" s="238">
        <f t="shared" si="542"/>
        <v>0</v>
      </c>
      <c r="FK45" s="273">
        <f t="shared" ref="FK45" si="543">FK41-FK59</f>
        <v>0</v>
      </c>
      <c r="FL45" s="273">
        <f t="shared" ref="FL45:FP45" si="544">FL41-FL59</f>
        <v>0</v>
      </c>
      <c r="FM45" s="273">
        <f t="shared" si="544"/>
        <v>0</v>
      </c>
      <c r="FN45" s="273">
        <f t="shared" si="544"/>
        <v>0</v>
      </c>
      <c r="FO45" s="273">
        <f t="shared" si="544"/>
        <v>0</v>
      </c>
      <c r="FP45" s="273">
        <f t="shared" si="544"/>
        <v>0</v>
      </c>
      <c r="FQ45" s="273">
        <f t="shared" ref="FQ45:FR45" si="545">FQ41-FQ59</f>
        <v>0</v>
      </c>
      <c r="FR45" s="273">
        <f t="shared" si="545"/>
        <v>0</v>
      </c>
      <c r="FS45" s="273">
        <f t="shared" ref="FS45:FT45" si="546">FS41-FS59</f>
        <v>0</v>
      </c>
      <c r="FT45" s="273">
        <f t="shared" si="546"/>
        <v>0</v>
      </c>
      <c r="FU45" s="273">
        <f t="shared" ref="FU45:FV45" si="547">FU41-FU59</f>
        <v>0</v>
      </c>
      <c r="FV45" s="273">
        <f t="shared" si="547"/>
        <v>0</v>
      </c>
      <c r="FW45" s="50">
        <f t="shared" ref="FW45:FX45" si="548">FW41-FW59</f>
        <v>0</v>
      </c>
      <c r="FX45" s="50">
        <f t="shared" si="548"/>
        <v>0</v>
      </c>
      <c r="FY45" s="50">
        <f t="shared" ref="FY45:GB45" si="549">FY41-FY59</f>
        <v>0</v>
      </c>
      <c r="FZ45" s="50">
        <f t="shared" si="549"/>
        <v>0</v>
      </c>
      <c r="GA45" s="273">
        <f t="shared" si="549"/>
        <v>0</v>
      </c>
      <c r="GB45" s="273">
        <f t="shared" si="549"/>
        <v>-8.2574910038908769</v>
      </c>
      <c r="GC45" s="273">
        <f t="shared" ref="GC45:GD45" si="550">GC41-GC59</f>
        <v>-16.243358546420822</v>
      </c>
      <c r="GD45" s="266">
        <f t="shared" si="550"/>
        <v>-0.37358490217769713</v>
      </c>
      <c r="GE45" s="289">
        <f t="shared" ref="GE45:GF45" si="551">GE41-GE59</f>
        <v>15.631901540537768</v>
      </c>
      <c r="GF45" s="289">
        <f t="shared" si="551"/>
        <v>34.695157515399714</v>
      </c>
      <c r="GG45" s="289">
        <f t="shared" ref="GG45:GI45" si="552">GG41-GG59</f>
        <v>53.159813279054916</v>
      </c>
      <c r="GH45" s="289">
        <f t="shared" si="552"/>
        <v>51.473974959873516</v>
      </c>
      <c r="GI45" s="289">
        <f t="shared" si="552"/>
        <v>57.127018267866475</v>
      </c>
      <c r="GJ45" s="289">
        <f t="shared" ref="GJ45:GL45" si="553">GJ41-GJ59</f>
        <v>52.418754553117644</v>
      </c>
      <c r="GK45" s="289">
        <f t="shared" si="553"/>
        <v>51.178964736404183</v>
      </c>
      <c r="GL45" s="289">
        <f t="shared" si="553"/>
        <v>59.61316546779355</v>
      </c>
      <c r="GM45" s="289">
        <f t="shared" ref="GM45:GX45" si="554">GM41-GM59</f>
        <v>25.022156427914723</v>
      </c>
      <c r="GN45" s="289">
        <f t="shared" si="554"/>
        <v>-8.5245317480238327</v>
      </c>
      <c r="GO45" s="289">
        <f t="shared" si="554"/>
        <v>-51.628929514658736</v>
      </c>
      <c r="GP45" s="289">
        <f t="shared" si="554"/>
        <v>-130.77117869561056</v>
      </c>
      <c r="GQ45" s="289">
        <f t="shared" si="554"/>
        <v>-188.66518046017578</v>
      </c>
      <c r="GR45" s="289">
        <f t="shared" si="554"/>
        <v>-245.26759179269953</v>
      </c>
      <c r="GS45" s="289">
        <f t="shared" si="554"/>
        <v>-314.23461945140292</v>
      </c>
      <c r="GT45" s="289">
        <f t="shared" si="554"/>
        <v>-331.41599368055159</v>
      </c>
      <c r="GU45" s="289">
        <f t="shared" si="554"/>
        <v>-357.90390205357363</v>
      </c>
      <c r="GV45" s="289">
        <f t="shared" si="554"/>
        <v>-314.62047931924502</v>
      </c>
      <c r="GW45" s="289">
        <f t="shared" si="554"/>
        <v>-336.68986142781421</v>
      </c>
      <c r="GX45" s="289">
        <f t="shared" si="554"/>
        <v>-111.26150139722563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67"/>
      <c r="GE46" s="290"/>
      <c r="GF46" s="290"/>
      <c r="GG46" s="248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f>'[1]US mthly'!CH$62</f>
        <v>31</v>
      </c>
      <c r="D48" s="70">
        <f>'[1]US mthly'!CI$62</f>
        <v>28</v>
      </c>
      <c r="E48" s="70">
        <f>'[1]US mthly'!CJ$62</f>
        <v>31</v>
      </c>
      <c r="F48" s="70">
        <f>'[1]US mthly'!CK$62</f>
        <v>30</v>
      </c>
      <c r="G48" s="70">
        <f>'[1]US mthly'!CL$62</f>
        <v>31</v>
      </c>
      <c r="H48" s="70">
        <f>'[1]US mthly'!CM$62</f>
        <v>30</v>
      </c>
      <c r="I48" s="70">
        <f>'[1]US mthly'!CN$62</f>
        <v>31</v>
      </c>
      <c r="J48" s="70">
        <f>'[1]US mthly'!CO$62</f>
        <v>31</v>
      </c>
      <c r="K48" s="70">
        <f>'[1]US mthly'!CP$62</f>
        <v>30</v>
      </c>
      <c r="L48" s="70">
        <f>'[1]US mthly'!CQ$62</f>
        <v>31</v>
      </c>
      <c r="M48" s="70">
        <f>'[1]US mthly'!CR$62</f>
        <v>30</v>
      </c>
      <c r="N48" s="70">
        <f>'[1]US mthly'!CS$62</f>
        <v>31</v>
      </c>
      <c r="O48" s="70">
        <f>'[1]US mthly'!CT$62</f>
        <v>31</v>
      </c>
      <c r="P48" s="70">
        <f>'[1]US mthly'!CU$62</f>
        <v>28</v>
      </c>
      <c r="Q48" s="70">
        <f>'[1]US mthly'!CV$62</f>
        <v>31</v>
      </c>
      <c r="R48" s="70">
        <f>'[1]US mthly'!CW$62</f>
        <v>30</v>
      </c>
      <c r="S48" s="70">
        <f>'[1]US mthly'!CX$62</f>
        <v>31</v>
      </c>
      <c r="T48" s="70">
        <f>'[1]US mthly'!CY$62</f>
        <v>30</v>
      </c>
      <c r="U48" s="70">
        <f>'[1]US mthly'!CZ$62</f>
        <v>31</v>
      </c>
      <c r="V48" s="70">
        <f>'[1]US mthly'!DA$62</f>
        <v>31</v>
      </c>
      <c r="W48" s="70">
        <f>'[1]US mthly'!DB$62</f>
        <v>30</v>
      </c>
      <c r="X48" s="70">
        <f>'[1]US mthly'!DC$62</f>
        <v>31</v>
      </c>
      <c r="Y48" s="70">
        <f>'[1]US mthly'!DD$62</f>
        <v>30</v>
      </c>
      <c r="Z48" s="70">
        <f>'[1]US mthly'!DE$62</f>
        <v>31</v>
      </c>
      <c r="AA48" s="70">
        <f>'[1]US mthly'!DF$62</f>
        <v>31</v>
      </c>
      <c r="AB48" s="70">
        <f>'[1]US mthly'!DG$62</f>
        <v>28</v>
      </c>
      <c r="AC48" s="70">
        <f>'[1]US mthly'!DH$62</f>
        <v>31</v>
      </c>
      <c r="AD48" s="70">
        <f>'[1]US mthly'!DI$62</f>
        <v>30</v>
      </c>
      <c r="AE48" s="70">
        <f>'[1]US mthly'!DJ$62</f>
        <v>31</v>
      </c>
      <c r="AF48" s="70">
        <f>'[1]US mthly'!DK$62</f>
        <v>30</v>
      </c>
      <c r="AG48" s="70">
        <f>'[1]US mthly'!DL$62</f>
        <v>31</v>
      </c>
      <c r="AH48" s="70">
        <f>'[1]US mthly'!DM$62</f>
        <v>31</v>
      </c>
      <c r="AI48" s="70">
        <f>'[1]US mthly'!DN$62</f>
        <v>30</v>
      </c>
      <c r="AJ48" s="70">
        <f>'[1]US mthly'!DO$62</f>
        <v>31</v>
      </c>
      <c r="AK48" s="70">
        <f>'[1]US mthly'!DP$62</f>
        <v>30</v>
      </c>
      <c r="AL48" s="70">
        <f>'[1]US mthly'!DQ$62</f>
        <v>31</v>
      </c>
      <c r="AM48" s="70">
        <f>'[1]US mthly'!DR$62</f>
        <v>31</v>
      </c>
      <c r="AN48" s="70">
        <f>'[1]US mthly'!DS$62</f>
        <v>29</v>
      </c>
      <c r="AO48" s="70">
        <f>'[1]US mthly'!DT$62</f>
        <v>31</v>
      </c>
      <c r="AP48" s="70">
        <f>'[1]US mthly'!DU$62</f>
        <v>30</v>
      </c>
      <c r="AQ48" s="70">
        <f>'[1]US mthly'!DV$62</f>
        <v>31</v>
      </c>
      <c r="AR48" s="70">
        <f>'[1]US mthly'!DW$62</f>
        <v>30</v>
      </c>
      <c r="AS48" s="70">
        <f>'[1]US mthly'!DX$62</f>
        <v>31</v>
      </c>
      <c r="AT48" s="70">
        <f>'[1]US mthly'!DY$62</f>
        <v>31</v>
      </c>
      <c r="AU48" s="70">
        <f>'[1]US mthly'!DZ$62</f>
        <v>30</v>
      </c>
      <c r="AV48" s="70">
        <f>'[1]US mthly'!EA$62</f>
        <v>31</v>
      </c>
      <c r="AW48" s="70">
        <f>'[1]US mthly'!EB$62</f>
        <v>30</v>
      </c>
      <c r="AX48" s="70">
        <f>'[1]US mthly'!EC$62</f>
        <v>31</v>
      </c>
      <c r="AY48" s="70">
        <f>'[1]US mthly'!ED$62</f>
        <v>31</v>
      </c>
      <c r="AZ48" s="70">
        <f>'[1]US mthly'!EE$62</f>
        <v>28</v>
      </c>
      <c r="BA48" s="70">
        <f>'[1]US mthly'!EF$62</f>
        <v>31</v>
      </c>
      <c r="BB48" s="70">
        <f>'[1]US mthly'!EG$62</f>
        <v>30</v>
      </c>
      <c r="BC48" s="70">
        <f>'[1]US mthly'!EH$62</f>
        <v>31</v>
      </c>
      <c r="BD48" s="70">
        <f>'[1]US mthly'!EI$62</f>
        <v>30</v>
      </c>
      <c r="BE48" s="70">
        <f>'[1]US mthly'!EJ$62</f>
        <v>31</v>
      </c>
      <c r="BF48" s="70">
        <f>'[1]US mthly'!EK$62</f>
        <v>31</v>
      </c>
      <c r="BG48" s="70">
        <f>'[1]US mthly'!EL$62</f>
        <v>30</v>
      </c>
      <c r="BH48" s="70">
        <f>'[1]US mthly'!EM$62</f>
        <v>31</v>
      </c>
      <c r="BI48" s="70">
        <f>'[1]US mthly'!EN$62</f>
        <v>30</v>
      </c>
      <c r="BJ48" s="70">
        <f>'[1]US mthly'!EO$62</f>
        <v>31</v>
      </c>
      <c r="BK48" s="70">
        <f>'[1]US mthly'!EP$62</f>
        <v>31</v>
      </c>
      <c r="BL48" s="70">
        <f>'[1]US mthly'!EQ$62</f>
        <v>28</v>
      </c>
      <c r="BM48" s="70">
        <f>'[1]US mthly'!ER$62</f>
        <v>31</v>
      </c>
      <c r="BN48" s="70">
        <f>'[1]US mthly'!ES$62</f>
        <v>30</v>
      </c>
      <c r="BO48" s="70">
        <f>'[1]US mthly'!ET$62</f>
        <v>31</v>
      </c>
      <c r="BP48" s="70">
        <f>'[1]US mthly'!EU$62</f>
        <v>30</v>
      </c>
      <c r="BQ48" s="70">
        <f>'[1]US mthly'!EV$62</f>
        <v>31</v>
      </c>
      <c r="BR48" s="70">
        <f>'[1]US mthly'!EW$62</f>
        <v>31</v>
      </c>
      <c r="BS48" s="70">
        <f>'[1]US mthly'!EX$62</f>
        <v>30</v>
      </c>
      <c r="BT48" s="70">
        <f>'[1]US mthly'!EY$62</f>
        <v>31</v>
      </c>
      <c r="BU48" s="70">
        <f>'[1]US mthly'!EZ$62</f>
        <v>30</v>
      </c>
      <c r="BV48" s="70">
        <f>'[1]US mthly'!FA$62</f>
        <v>31</v>
      </c>
      <c r="BW48" s="70">
        <f>'[1]US mthly'!FB$62</f>
        <v>31</v>
      </c>
      <c r="BX48" s="70">
        <f>'[1]US mthly'!FC$62</f>
        <v>28</v>
      </c>
      <c r="BY48" s="70">
        <f>'[1]US mthly'!FD$62</f>
        <v>31</v>
      </c>
      <c r="BZ48" s="70">
        <f>'[1]US mthly'!FE$62</f>
        <v>30</v>
      </c>
      <c r="CA48" s="70">
        <f>'[1]US mthly'!FF$62</f>
        <v>31</v>
      </c>
      <c r="CB48" s="70">
        <f>'[1]US mthly'!FG$62</f>
        <v>30</v>
      </c>
      <c r="CC48" s="70">
        <f>'[1]US mthly'!FH$62</f>
        <v>31</v>
      </c>
      <c r="CD48" s="70">
        <f>'[1]US mthly'!FI$62</f>
        <v>31</v>
      </c>
      <c r="CE48" s="70">
        <f>'[1]US mthly'!FJ$62</f>
        <v>30</v>
      </c>
      <c r="CF48" s="70">
        <f>'[1]US mthly'!FK$62</f>
        <v>31</v>
      </c>
      <c r="CG48" s="70">
        <f>'[1]US mthly'!FL$62</f>
        <v>30</v>
      </c>
      <c r="CH48" s="70">
        <f>'[1]US mthly'!FM$62</f>
        <v>31</v>
      </c>
      <c r="CI48" s="70">
        <f>'[1]US mthly'!FN$62</f>
        <v>31</v>
      </c>
      <c r="CJ48" s="70">
        <f>'[1]US mthly'!FO$62</f>
        <v>29</v>
      </c>
      <c r="CK48" s="70">
        <f>'[1]US mthly'!FP$62</f>
        <v>31</v>
      </c>
      <c r="CL48" s="70">
        <f>'[1]US mthly'!FQ$62</f>
        <v>30</v>
      </c>
      <c r="CM48" s="70">
        <f>'[1]US mthly'!FR$62</f>
        <v>31</v>
      </c>
      <c r="CN48" s="70">
        <f>'[1]US mthly'!FS$62</f>
        <v>30</v>
      </c>
      <c r="CO48" s="70">
        <f>'[1]US mthly'!FT$62</f>
        <v>31</v>
      </c>
      <c r="CP48" s="70">
        <f>'[1]US mthly'!FU$62</f>
        <v>31</v>
      </c>
      <c r="CQ48" s="70">
        <f>'[1]US mthly'!FV$62</f>
        <v>30</v>
      </c>
      <c r="CR48" s="70">
        <f>'[1]US mthly'!FW$62</f>
        <v>31</v>
      </c>
      <c r="CS48" s="70">
        <f>'[1]US mthly'!FX$62</f>
        <v>30</v>
      </c>
      <c r="CT48" s="70">
        <f>'[1]US mthly'!FY$62</f>
        <v>31</v>
      </c>
      <c r="CU48" s="70">
        <f>'[1]US mthly'!FZ$62</f>
        <v>31</v>
      </c>
      <c r="CV48" s="70">
        <f>'[1]US mthly'!GA$62</f>
        <v>28</v>
      </c>
      <c r="CW48" s="70">
        <f>'[1]US mthly'!GB$62</f>
        <v>31</v>
      </c>
      <c r="CX48" s="70">
        <f>'[1]US mthly'!GC$62</f>
        <v>30</v>
      </c>
      <c r="CY48" s="70">
        <f>'[1]US mthly'!GD$62</f>
        <v>31</v>
      </c>
      <c r="CZ48" s="70">
        <f>'[1]US mthly'!GE$62</f>
        <v>30</v>
      </c>
      <c r="DA48" s="70">
        <f>'[1]US mthly'!GF$62</f>
        <v>31</v>
      </c>
      <c r="DB48" s="70">
        <f>'[1]US mthly'!GG$62</f>
        <v>31</v>
      </c>
      <c r="DC48" s="70">
        <f>'[1]US mthly'!GH$62</f>
        <v>30</v>
      </c>
      <c r="DD48" s="70">
        <f>'[1]US mthly'!GI$62</f>
        <v>31</v>
      </c>
      <c r="DE48" s="70">
        <f>'[1]US mthly'!GJ$62</f>
        <v>30</v>
      </c>
      <c r="DF48" s="70">
        <f>'[1]US mthly'!GK$62</f>
        <v>31</v>
      </c>
      <c r="DG48" s="70">
        <f>'[1]US mthly'!GL$62</f>
        <v>31</v>
      </c>
      <c r="DH48" s="70">
        <f>'[1]US mthly'!GM$62</f>
        <v>28</v>
      </c>
      <c r="DI48" s="70">
        <f>'[1]US mthly'!GN$62</f>
        <v>31</v>
      </c>
      <c r="DJ48" s="70">
        <f>'[1]US mthly'!GO$62</f>
        <v>30</v>
      </c>
      <c r="DK48" s="70">
        <f>'[1]US mthly'!GP$62</f>
        <v>31</v>
      </c>
      <c r="DL48" s="70">
        <f>'[1]US mthly'!GQ$62</f>
        <v>30</v>
      </c>
      <c r="DM48" s="70">
        <f>'[1]US mthly'!GR$62</f>
        <v>31</v>
      </c>
      <c r="DN48" s="80">
        <f>'[1]US mthly'!GS$62</f>
        <v>31</v>
      </c>
      <c r="DO48" s="70">
        <f>'[1]US mthly'!GT$62</f>
        <v>30</v>
      </c>
      <c r="DP48" s="70">
        <f>'[1]US mthly'!GU$62</f>
        <v>31</v>
      </c>
      <c r="DQ48" s="70">
        <f>'[1]US mthly'!GV$62</f>
        <v>30</v>
      </c>
      <c r="DR48" s="70">
        <f>'[1]US mthly'!GW$62</f>
        <v>31</v>
      </c>
      <c r="DS48" s="70">
        <f>'[1]US mthly'!GX$62</f>
        <v>31</v>
      </c>
      <c r="DT48" s="70">
        <f>'[1]US mthly'!GY$62</f>
        <v>28</v>
      </c>
      <c r="DU48" s="70">
        <f>'[1]US mthly'!GZ$62</f>
        <v>31</v>
      </c>
      <c r="DV48" s="70">
        <f>'[1]US mthly'!HA$62</f>
        <v>30</v>
      </c>
      <c r="DW48" s="70">
        <f>'[1]US mthly'!HB$62</f>
        <v>31</v>
      </c>
      <c r="DX48" s="70">
        <f>'[1]US mthly'!HC$62</f>
        <v>30</v>
      </c>
      <c r="DY48" s="70">
        <f>'[1]US mthly'!HD$62</f>
        <v>31</v>
      </c>
      <c r="DZ48" s="138">
        <f>'[1]US mthly'!HE$62</f>
        <v>31</v>
      </c>
      <c r="EA48" s="138">
        <f>'[1]US mthly'!HF$62</f>
        <v>30</v>
      </c>
      <c r="EB48" s="138">
        <f>'[1]US mthly'!HG$62</f>
        <v>31</v>
      </c>
      <c r="EC48" s="138">
        <f>'[1]US mthly'!HH$62</f>
        <v>30</v>
      </c>
      <c r="ED48" s="138">
        <f>'[1]US mthly'!HI$62</f>
        <v>31</v>
      </c>
      <c r="EE48" s="138">
        <f>'[1]US mthly'!HJ$62</f>
        <v>31</v>
      </c>
      <c r="EF48" s="138">
        <f>'[1]US mthly'!HK$62</f>
        <v>29</v>
      </c>
      <c r="EG48" s="138">
        <f>'[1]US mthly'!HL$62</f>
        <v>31</v>
      </c>
      <c r="EH48" s="138">
        <f>'[1]US mthly'!HM$62</f>
        <v>30</v>
      </c>
      <c r="EI48" s="138">
        <f>'[1]US mthly'!HN$62</f>
        <v>31</v>
      </c>
      <c r="EJ48" s="138">
        <f>'[1]US mthly'!HO$62</f>
        <v>30</v>
      </c>
      <c r="EK48" s="138">
        <f>'[1]US mthly'!HP$62</f>
        <v>31</v>
      </c>
      <c r="EL48" s="138">
        <f>'[1]US mthly'!HQ$62</f>
        <v>31</v>
      </c>
      <c r="EM48" s="138">
        <f>'[1]US mthly'!HR$62</f>
        <v>30</v>
      </c>
      <c r="EN48" s="138">
        <f>'[1]US mthly'!HS$62</f>
        <v>31</v>
      </c>
      <c r="EO48" s="138">
        <f>'[1]US mthly'!HT$62</f>
        <v>30</v>
      </c>
      <c r="EP48" s="138">
        <f>'[1]US mthly'!HU$62</f>
        <v>31</v>
      </c>
      <c r="EQ48" s="138">
        <f>'[1]US mthly'!HV$62</f>
        <v>31</v>
      </c>
      <c r="ER48" s="138">
        <f>'[1]US mthly'!HW$62</f>
        <v>28</v>
      </c>
      <c r="ES48" s="138">
        <f>'[1]US mthly'!HX$62</f>
        <v>31</v>
      </c>
      <c r="ET48" s="138">
        <f>'[1]US mthly'!HY$62</f>
        <v>30</v>
      </c>
      <c r="EU48" s="138">
        <f>'[1]US mthly'!HZ$62</f>
        <v>31</v>
      </c>
      <c r="EV48" s="138">
        <f>'[1]US mthly'!IA$62</f>
        <v>30</v>
      </c>
      <c r="EW48" s="138">
        <f>'[1]US mthly'!IB$62</f>
        <v>31</v>
      </c>
      <c r="EX48" s="138">
        <f>'[1]US mthly'!IC$62</f>
        <v>31</v>
      </c>
      <c r="EY48" s="138">
        <f>'[1]US mthly'!ID$62</f>
        <v>30</v>
      </c>
      <c r="EZ48" s="138">
        <f>'[1]US mthly'!IE$62</f>
        <v>31</v>
      </c>
      <c r="FA48" s="138">
        <f>'[1]US mthly'!IF$62</f>
        <v>30</v>
      </c>
      <c r="FB48" s="138">
        <f>'[1]US mthly'!IG$62</f>
        <v>31</v>
      </c>
      <c r="FC48" s="138">
        <f>'[1]US mthly'!IH$62</f>
        <v>31</v>
      </c>
      <c r="FD48" s="138">
        <f>'[1]US mthly'!II$62</f>
        <v>28</v>
      </c>
      <c r="FE48" s="138">
        <f>'[1]US mthly'!IJ$62</f>
        <v>31</v>
      </c>
      <c r="FF48" s="138">
        <f>'[1]US mthly'!IK$62</f>
        <v>30</v>
      </c>
      <c r="FG48" s="138">
        <f>'[1]US mthly'!IL$62</f>
        <v>31</v>
      </c>
      <c r="FH48" s="138">
        <f>'[1]US mthly'!IM$62</f>
        <v>30</v>
      </c>
      <c r="FI48" s="138">
        <f>'[1]US mthly'!IN$62</f>
        <v>31</v>
      </c>
      <c r="FJ48" s="138">
        <f>'[1]US mthly'!IO$62</f>
        <v>31</v>
      </c>
      <c r="FK48" s="70">
        <f>'[1]US mthly'!IP$62</f>
        <v>30</v>
      </c>
      <c r="FL48" s="70">
        <f>'[1]US mthly'!IQ$62</f>
        <v>31</v>
      </c>
      <c r="FM48" s="70">
        <f>'[1]US mthly'!IR$62</f>
        <v>30</v>
      </c>
      <c r="FN48" s="70">
        <f>'[1]US mthly'!IS$62</f>
        <v>31</v>
      </c>
      <c r="FO48" s="70">
        <f>'[1]US mthly'!IT$62</f>
        <v>31</v>
      </c>
      <c r="FP48" s="70">
        <f>'[1]US mthly'!IU$62</f>
        <v>28</v>
      </c>
      <c r="FQ48" s="70">
        <f>'[1]US mthly'!IV$62</f>
        <v>31</v>
      </c>
      <c r="FR48" s="70">
        <f>'[1]US mthly'!IW$62</f>
        <v>30</v>
      </c>
      <c r="FS48" s="70">
        <f>'[1]US mthly'!IX$62</f>
        <v>31</v>
      </c>
      <c r="FT48" s="70">
        <f>'[1]US mthly'!IY$62</f>
        <v>30</v>
      </c>
      <c r="FU48" s="70">
        <f>'[1]US mthly'!IZ$62</f>
        <v>31</v>
      </c>
      <c r="FV48" s="70">
        <f>'[1]US mthly'!JA$62</f>
        <v>31</v>
      </c>
      <c r="FW48" s="70">
        <f>'[1]US mthly'!JB$62</f>
        <v>30</v>
      </c>
      <c r="FX48" s="70">
        <f>'[1]US mthly'!JC$62</f>
        <v>31</v>
      </c>
      <c r="FY48" s="70">
        <f>'[1]US mthly'!JD$62</f>
        <v>30</v>
      </c>
      <c r="FZ48" s="70">
        <f>'[1]US mthly'!JE$62</f>
        <v>31</v>
      </c>
      <c r="GA48" s="70">
        <f>'[1]US mthly'!JF$62</f>
        <v>31</v>
      </c>
      <c r="GB48" s="70">
        <f>'[1]US mthly'!JG$62</f>
        <v>29</v>
      </c>
      <c r="GC48" s="70">
        <f>'[1]US mthly'!JH$62</f>
        <v>31</v>
      </c>
      <c r="GD48" s="268">
        <f>'[1]US mthly'!JI$62</f>
        <v>30</v>
      </c>
      <c r="GE48" s="291">
        <f>'[1]US mthly'!JJ$62</f>
        <v>31</v>
      </c>
      <c r="GF48" s="291">
        <f>'[1]US mthly'!JK$62</f>
        <v>30</v>
      </c>
      <c r="GG48" s="77">
        <f>'[1]US mthly'!JL$62</f>
        <v>31</v>
      </c>
      <c r="GH48" s="77">
        <f>'[1]US mthly'!JM$62</f>
        <v>31</v>
      </c>
      <c r="GI48" s="77">
        <f>'[1]US mthly'!JN$62</f>
        <v>30</v>
      </c>
      <c r="GJ48" s="77">
        <f>'[1]US mthly'!JO$62</f>
        <v>31</v>
      </c>
      <c r="GK48" s="77">
        <f>'[1]US mthly'!JP$62</f>
        <v>30</v>
      </c>
      <c r="GL48" s="77">
        <f>'[1]US mthly'!JQ$62</f>
        <v>31</v>
      </c>
      <c r="GM48" s="77">
        <f>'[1]US mthly'!JR$62</f>
        <v>31</v>
      </c>
      <c r="GN48" s="77">
        <f>'[1]US mthly'!JS$62</f>
        <v>28</v>
      </c>
      <c r="GO48" s="77">
        <f>'[1]US mthly'!JT$62</f>
        <v>31</v>
      </c>
      <c r="GP48" s="77">
        <f>'[1]US mthly'!JU$62</f>
        <v>30</v>
      </c>
      <c r="GQ48" s="77">
        <f>'[1]US mthly'!JV$62</f>
        <v>31</v>
      </c>
      <c r="GR48" s="77">
        <f>'[1]US mthly'!JW$62</f>
        <v>30</v>
      </c>
      <c r="GS48" s="77">
        <f>'[1]US mthly'!JX$62</f>
        <v>31</v>
      </c>
      <c r="GT48" s="77">
        <f>'[1]US mthly'!JY$62</f>
        <v>31</v>
      </c>
      <c r="GU48" s="77">
        <f>'[1]US mthly'!JZ$62</f>
        <v>30</v>
      </c>
      <c r="GV48" s="77">
        <f>'[1]US mthly'!KA$62</f>
        <v>31</v>
      </c>
      <c r="GW48" s="77">
        <f>'[1]US mthly'!KB$62</f>
        <v>30</v>
      </c>
      <c r="GX48" s="77">
        <f>'[1]US mthly'!KC$62</f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45"/>
      <c r="EA49" s="22"/>
      <c r="EB49" s="22"/>
      <c r="EC49" s="22"/>
      <c r="ED49" s="22"/>
      <c r="EE49" s="79"/>
      <c r="EF49" s="154"/>
      <c r="EG49" s="154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304"/>
      <c r="FX49" s="304"/>
      <c r="FY49" s="304"/>
      <c r="FZ49" s="304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f>'[2]PADD4 mthly rpt'!C3</f>
        <v>38367</v>
      </c>
      <c r="D50" s="54">
        <f>'[2]PADD4 mthly rpt'!D3</f>
        <v>38398</v>
      </c>
      <c r="E50" s="54">
        <f>'[2]PADD4 mthly rpt'!E3</f>
        <v>38426</v>
      </c>
      <c r="F50" s="54">
        <f>'[2]PADD4 mthly rpt'!F3</f>
        <v>38457</v>
      </c>
      <c r="G50" s="54">
        <f>'[2]PADD4 mthly rpt'!G3</f>
        <v>38487</v>
      </c>
      <c r="H50" s="54">
        <f>'[2]PADD4 mthly rpt'!H3</f>
        <v>38518</v>
      </c>
      <c r="I50" s="54">
        <f>'[2]PADD4 mthly rpt'!I3</f>
        <v>38548</v>
      </c>
      <c r="J50" s="54">
        <f>'[2]PADD4 mthly rpt'!J3</f>
        <v>38579</v>
      </c>
      <c r="K50" s="54">
        <f>'[2]PADD4 mthly rpt'!K3</f>
        <v>38610</v>
      </c>
      <c r="L50" s="54">
        <f>'[2]PADD4 mthly rpt'!L3</f>
        <v>38640</v>
      </c>
      <c r="M50" s="54">
        <f>'[2]PADD4 mthly rpt'!M3</f>
        <v>38671</v>
      </c>
      <c r="N50" s="54">
        <f>'[2]PADD4 mthly rpt'!N3</f>
        <v>38701</v>
      </c>
      <c r="O50" s="54">
        <f>'[2]PADD4 mthly rpt'!O3</f>
        <v>38732</v>
      </c>
      <c r="P50" s="54">
        <f>'[2]PADD4 mthly rpt'!P3</f>
        <v>38763</v>
      </c>
      <c r="Q50" s="54">
        <f>'[2]PADD4 mthly rpt'!Q3</f>
        <v>38791</v>
      </c>
      <c r="R50" s="54">
        <f>'[2]PADD4 mthly rpt'!R3</f>
        <v>38822</v>
      </c>
      <c r="S50" s="54">
        <f>'[2]PADD4 mthly rpt'!S3</f>
        <v>38852</v>
      </c>
      <c r="T50" s="54">
        <f>'[2]PADD4 mthly rpt'!T3</f>
        <v>38883</v>
      </c>
      <c r="U50" s="54">
        <f>'[2]PADD4 mthly rpt'!U3</f>
        <v>38913</v>
      </c>
      <c r="V50" s="54">
        <f>'[2]PADD4 mthly rpt'!V3</f>
        <v>38944</v>
      </c>
      <c r="W50" s="54">
        <f>'[2]PADD4 mthly rpt'!W3</f>
        <v>38975</v>
      </c>
      <c r="X50" s="54">
        <f>'[2]PADD4 mthly rpt'!X3</f>
        <v>39005</v>
      </c>
      <c r="Y50" s="54">
        <f>'[2]PADD4 mthly rpt'!Y3</f>
        <v>39036</v>
      </c>
      <c r="Z50" s="54">
        <f>'[2]PADD4 mthly rpt'!Z3</f>
        <v>39066</v>
      </c>
      <c r="AA50" s="54">
        <f>'[2]PADD4 mthly rpt'!AA3</f>
        <v>39097</v>
      </c>
      <c r="AB50" s="54">
        <f>'[2]PADD4 mthly rpt'!AB3</f>
        <v>39128</v>
      </c>
      <c r="AC50" s="54">
        <f>'[2]PADD4 mthly rpt'!AC3</f>
        <v>39156</v>
      </c>
      <c r="AD50" s="54">
        <f>'[2]PADD4 mthly rpt'!AD3</f>
        <v>39187</v>
      </c>
      <c r="AE50" s="54">
        <f>'[2]PADD4 mthly rpt'!AE3</f>
        <v>39217</v>
      </c>
      <c r="AF50" s="54">
        <f>'[2]PADD4 mthly rpt'!AF3</f>
        <v>39248</v>
      </c>
      <c r="AG50" s="54">
        <f>'[2]PADD4 mthly rpt'!AG3</f>
        <v>39278</v>
      </c>
      <c r="AH50" s="54">
        <f>'[2]PADD4 mthly rpt'!AH3</f>
        <v>39309</v>
      </c>
      <c r="AI50" s="54">
        <f>'[2]PADD4 mthly rpt'!AI3</f>
        <v>39340</v>
      </c>
      <c r="AJ50" s="54">
        <f>'[2]PADD4 mthly rpt'!AJ3</f>
        <v>39370</v>
      </c>
      <c r="AK50" s="54">
        <f>'[2]PADD4 mthly rpt'!AK3</f>
        <v>39401</v>
      </c>
      <c r="AL50" s="54">
        <f>'[2]PADD4 mthly rpt'!AL3</f>
        <v>39431</v>
      </c>
      <c r="AM50" s="54">
        <f>'[2]PADD4 mthly rpt'!AM3</f>
        <v>39462</v>
      </c>
      <c r="AN50" s="54">
        <f>'[2]PADD4 mthly rpt'!AN3</f>
        <v>39493</v>
      </c>
      <c r="AO50" s="54">
        <f>'[2]PADD4 mthly rpt'!AO3</f>
        <v>39522</v>
      </c>
      <c r="AP50" s="54">
        <f>'[2]PADD4 mthly rpt'!AP3</f>
        <v>39553</v>
      </c>
      <c r="AQ50" s="54">
        <f>'[2]PADD4 mthly rpt'!AQ3</f>
        <v>39583</v>
      </c>
      <c r="AR50" s="54">
        <f>'[2]PADD4 mthly rpt'!AR3</f>
        <v>39614</v>
      </c>
      <c r="AS50" s="54">
        <f>'[2]PADD4 mthly rpt'!AS3</f>
        <v>39644</v>
      </c>
      <c r="AT50" s="54">
        <f>'[2]PADD4 mthly rpt'!AT3</f>
        <v>39675</v>
      </c>
      <c r="AU50" s="54">
        <f>'[2]PADD4 mthly rpt'!AU3</f>
        <v>39706</v>
      </c>
      <c r="AV50" s="54">
        <f>'[2]PADD4 mthly rpt'!AV3</f>
        <v>39736</v>
      </c>
      <c r="AW50" s="54">
        <f>'[2]PADD4 mthly rpt'!AW3</f>
        <v>39767</v>
      </c>
      <c r="AX50" s="54">
        <f>'[2]PADD4 mthly rpt'!AX3</f>
        <v>39797</v>
      </c>
      <c r="AY50" s="54">
        <f>'[2]PADD4 mthly rpt'!AY3</f>
        <v>39828</v>
      </c>
      <c r="AZ50" s="54">
        <f>'[2]PADD4 mthly rpt'!AZ3</f>
        <v>39859</v>
      </c>
      <c r="BA50" s="54">
        <f>'[2]PADD4 mthly rpt'!BA3</f>
        <v>39887</v>
      </c>
      <c r="BB50" s="54">
        <f>'[2]PADD4 mthly rpt'!BB3</f>
        <v>39918</v>
      </c>
      <c r="BC50" s="54">
        <f>'[2]PADD4 mthly rpt'!BC3</f>
        <v>39948</v>
      </c>
      <c r="BD50" s="54">
        <f>'[2]PADD4 mthly rpt'!BD3</f>
        <v>39979</v>
      </c>
      <c r="BE50" s="54">
        <f>'[2]PADD4 mthly rpt'!BE3</f>
        <v>40009</v>
      </c>
      <c r="BF50" s="54">
        <f>'[2]PADD4 mthly rpt'!BF3</f>
        <v>40040</v>
      </c>
      <c r="BG50" s="54">
        <f>'[2]PADD4 mthly rpt'!BG3</f>
        <v>40071</v>
      </c>
      <c r="BH50" s="54">
        <f>'[2]PADD4 mthly rpt'!BH3</f>
        <v>40101</v>
      </c>
      <c r="BI50" s="54">
        <f>'[2]PADD4 mthly rpt'!BI3</f>
        <v>40132</v>
      </c>
      <c r="BJ50" s="54">
        <f>'[2]PADD4 mthly rpt'!BJ3</f>
        <v>40162</v>
      </c>
      <c r="BK50" s="54">
        <f>'[2]PADD4 mthly rpt'!BK3</f>
        <v>40193</v>
      </c>
      <c r="BL50" s="54">
        <f>'[2]PADD4 mthly rpt'!BL3</f>
        <v>40224</v>
      </c>
      <c r="BM50" s="54">
        <f>'[2]PADD4 mthly rpt'!BM3</f>
        <v>40252</v>
      </c>
      <c r="BN50" s="54">
        <f>'[2]PADD4 mthly rpt'!BN3</f>
        <v>40283</v>
      </c>
      <c r="BO50" s="54">
        <f>'[2]PADD4 mthly rpt'!BO3</f>
        <v>40313</v>
      </c>
      <c r="BP50" s="54">
        <f>'[2]PADD4 mthly rpt'!BP3</f>
        <v>40344</v>
      </c>
      <c r="BQ50" s="54">
        <f>'[2]PADD4 mthly rpt'!BQ3</f>
        <v>40374</v>
      </c>
      <c r="BR50" s="54">
        <f>'[2]PADD4 mthly rpt'!BR3</f>
        <v>40405</v>
      </c>
      <c r="BS50" s="54">
        <f>'[2]PADD4 mthly rpt'!BS3</f>
        <v>40436</v>
      </c>
      <c r="BT50" s="54">
        <f>'[2]PADD4 mthly rpt'!BT3</f>
        <v>40466</v>
      </c>
      <c r="BU50" s="54">
        <f>'[2]PADD4 mthly rpt'!BU3</f>
        <v>40497</v>
      </c>
      <c r="BV50" s="54">
        <f>'[2]PADD4 mthly rpt'!BV3</f>
        <v>40527</v>
      </c>
      <c r="BW50" s="54">
        <f>'[2]PADD4 mthly rpt'!BW3</f>
        <v>40558</v>
      </c>
      <c r="BX50" s="54">
        <f>'[2]PADD4 mthly rpt'!BX3</f>
        <v>40589</v>
      </c>
      <c r="BY50" s="54">
        <f>'[2]PADD4 mthly rpt'!BY3</f>
        <v>40617</v>
      </c>
      <c r="BZ50" s="54">
        <f>'[2]PADD4 mthly rpt'!BZ3</f>
        <v>40648</v>
      </c>
      <c r="CA50" s="54">
        <f>'[2]PADD4 mthly rpt'!CA3</f>
        <v>40678</v>
      </c>
      <c r="CB50" s="54">
        <f>'[2]PADD4 mthly rpt'!CB3</f>
        <v>40709</v>
      </c>
      <c r="CC50" s="54">
        <f>'[2]PADD4 mthly rpt'!CC3</f>
        <v>40739</v>
      </c>
      <c r="CD50" s="54">
        <f>'[2]PADD4 mthly rpt'!CD3</f>
        <v>40770</v>
      </c>
      <c r="CE50" s="54">
        <f>'[2]PADD4 mthly rpt'!CE3</f>
        <v>40801</v>
      </c>
      <c r="CF50" s="54">
        <f>'[2]PADD4 mthly rpt'!CF3</f>
        <v>40831</v>
      </c>
      <c r="CG50" s="54">
        <f>'[2]PADD4 mthly rpt'!CG3</f>
        <v>40862</v>
      </c>
      <c r="CH50" s="54">
        <f>'[2]PADD4 mthly rpt'!CH3</f>
        <v>40892</v>
      </c>
      <c r="CI50" s="54">
        <f>'[2]PADD4 mthly rpt'!CI3</f>
        <v>40923</v>
      </c>
      <c r="CJ50" s="54">
        <f>'[2]PADD4 mthly rpt'!CJ3</f>
        <v>40954</v>
      </c>
      <c r="CK50" s="54">
        <f>'[2]PADD4 mthly rpt'!CK3</f>
        <v>40983</v>
      </c>
      <c r="CL50" s="54">
        <f>'[2]PADD4 mthly rpt'!CL3</f>
        <v>41014</v>
      </c>
      <c r="CM50" s="54">
        <f>'[2]PADD4 mthly rpt'!CM3</f>
        <v>41044</v>
      </c>
      <c r="CN50" s="54">
        <f>'[2]PADD4 mthly rpt'!CN3</f>
        <v>41075</v>
      </c>
      <c r="CO50" s="54">
        <f>'[2]PADD4 mthly rpt'!CO3</f>
        <v>41105</v>
      </c>
      <c r="CP50" s="54">
        <f>'[2]PADD4 mthly rpt'!CP3</f>
        <v>41136</v>
      </c>
      <c r="CQ50" s="54">
        <f>'[2]PADD4 mthly rpt'!CQ3</f>
        <v>41167</v>
      </c>
      <c r="CR50" s="54">
        <f>'[2]PADD4 mthly rpt'!CR3</f>
        <v>41197</v>
      </c>
      <c r="CS50" s="54">
        <f>'[2]PADD4 mthly rpt'!CS3</f>
        <v>41228</v>
      </c>
      <c r="CT50" s="54">
        <f>'[2]PADD4 mthly rpt'!CT3</f>
        <v>41258</v>
      </c>
      <c r="CU50" s="54">
        <f>'[2]PADD4 mthly rpt'!CU3</f>
        <v>41289</v>
      </c>
      <c r="CV50" s="54">
        <f>'[2]PADD4 mthly rpt'!CV3</f>
        <v>41320</v>
      </c>
      <c r="CW50" s="54">
        <f>'[2]PADD4 mthly rpt'!CW3</f>
        <v>41348</v>
      </c>
      <c r="CX50" s="54">
        <f>'[2]PADD4 mthly rpt'!CX3</f>
        <v>41379</v>
      </c>
      <c r="CY50" s="54">
        <f>'[2]PADD4 mthly rpt'!CY3</f>
        <v>41409</v>
      </c>
      <c r="CZ50" s="54">
        <f>'[2]PADD4 mthly rpt'!CZ3</f>
        <v>41440</v>
      </c>
      <c r="DA50" s="54">
        <f>'[2]PADD4 mthly rpt'!DA3</f>
        <v>41470</v>
      </c>
      <c r="DB50" s="54">
        <f>'[2]PADD4 mthly rpt'!DB3</f>
        <v>41501</v>
      </c>
      <c r="DC50" s="54">
        <f>'[2]PADD4 mthly rpt'!DC3</f>
        <v>41532</v>
      </c>
      <c r="DD50" s="54">
        <f>'[2]PADD4 mthly rpt'!DD3</f>
        <v>41562</v>
      </c>
      <c r="DE50" s="54">
        <f>'[2]PADD4 mthly rpt'!DE3</f>
        <v>41593</v>
      </c>
      <c r="DF50" s="54">
        <f>'[2]PADD4 mthly rpt'!DF3</f>
        <v>41623</v>
      </c>
      <c r="DG50" s="54">
        <f>'[2]PADD4 mthly rpt'!DG3</f>
        <v>41654</v>
      </c>
      <c r="DH50" s="54">
        <f>'[2]PADD4 mthly rpt'!DH3</f>
        <v>41685</v>
      </c>
      <c r="DI50" s="54">
        <f>'[2]PADD4 mthly rpt'!DI3</f>
        <v>41713</v>
      </c>
      <c r="DJ50" s="54">
        <f>'[2]PADD4 mthly rpt'!DJ3</f>
        <v>41744</v>
      </c>
      <c r="DK50" s="54">
        <f>'[2]PADD4 mthly rpt'!DK3</f>
        <v>41774</v>
      </c>
      <c r="DL50" s="54">
        <f>'[2]PADD4 mthly rpt'!DL3</f>
        <v>41805</v>
      </c>
      <c r="DM50" s="54">
        <f>'[2]PADD4 mthly rpt'!DM3</f>
        <v>41835</v>
      </c>
      <c r="DN50" s="54">
        <f>'[2]PADD4 mthly rpt'!DN3</f>
        <v>41866</v>
      </c>
      <c r="DO50" s="54">
        <f>'[2]PADD4 mthly rpt'!DO3</f>
        <v>41897</v>
      </c>
      <c r="DP50" s="54">
        <f>'[2]PADD4 mthly rpt'!DP3</f>
        <v>41927</v>
      </c>
      <c r="DQ50" s="54">
        <f>'[2]PADD4 mthly rpt'!DQ3</f>
        <v>41958</v>
      </c>
      <c r="DR50" s="54">
        <f>'[2]PADD4 mthly rpt'!DR3</f>
        <v>41988</v>
      </c>
      <c r="DS50" s="54">
        <f>'[2]PADD4 mthly rpt'!DS3</f>
        <v>42019</v>
      </c>
      <c r="DT50" s="54">
        <f>'[2]PADD4 mthly rpt'!DT3</f>
        <v>42050</v>
      </c>
      <c r="DU50" s="54">
        <f>'[2]PADD4 mthly rpt'!DU3</f>
        <v>42078</v>
      </c>
      <c r="DV50" s="54">
        <f>'[2]PADD4 mthly rpt'!DV3</f>
        <v>42109</v>
      </c>
      <c r="DW50" s="54">
        <f>'[2]PADD4 mthly rpt'!DW3</f>
        <v>42139</v>
      </c>
      <c r="DX50" s="54">
        <f>'[2]PADD4 mthly rpt'!DX3</f>
        <v>42170</v>
      </c>
      <c r="DY50" s="54">
        <f>'[2]PADD4 mthly rpt'!DY3</f>
        <v>42200</v>
      </c>
      <c r="DZ50" s="54">
        <f>'[2]PADD4 mthly rpt'!DZ3</f>
        <v>42231</v>
      </c>
      <c r="EA50" s="54">
        <f>'[2]PADD4 mthly rpt'!EA3</f>
        <v>42262</v>
      </c>
      <c r="EB50" s="54">
        <f>'[2]PADD4 mthly rpt'!EB3</f>
        <v>42292</v>
      </c>
      <c r="EC50" s="54">
        <f>'[2]PADD4 mthly rpt'!EC3</f>
        <v>42323</v>
      </c>
      <c r="ED50" s="54">
        <f>'[2]PADD4 mthly rpt'!ED3</f>
        <v>42353</v>
      </c>
      <c r="EE50" s="54">
        <f>'[2]PADD4 mthly rpt'!EE3</f>
        <v>42384</v>
      </c>
      <c r="EF50" s="54">
        <f>'[2]PADD4 mthly rpt'!EF3</f>
        <v>42415</v>
      </c>
      <c r="EG50" s="54">
        <f>'[2]PADD4 mthly rpt'!EG3</f>
        <v>42444</v>
      </c>
      <c r="EH50" s="54">
        <f>'[2]PADD4 mthly rpt'!EH3</f>
        <v>42475</v>
      </c>
      <c r="EI50" s="54">
        <f>'[2]PADD4 mthly rpt'!EI3</f>
        <v>42505</v>
      </c>
      <c r="EJ50" s="54">
        <f>'[2]PADD4 mthly rpt'!EJ3</f>
        <v>42536</v>
      </c>
      <c r="EK50" s="54">
        <f>'[2]PADD4 mthly rpt'!EK3</f>
        <v>42566</v>
      </c>
      <c r="EL50" s="54">
        <f>'[2]PADD4 mthly rpt'!EL3</f>
        <v>42597</v>
      </c>
      <c r="EM50" s="54">
        <f>'[2]PADD4 mthly rpt'!EM3</f>
        <v>42628</v>
      </c>
      <c r="EN50" s="54">
        <f>'[2]PADD4 mthly rpt'!EN3</f>
        <v>42658</v>
      </c>
      <c r="EO50" s="54">
        <f>'[2]PADD4 mthly rpt'!EO3</f>
        <v>42689</v>
      </c>
      <c r="EP50" s="54">
        <f>'[2]PADD4 mthly rpt'!EP3</f>
        <v>42719</v>
      </c>
      <c r="EQ50" s="54">
        <f>'[2]PADD4 mthly rpt'!EQ3</f>
        <v>42750</v>
      </c>
      <c r="ER50" s="54">
        <f>'[2]PADD4 mthly rpt'!ER3</f>
        <v>42781</v>
      </c>
      <c r="ES50" s="54">
        <f>'[2]PADD4 mthly rpt'!ES3</f>
        <v>42809</v>
      </c>
      <c r="ET50" s="54">
        <f>'[2]PADD4 mthly rpt'!ET3</f>
        <v>42840</v>
      </c>
      <c r="EU50" s="54">
        <f>'[2]PADD4 mthly rpt'!EU3</f>
        <v>42870</v>
      </c>
      <c r="EV50" s="54">
        <f>'[2]PADD4 mthly rpt'!EV3</f>
        <v>42901</v>
      </c>
      <c r="EW50" s="54">
        <f>'[2]PADD4 mthly rpt'!EW3</f>
        <v>42931</v>
      </c>
      <c r="EX50" s="54">
        <f>'[2]PADD4 mthly rpt'!EX3</f>
        <v>42962</v>
      </c>
      <c r="EY50" s="54">
        <f>'[2]PADD4 mthly rpt'!EY3</f>
        <v>42993</v>
      </c>
      <c r="EZ50" s="54">
        <f>'[2]PADD4 mthly rpt'!EZ3</f>
        <v>43023</v>
      </c>
      <c r="FA50" s="54">
        <f>'[2]PADD4 mthly rpt'!FA3</f>
        <v>43054</v>
      </c>
      <c r="FB50" s="54">
        <f>'[2]PADD4 mthly rpt'!FB3</f>
        <v>43084</v>
      </c>
      <c r="FC50" s="54">
        <f>'[2]PADD4 mthly rpt'!FC3</f>
        <v>43115</v>
      </c>
      <c r="FD50" s="54">
        <f>'[2]PADD4 mthly rpt'!FD3</f>
        <v>43146</v>
      </c>
      <c r="FE50" s="54">
        <f>'[2]PADD4 mthly rpt'!FE3</f>
        <v>43174</v>
      </c>
      <c r="FF50" s="54">
        <f>'[2]PADD4 mthly rpt'!FF3</f>
        <v>43205</v>
      </c>
      <c r="FG50" s="54">
        <f>'[2]PADD4 mthly rpt'!FG3</f>
        <v>43235</v>
      </c>
      <c r="FH50" s="54">
        <f>'[2]PADD4 mthly rpt'!FH3</f>
        <v>43266</v>
      </c>
      <c r="FI50" s="54">
        <f>'[2]PADD4 mthly rpt'!FI3</f>
        <v>43296</v>
      </c>
      <c r="FJ50" s="54">
        <f>'[2]PADD4 mthly rpt'!FJ3</f>
        <v>43327</v>
      </c>
      <c r="FK50" s="54">
        <f>'[2]PADD4 mthly rpt'!FK3</f>
        <v>43358</v>
      </c>
      <c r="FL50" s="54">
        <f>'[2]PADD4 mthly rpt'!FL3</f>
        <v>43388</v>
      </c>
      <c r="FM50" s="54">
        <f>'[2]PADD4 mthly rpt'!FM3</f>
        <v>43419</v>
      </c>
      <c r="FN50" s="54">
        <f>'[2]PADD4 mthly rpt'!FN3</f>
        <v>43449</v>
      </c>
      <c r="FO50" s="54">
        <f>'[2]PADD4 mthly rpt'!FO3</f>
        <v>43480</v>
      </c>
      <c r="FP50" s="54">
        <f>'[2]PADD4 mthly rpt'!FP3</f>
        <v>43511</v>
      </c>
      <c r="FQ50" s="54">
        <f>'[2]PADD4 mthly rpt'!FQ3</f>
        <v>43539</v>
      </c>
      <c r="FR50" s="54">
        <f>'[2]PADD4 mthly rpt'!FR3</f>
        <v>43570</v>
      </c>
      <c r="FS50" s="54">
        <f>'[2]PADD4 mthly rpt'!FS3</f>
        <v>43600</v>
      </c>
      <c r="FT50" s="54">
        <f>'[2]PADD4 mthly rpt'!FT3</f>
        <v>43631</v>
      </c>
      <c r="FU50" s="54">
        <f>'[2]PADD4 mthly rpt'!FU3</f>
        <v>43661</v>
      </c>
      <c r="FV50" s="54">
        <f>'[2]PADD4 mthly rpt'!FV3</f>
        <v>43692</v>
      </c>
      <c r="FW50" s="54">
        <f>'[2]PADD4 mthly rpt'!FW3</f>
        <v>43723</v>
      </c>
      <c r="FX50" s="54">
        <f>'[2]PADD4 mthly rpt'!FX3</f>
        <v>43753</v>
      </c>
      <c r="FY50" s="54">
        <f>'[2]PADD4 mthly rpt'!FY3</f>
        <v>43784</v>
      </c>
      <c r="FZ50" s="54">
        <f>'[2]PADD4 mthly rpt'!FZ3</f>
        <v>43814</v>
      </c>
      <c r="GA50" s="54">
        <f>'[2]PADD4 mthly rpt'!GA3</f>
        <v>43845</v>
      </c>
      <c r="GB50" s="54">
        <f>'[2]PADD4 mthly rpt'!GB3</f>
        <v>43876</v>
      </c>
      <c r="GC50" s="270">
        <f>'[2]PADD4 mthly rpt'!GC3</f>
        <v>43905</v>
      </c>
      <c r="GD50" s="293">
        <f>'[2]PADD4 mthly rpt'!GD3</f>
        <v>43936</v>
      </c>
      <c r="GE50" s="293">
        <f>'[2]PADD4 mthly rpt'!GE3</f>
        <v>43966</v>
      </c>
      <c r="GF50" s="293">
        <f>'[2]PADD4 mthly rpt'!GF3</f>
        <v>43997</v>
      </c>
      <c r="GG50" s="293">
        <f>'[2]PADD4 mthly rpt'!GG3</f>
        <v>44027</v>
      </c>
      <c r="GH50" s="293">
        <f>'[2]PADD4 mthly rpt'!GH3</f>
        <v>44058</v>
      </c>
      <c r="GI50" s="293">
        <f>'[2]PADD4 mthly rpt'!GI3</f>
        <v>44089</v>
      </c>
      <c r="GJ50" s="293">
        <f>'[2]PADD4 mthly rpt'!GJ3</f>
        <v>44119</v>
      </c>
      <c r="GK50" s="293">
        <f>'[2]PADD4 mthly rpt'!GK3</f>
        <v>44150</v>
      </c>
      <c r="GL50" s="293">
        <f>'[2]PADD4 mthly rpt'!GL3</f>
        <v>44180</v>
      </c>
      <c r="GM50" s="293">
        <f>'[2]PADD4 mthly rpt'!GM3</f>
        <v>44211</v>
      </c>
      <c r="GN50" s="293">
        <f>'[2]PADD4 mthly rpt'!GN3</f>
        <v>44242</v>
      </c>
      <c r="GO50" s="293">
        <f>'[2]PADD4 mthly rpt'!GO3</f>
        <v>44270</v>
      </c>
      <c r="GP50" s="293">
        <f>'[2]PADD4 mthly rpt'!GP3</f>
        <v>44301</v>
      </c>
      <c r="GQ50" s="293">
        <f>'[2]PADD4 mthly rpt'!GQ3</f>
        <v>44331</v>
      </c>
      <c r="GR50" s="293">
        <f>'[2]PADD4 mthly rpt'!GR3</f>
        <v>44362</v>
      </c>
      <c r="GS50" s="293">
        <f>'[2]PADD4 mthly rpt'!GS3</f>
        <v>44392</v>
      </c>
      <c r="GT50" s="293">
        <f>'[2]PADD4 mthly rpt'!GT3</f>
        <v>44423</v>
      </c>
      <c r="GU50" s="293">
        <f>'[2]PADD4 mthly rpt'!GU3</f>
        <v>44454</v>
      </c>
      <c r="GV50" s="293">
        <f>'[2]PADD4 mthly rpt'!GV3</f>
        <v>44484</v>
      </c>
      <c r="GW50" s="293">
        <f>'[2]PADD4 mthly rpt'!GW3</f>
        <v>44515</v>
      </c>
    </row>
    <row r="51" spans="1:205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41093.197530026278</v>
      </c>
      <c r="FP51" s="8">
        <f t="shared" si="557"/>
        <v>38620.467008241605</v>
      </c>
      <c r="FQ51" s="8">
        <f t="shared" si="557"/>
        <v>33512.414339373106</v>
      </c>
      <c r="FR51" s="8">
        <f t="shared" si="557"/>
        <v>25564.235165481332</v>
      </c>
      <c r="FS51" s="8">
        <f t="shared" si="557"/>
        <v>22366.346172149555</v>
      </c>
      <c r="FT51" s="8">
        <f t="shared" si="557"/>
        <v>21777.916145185965</v>
      </c>
      <c r="FU51" s="8">
        <f t="shared" si="557"/>
        <v>21010.660774201217</v>
      </c>
      <c r="FV51" s="8">
        <f t="shared" si="557"/>
        <v>23209.040607069233</v>
      </c>
      <c r="FW51" s="8">
        <f t="shared" si="557"/>
        <v>24757.680748043869</v>
      </c>
      <c r="FX51" s="8">
        <f t="shared" si="557"/>
        <v>37993.096688282792</v>
      </c>
      <c r="FY51" s="8">
        <f t="shared" si="557"/>
        <v>34951.531109073148</v>
      </c>
      <c r="FZ51" s="8">
        <f t="shared" si="557"/>
        <v>33170.690703114677</v>
      </c>
      <c r="GA51" s="8">
        <f t="shared" si="557"/>
        <v>33110.059604501046</v>
      </c>
      <c r="GB51" s="8">
        <f t="shared" si="557"/>
        <v>30064.629784154771</v>
      </c>
      <c r="GC51" s="269">
        <f t="shared" si="557"/>
        <v>28404.363157395041</v>
      </c>
      <c r="GD51" s="294">
        <f t="shared" si="557"/>
        <v>19543.997813780356</v>
      </c>
      <c r="GE51" s="294">
        <f t="shared" si="557"/>
        <v>20979.393483835298</v>
      </c>
      <c r="GF51" s="294">
        <f t="shared" ref="GF51:GG51" si="558">GF52+GF53</f>
        <v>20401.667383951688</v>
      </c>
      <c r="GG51" s="294">
        <f t="shared" si="558"/>
        <v>17688.969119909885</v>
      </c>
      <c r="GH51" s="294">
        <f t="shared" ref="GH51:GI51" si="559">GH52+GH53</f>
        <v>22787.25767127678</v>
      </c>
      <c r="GI51" s="294">
        <f t="shared" si="559"/>
        <v>24498.256691352104</v>
      </c>
      <c r="GJ51" s="294">
        <f t="shared" ref="GJ51:GK51" si="560">GJ52+GJ53</f>
        <v>30449.734692004051</v>
      </c>
      <c r="GK51" s="294">
        <f t="shared" si="560"/>
        <v>34861.893283144636</v>
      </c>
      <c r="GL51" s="294">
        <f t="shared" ref="GL51:GW51" si="561">GL52+GL53</f>
        <v>33091.27155293947</v>
      </c>
      <c r="GM51" s="294">
        <f t="shared" si="561"/>
        <v>32534.647587566982</v>
      </c>
      <c r="GN51" s="294">
        <f t="shared" si="561"/>
        <v>30157.057847273401</v>
      </c>
      <c r="GO51" s="294">
        <f t="shared" si="561"/>
        <v>27874.961663211678</v>
      </c>
      <c r="GP51" s="294">
        <f t="shared" si="561"/>
        <v>19783.915253420349</v>
      </c>
      <c r="GQ51" s="294">
        <f t="shared" si="561"/>
        <v>20004.876783100921</v>
      </c>
      <c r="GR51" s="294">
        <f t="shared" si="561"/>
        <v>20076.708373871592</v>
      </c>
      <c r="GS51" s="294">
        <f t="shared" si="561"/>
        <v>19456.597892926606</v>
      </c>
      <c r="GT51" s="294">
        <f t="shared" si="561"/>
        <v>22035.104804863666</v>
      </c>
      <c r="GU51" s="294">
        <f t="shared" si="561"/>
        <v>23618.431221576917</v>
      </c>
      <c r="GV51" s="294">
        <f t="shared" si="561"/>
        <v>30652.08325824398</v>
      </c>
      <c r="GW51" s="294">
        <f t="shared" si="561"/>
        <v>32055.087868530412</v>
      </c>
    </row>
    <row r="52" spans="1:205" x14ac:dyDescent="0.2">
      <c r="A52" s="14" t="s">
        <v>45</v>
      </c>
      <c r="B52" s="14"/>
      <c r="C52" s="2">
        <f>'[2]PADD4 mthly rpt'!C9</f>
        <v>31289.46108404181</v>
      </c>
      <c r="D52" s="2">
        <f>'[2]PADD4 mthly rpt'!D9</f>
        <v>27150.060162382819</v>
      </c>
      <c r="E52" s="2">
        <f>'[2]PADD4 mthly rpt'!E9</f>
        <v>22483.009471138568</v>
      </c>
      <c r="F52" s="2">
        <f>'[2]PADD4 mthly rpt'!F9</f>
        <v>18190.536352859017</v>
      </c>
      <c r="G52" s="2">
        <f>'[2]PADD4 mthly rpt'!G9</f>
        <v>17224.944955009538</v>
      </c>
      <c r="H52" s="2">
        <f>'[2]PADD4 mthly rpt'!H9</f>
        <v>12457.203019525674</v>
      </c>
      <c r="I52" s="2">
        <f>'[2]PADD4 mthly rpt'!I9</f>
        <v>12515.267535654704</v>
      </c>
      <c r="J52" s="2">
        <f>'[2]PADD4 mthly rpt'!J9</f>
        <v>17224.944955009552</v>
      </c>
      <c r="K52" s="2">
        <f>'[2]PADD4 mthly rpt'!K9</f>
        <v>23023.869686192345</v>
      </c>
      <c r="L52" s="2">
        <f>'[2]PADD4 mthly rpt'!L9</f>
        <v>20418.493342106311</v>
      </c>
      <c r="M52" s="2">
        <f>'[2]PADD4 mthly rpt'!M9</f>
        <v>22357.203019525674</v>
      </c>
      <c r="N52" s="2">
        <f>'[2]PADD4 mthly rpt'!N9</f>
        <v>18644.299793719219</v>
      </c>
      <c r="O52" s="2">
        <f>'[2]PADD4 mthly rpt'!O9</f>
        <v>25880.381646778595</v>
      </c>
      <c r="P52" s="2">
        <f>'[2]PADD4 mthly rpt'!P9</f>
        <v>19768.630494704863</v>
      </c>
      <c r="Q52" s="2">
        <f>'[2]PADD4 mthly rpt'!Q9</f>
        <v>22944.897775810852</v>
      </c>
      <c r="R52" s="2">
        <f>'[2]PADD4 mthly rpt'!R9</f>
        <v>16556.7257328001</v>
      </c>
      <c r="S52" s="2">
        <f>'[2]PADD4 mthly rpt'!S9</f>
        <v>15331.994550004398</v>
      </c>
      <c r="T52" s="2">
        <f>'[2]PADD4 mthly rpt'!T9</f>
        <v>14223.392399466757</v>
      </c>
      <c r="U52" s="2">
        <f>'[2]PADD4 mthly rpt'!U9</f>
        <v>14009.41390484311</v>
      </c>
      <c r="V52" s="2">
        <f>'[2]PADD4 mthly rpt'!V9</f>
        <v>13654.575195165686</v>
      </c>
      <c r="W52" s="2">
        <f>'[2]PADD4 mthly rpt'!W9</f>
        <v>16323.392399466757</v>
      </c>
      <c r="X52" s="2">
        <f>'[2]PADD4 mthly rpt'!X9</f>
        <v>19557.801001617307</v>
      </c>
      <c r="Y52" s="2">
        <f>'[2]PADD4 mthly rpt'!Y9</f>
        <v>24890.059066133428</v>
      </c>
      <c r="Z52" s="2">
        <f>'[2]PADD4 mthly rpt'!Z9</f>
        <v>26557.801001617307</v>
      </c>
      <c r="AA52" s="2">
        <f>'[2]PADD4 mthly rpt'!AA9</f>
        <v>27385.466130925663</v>
      </c>
      <c r="AB52" s="2">
        <f>'[2]PADD4 mthly rpt'!AB9</f>
        <v>31308.277190833498</v>
      </c>
      <c r="AC52" s="2">
        <f>'[2]PADD4 mthly rpt'!AC9</f>
        <v>24837.079034151466</v>
      </c>
      <c r="AD52" s="2">
        <f>'[2]PADD4 mthly rpt'!AD9</f>
        <v>18272.562905119208</v>
      </c>
      <c r="AE52" s="2">
        <f>'[2]PADD4 mthly rpt'!AE9</f>
        <v>15804.82096963533</v>
      </c>
      <c r="AF52" s="2">
        <f>'[2]PADD4 mthly rpt'!AF9</f>
        <v>17472.562905119194</v>
      </c>
      <c r="AG52" s="2">
        <f>'[2]PADD4 mthly rpt'!AG9</f>
        <v>18449.98225995792</v>
      </c>
      <c r="AH52" s="2">
        <f>'[2]PADD4 mthly rpt'!AH9</f>
        <v>16740.304840603087</v>
      </c>
      <c r="AI52" s="2">
        <f>'[2]PADD4 mthly rpt'!AI9</f>
        <v>27105.896238452537</v>
      </c>
      <c r="AJ52" s="2">
        <f>'[2]PADD4 mthly rpt'!AJ9</f>
        <v>32740.304840603072</v>
      </c>
      <c r="AK52" s="2">
        <f>'[2]PADD4 mthly rpt'!AK9</f>
        <v>36772.562905119208</v>
      </c>
      <c r="AL52" s="2">
        <f>'[2]PADD4 mthly rpt'!AL9</f>
        <v>31256.433872861133</v>
      </c>
      <c r="AM52" s="2">
        <f>'[2]PADD4 mthly rpt'!AM9</f>
        <v>32171.648202241828</v>
      </c>
      <c r="AN52" s="2">
        <f>'[2]PADD4 mthly rpt'!AN9</f>
        <v>33816.809492564404</v>
      </c>
      <c r="AO52" s="2">
        <f>'[2]PADD4 mthly rpt'!AO9</f>
        <v>36332.938524822464</v>
      </c>
      <c r="AP52" s="2">
        <f>'[2]PADD4 mthly rpt'!AP9</f>
        <v>30450.142825897747</v>
      </c>
      <c r="AQ52" s="2">
        <f>'[2]PADD4 mthly rpt'!AQ9</f>
        <v>32107.132073209556</v>
      </c>
      <c r="AR52" s="2">
        <f>'[2]PADD4 mthly rpt'!AR9</f>
        <v>21150.142825897732</v>
      </c>
      <c r="AS52" s="2">
        <f>'[2]PADD4 mthly rpt'!AS9</f>
        <v>21010.357879661176</v>
      </c>
      <c r="AT52" s="2">
        <f>'[2]PADD4 mthly rpt'!AT9</f>
        <v>23494.228847403101</v>
      </c>
      <c r="AU52" s="2">
        <f>'[2]PADD4 mthly rpt'!AU9</f>
        <v>28683.476159231061</v>
      </c>
      <c r="AV52" s="2">
        <f>'[2]PADD4 mthly rpt'!AV9</f>
        <v>34042.615944177312</v>
      </c>
      <c r="AW52" s="2">
        <f>'[2]PADD4 mthly rpt'!AW9</f>
        <v>33850.142825897747</v>
      </c>
      <c r="AX52" s="2">
        <f>'[2]PADD4 mthly rpt'!AX9</f>
        <v>29010.357879661176</v>
      </c>
      <c r="AY52" s="2">
        <f>'[2]PADD4 mthly rpt'!AY9</f>
        <v>34030.170006485641</v>
      </c>
      <c r="AZ52" s="2">
        <f>'[2]PADD4 mthly rpt'!AZ9</f>
        <v>27714.501803720676</v>
      </c>
      <c r="BA52" s="2">
        <f>'[2]PADD4 mthly rpt'!BA9</f>
        <v>29417.266780679187</v>
      </c>
      <c r="BB52" s="2">
        <f>'[2]PADD4 mthly rpt'!BB9</f>
        <v>16409.739898958767</v>
      </c>
      <c r="BC52" s="2">
        <f>'[2]PADD4 mthly rpt'!BC9</f>
        <v>19643.073232292081</v>
      </c>
      <c r="BD52" s="2">
        <f>'[2]PADD4 mthly rpt'!BD9</f>
        <v>17943.073232292096</v>
      </c>
      <c r="BE52" s="2">
        <f>'[2]PADD4 mthly rpt'!BE9</f>
        <v>19352.750651646929</v>
      </c>
      <c r="BF52" s="2">
        <f>'[2]PADD4 mthly rpt'!BF9</f>
        <v>17062.428071001763</v>
      </c>
      <c r="BG52" s="2">
        <f>'[2]PADD4 mthly rpt'!BG9</f>
        <v>18076.406565625424</v>
      </c>
      <c r="BH52" s="2">
        <f>'[2]PADD4 mthly rpt'!BH9</f>
        <v>25481.782909711459</v>
      </c>
      <c r="BI52" s="2">
        <f>'[2]PADD4 mthly rpt'!BI9</f>
        <v>32143.073232292096</v>
      </c>
      <c r="BJ52" s="2">
        <f>'[2]PADD4 mthly rpt'!BJ9</f>
        <v>30836.621619388883</v>
      </c>
      <c r="BK52" s="2">
        <f>'[2]PADD4 mthly rpt'!BK9</f>
        <v>30692.318259540203</v>
      </c>
      <c r="BL52" s="2">
        <f>'[2]PADD4 mthly rpt'!BL9</f>
        <v>23578.262960001026</v>
      </c>
      <c r="BM52" s="2">
        <f>'[2]PADD4 mthly rpt'!BM9</f>
        <v>18724.576324056339</v>
      </c>
      <c r="BN52" s="2">
        <f>'[2]PADD4 mthly rpt'!BN9</f>
        <v>19990.167721905789</v>
      </c>
      <c r="BO52" s="2">
        <f>'[2]PADD4 mthly rpt'!BO9</f>
        <v>20466.511807927309</v>
      </c>
      <c r="BP52" s="2">
        <f>'[2]PADD4 mthly rpt'!BP9</f>
        <v>18156.834388572461</v>
      </c>
      <c r="BQ52" s="2">
        <f>'[2]PADD4 mthly rpt'!BQ9</f>
        <v>9885.8666466369759</v>
      </c>
      <c r="BR52" s="2">
        <f>'[2]PADD4 mthly rpt'!BR9</f>
        <v>17466.511807927294</v>
      </c>
      <c r="BS52" s="2">
        <f>'[2]PADD4 mthly rpt'!BS9</f>
        <v>20956.834388572461</v>
      </c>
      <c r="BT52" s="2">
        <f>'[2]PADD4 mthly rpt'!BT9</f>
        <v>20401.995678895037</v>
      </c>
      <c r="BU52" s="2">
        <f>'[2]PADD4 mthly rpt'!BU9</f>
        <v>27623.501055239132</v>
      </c>
      <c r="BV52" s="2">
        <f>'[2]PADD4 mthly rpt'!BV9</f>
        <v>27885.86664663699</v>
      </c>
      <c r="BW52" s="2">
        <f>'[2]PADD4 mthly rpt'!BW9</f>
        <v>19508.101630789315</v>
      </c>
      <c r="BX52" s="2">
        <f>'[2]PADD4 mthly rpt'!BX9</f>
        <v>21293.81591650359</v>
      </c>
      <c r="BY52" s="2">
        <f>'[2]PADD4 mthly rpt'!BY9</f>
        <v>25862.940340466739</v>
      </c>
      <c r="BZ52" s="2">
        <f>'[2]PADD4 mthly rpt'!BZ9</f>
        <v>13574.768297455972</v>
      </c>
      <c r="CA52" s="2">
        <f>'[2]PADD4 mthly rpt'!CA9</f>
        <v>18830.682275950603</v>
      </c>
      <c r="CB52" s="2">
        <f>'[2]PADD4 mthly rpt'!CB9</f>
        <v>18041.434964122644</v>
      </c>
      <c r="CC52" s="2">
        <f>'[2]PADD4 mthly rpt'!CC9</f>
        <v>19217.779050144149</v>
      </c>
      <c r="CD52" s="2">
        <f>'[2]PADD4 mthly rpt'!CD9</f>
        <v>22475.843566273179</v>
      </c>
      <c r="CE52" s="2">
        <f>'[2]PADD4 mthly rpt'!CE9</f>
        <v>16608.101630789315</v>
      </c>
      <c r="CF52" s="2">
        <f>'[2]PADD4 mthly rpt'!CF9</f>
        <v>29346.811308208664</v>
      </c>
      <c r="CG52" s="2">
        <f>'[2]PADD4 mthly rpt'!CG9</f>
        <v>36174.768297455987</v>
      </c>
      <c r="CH52" s="2">
        <f>'[2]PADD4 mthly rpt'!CH9</f>
        <v>35088.746792079648</v>
      </c>
      <c r="CI52" s="2">
        <f>'[2]PADD4 mthly rpt'!CI9</f>
        <v>29849.111957178276</v>
      </c>
      <c r="CJ52" s="2">
        <f>'[2]PADD4 mthly rpt'!CJ9</f>
        <v>29633.316629035893</v>
      </c>
      <c r="CK52" s="2">
        <f>'[2]PADD4 mthly rpt'!CK9</f>
        <v>27268.466795887944</v>
      </c>
      <c r="CL52" s="2">
        <f>'[2]PADD4 mthly rpt'!CL9</f>
        <v>13578.144215242806</v>
      </c>
      <c r="CM52" s="2">
        <f>'[2]PADD4 mthly rpt'!CM9</f>
        <v>17010.402279758928</v>
      </c>
      <c r="CN52" s="2">
        <f>'[2]PADD4 mthly rpt'!CN9</f>
        <v>14611.47754857612</v>
      </c>
      <c r="CO52" s="2">
        <f>'[2]PADD4 mthly rpt'!CO9</f>
        <v>11913.628086210534</v>
      </c>
      <c r="CP52" s="2">
        <f>'[2]PADD4 mthly rpt'!CP9</f>
        <v>15074.918408791185</v>
      </c>
      <c r="CQ52" s="2">
        <f>'[2]PADD4 mthly rpt'!CQ9</f>
        <v>18578.144215242792</v>
      </c>
      <c r="CR52" s="2">
        <f>'[2]PADD4 mthly rpt'!CR9</f>
        <v>19881.370021694413</v>
      </c>
      <c r="CS52" s="2">
        <f>'[2]PADD4 mthly rpt'!CS9</f>
        <v>18978.144215242792</v>
      </c>
      <c r="CT52" s="2">
        <f>'[2]PADD4 mthly rpt'!CT9</f>
        <v>20752.337763629883</v>
      </c>
      <c r="CU52" s="2">
        <f>'[2]PADD4 mthly rpt'!CU9</f>
        <v>37309.147149801152</v>
      </c>
      <c r="CV52" s="2">
        <f>'[2]PADD4 mthly rpt'!CV9</f>
        <v>42536.105675146769</v>
      </c>
      <c r="CW52" s="2">
        <f>'[2]PADD4 mthly rpt'!CW9</f>
        <v>37115.598762704365</v>
      </c>
      <c r="CX52" s="2">
        <f>'[2]PADD4 mthly rpt'!CX9</f>
        <v>33624.200913242006</v>
      </c>
      <c r="CY52" s="2">
        <f>'[2]PADD4 mthly rpt'!CY9</f>
        <v>33018.824569155986</v>
      </c>
      <c r="CZ52" s="2">
        <f>'[2]PADD4 mthly rpt'!CZ9</f>
        <v>41324.200913242006</v>
      </c>
      <c r="DA52" s="2">
        <f>'[2]PADD4 mthly rpt'!DA9</f>
        <v>31244.63102076888</v>
      </c>
      <c r="DB52" s="2">
        <f>'[2]PADD4 mthly rpt'!DB9</f>
        <v>49018.824569155971</v>
      </c>
      <c r="DC52" s="2">
        <f>'[2]PADD4 mthly rpt'!DC9</f>
        <v>37524.200913241992</v>
      </c>
      <c r="DD52" s="2">
        <f>'[2]PADD4 mthly rpt'!DD9</f>
        <v>45051.082633672107</v>
      </c>
      <c r="DE52" s="2">
        <f>'[2]PADD4 mthly rpt'!DE9</f>
        <v>47224.200913242006</v>
      </c>
      <c r="DF52" s="2">
        <f>'[2]PADD4 mthly rpt'!DF9</f>
        <v>40986.56650463985</v>
      </c>
      <c r="DG52" s="2">
        <f>'[2]PADD4 mthly rpt'!DG9</f>
        <v>32266.990720282804</v>
      </c>
      <c r="DH52" s="2">
        <f>'[2]PADD4 mthly rpt'!DH9</f>
        <v>26367.221135029351</v>
      </c>
      <c r="DI52" s="2">
        <f>'[2]PADD4 mthly rpt'!DI9</f>
        <v>30589.571365444091</v>
      </c>
      <c r="DJ52" s="2">
        <f>'[2]PADD4 mthly rpt'!DJ9</f>
        <v>31298.173515981718</v>
      </c>
      <c r="DK52" s="2">
        <f>'[2]PADD4 mthly rpt'!DK9</f>
        <v>35299.24878479894</v>
      </c>
      <c r="DL52" s="2">
        <f>'[2]PADD4 mthly rpt'!DL9</f>
        <v>40031.506849315061</v>
      </c>
      <c r="DM52" s="2">
        <f>'[2]PADD4 mthly rpt'!DM9</f>
        <v>39492.797171895727</v>
      </c>
      <c r="DN52" s="2">
        <f>'[2]PADD4 mthly rpt'!DN9</f>
        <v>47912.152010605394</v>
      </c>
      <c r="DO52" s="2">
        <f>'[2]PADD4 mthly rpt'!DO9</f>
        <v>46331.506849315061</v>
      </c>
      <c r="DP52" s="2">
        <f>'[2]PADD4 mthly rpt'!DP9</f>
        <v>51718.603623508607</v>
      </c>
      <c r="DQ52" s="2">
        <f>'[2]PADD4 mthly rpt'!DQ9</f>
        <v>46198.173515981718</v>
      </c>
      <c r="DR52" s="2">
        <f>'[2]PADD4 mthly rpt'!DR9</f>
        <v>56266.990720282818</v>
      </c>
      <c r="DS52" s="2">
        <f>'[2]PADD4 mthly rpt'!DS9</f>
        <v>32216.615112682266</v>
      </c>
      <c r="DT52" s="2">
        <f>'[2]PADD4 mthly rpt'!DT9</f>
        <v>30118.688845401179</v>
      </c>
      <c r="DU52" s="2">
        <f>'[2]PADD4 mthly rpt'!DU9</f>
        <v>31023.066725585508</v>
      </c>
      <c r="DV52" s="2">
        <f>'[2]PADD4 mthly rpt'!DV9</f>
        <v>29863.926940639256</v>
      </c>
      <c r="DW52" s="2">
        <f>'[2]PADD4 mthly rpt'!DW9</f>
        <v>26990.808661069357</v>
      </c>
      <c r="DX52" s="2">
        <f>'[2]PADD4 mthly rpt'!DX9</f>
        <v>28930.593607305942</v>
      </c>
      <c r="DY52" s="2">
        <f>'[2]PADD4 mthly rpt'!DY9</f>
        <v>29023.066725585508</v>
      </c>
      <c r="DZ52" s="2">
        <f>'[2]PADD4 mthly rpt'!DZ9</f>
        <v>36571.45382235969</v>
      </c>
      <c r="EA52" s="2">
        <f>'[2]PADD4 mthly rpt'!EA9</f>
        <v>36063.926940639256</v>
      </c>
      <c r="EB52" s="2">
        <f>'[2]PADD4 mthly rpt'!EB9</f>
        <v>43732.744144940327</v>
      </c>
      <c r="EC52" s="2">
        <f>'[2]PADD4 mthly rpt'!EC9</f>
        <v>47030.593607305913</v>
      </c>
      <c r="ED52" s="2">
        <f>'[2]PADD4 mthly rpt'!ED9</f>
        <v>52603.711886875841</v>
      </c>
      <c r="EE52" s="2">
        <f>'[2]PADD4 mthly rpt'!EE9</f>
        <v>39818.736190897049</v>
      </c>
      <c r="EF52" s="2">
        <f>'[2]PADD4 mthly rpt'!EF9</f>
        <v>39746.433632498796</v>
      </c>
      <c r="EG52" s="2">
        <f>'[2]PADD4 mthly rpt'!EG9</f>
        <v>38883.252319929292</v>
      </c>
      <c r="EH52" s="2">
        <f>'[2]PADD4 mthly rpt'!EH9</f>
        <v>34700.456621004574</v>
      </c>
      <c r="EI52" s="2">
        <f>'[2]PADD4 mthly rpt'!EI9</f>
        <v>34818.736190897049</v>
      </c>
      <c r="EJ52" s="2">
        <f>'[2]PADD4 mthly rpt'!EJ9</f>
        <v>32800.456621004574</v>
      </c>
      <c r="EK52" s="2">
        <f>'[2]PADD4 mthly rpt'!EK9</f>
        <v>34463.897481219625</v>
      </c>
      <c r="EL52" s="2">
        <f>'[2]PADD4 mthly rpt'!EL9</f>
        <v>32302.607158638988</v>
      </c>
      <c r="EM52" s="2">
        <f>'[2]PADD4 mthly rpt'!EM9</f>
        <v>36833.789954337888</v>
      </c>
      <c r="EN52" s="2">
        <f>'[2]PADD4 mthly rpt'!EN9</f>
        <v>41689.703932832505</v>
      </c>
      <c r="EO52" s="2">
        <f>'[2]PADD4 mthly rpt'!EO9</f>
        <v>44101.456621004574</v>
      </c>
      <c r="EP52" s="2">
        <f>'[2]PADD4 mthly rpt'!EP9</f>
        <v>41336.86522315511</v>
      </c>
      <c r="EQ52" s="2">
        <f>'[2]PADD4 mthly rpt'!EQ9</f>
        <v>42441.709677419363</v>
      </c>
      <c r="ER52" s="2">
        <f>'[2]PADD4 mthly rpt'!ER9</f>
        <v>45746.857142857159</v>
      </c>
      <c r="ES52" s="2">
        <f>'[2]PADD4 mthly rpt'!ES9</f>
        <v>39379.193548387091</v>
      </c>
      <c r="ET52" s="2">
        <f>'[2]PADD4 mthly rpt'!ET9</f>
        <v>31672.666666666657</v>
      </c>
      <c r="EU52" s="2">
        <f>'[2]PADD4 mthly rpt'!EU9</f>
        <v>33736.032258064544</v>
      </c>
      <c r="EV52" s="2">
        <f>'[2]PADD4 mthly rpt'!EV9</f>
        <v>31000</v>
      </c>
      <c r="EW52" s="2">
        <f>'[2]PADD4 mthly rpt'!EW9</f>
        <v>28922.580645161303</v>
      </c>
      <c r="EX52" s="2">
        <f>'[2]PADD4 mthly rpt'!EX9</f>
        <v>32858.064516129059</v>
      </c>
      <c r="EY52" s="2">
        <f>'[2]PADD4 mthly rpt'!EY9</f>
        <v>34200</v>
      </c>
      <c r="EZ52" s="2">
        <f>'[2]PADD4 mthly rpt'!EZ9</f>
        <v>32567.741935483878</v>
      </c>
      <c r="FA52" s="2">
        <f>'[2]PADD4 mthly rpt'!FA9</f>
        <v>34300</v>
      </c>
      <c r="FB52" s="2">
        <f>'[2]PADD4 mthly rpt'!FB9</f>
        <v>35277.419354838697</v>
      </c>
      <c r="FC52" s="2">
        <f>'[2]PADD4 mthly rpt'!FC9</f>
        <v>28822.580645161273</v>
      </c>
      <c r="FD52" s="2">
        <f>'[2]PADD4 mthly rpt'!FD9</f>
        <v>30392.857142857159</v>
      </c>
      <c r="FE52" s="2">
        <f>'[2]PADD4 mthly rpt'!FE9</f>
        <v>32048.387096774182</v>
      </c>
      <c r="FF52" s="2">
        <f>'[2]PADD4 mthly rpt'!FF9</f>
        <v>32899.999999999971</v>
      </c>
      <c r="FG52" s="2">
        <f>'[2]PADD4 mthly rpt'!FG9</f>
        <v>32854.838709677424</v>
      </c>
      <c r="FH52" s="2">
        <f>'[2]PADD4 mthly rpt'!FH9</f>
        <v>26433.333333333343</v>
      </c>
      <c r="FI52" s="2">
        <f>'[2]PADD4 mthly rpt'!FI9</f>
        <v>30403.225806451635</v>
      </c>
      <c r="FJ52" s="2">
        <f>'[2]PADD4 mthly rpt'!FJ9</f>
        <v>36951.612903225818</v>
      </c>
      <c r="FK52" s="2">
        <f>'[2]PADD4 mthly rpt'!FK9</f>
        <v>38333.333333333343</v>
      </c>
      <c r="FL52" s="2">
        <f>'[2]PADD4 mthly rpt'!FL9</f>
        <v>33983.870967741939</v>
      </c>
      <c r="FM52" s="2">
        <f>'[2]PADD4 mthly rpt'!FM9</f>
        <v>37266.666666666657</v>
      </c>
      <c r="FN52" s="2">
        <f>'[2]PADD4 mthly rpt'!FN9</f>
        <v>39693.548387096787</v>
      </c>
      <c r="FO52" s="2">
        <f>'[2]PADD4 mthly rpt'!FO9</f>
        <v>19453.420823396824</v>
      </c>
      <c r="FP52" s="2">
        <f>'[2]PADD4 mthly rpt'!FP9</f>
        <v>15445.356307267793</v>
      </c>
      <c r="FQ52" s="2">
        <f>'[2]PADD4 mthly rpt'!FQ9</f>
        <v>23937.291791138763</v>
      </c>
      <c r="FR52" s="2">
        <f>'[2]PADD4 mthly rpt'!FR9</f>
        <v>24428.689640601136</v>
      </c>
      <c r="FS52" s="2">
        <f>'[2]PADD4 mthly rpt'!FS9</f>
        <v>25711.485339525854</v>
      </c>
      <c r="FT52" s="2">
        <f>'[2]PADD4 mthly rpt'!FT9</f>
        <v>27295.356307267764</v>
      </c>
      <c r="FU52" s="2">
        <f>'[2]PADD4 mthly rpt'!FU9</f>
        <v>27195.356307267793</v>
      </c>
      <c r="FV52" s="2">
        <f>'[2]PADD4 mthly rpt'!FV9</f>
        <v>27227.614371783915</v>
      </c>
      <c r="FW52" s="2">
        <f>'[2]PADD4 mthly rpt'!FW9</f>
        <v>30795.356307267793</v>
      </c>
      <c r="FX52" s="2">
        <f>'[2]PADD4 mthly rpt'!FX9</f>
        <v>38292.130500816187</v>
      </c>
      <c r="FY52" s="2">
        <f>'[2]PADD4 mthly rpt'!FY9</f>
        <v>41495.356307267793</v>
      </c>
      <c r="FZ52" s="2">
        <f>'[2]PADD4 mthly rpt'!FZ9</f>
        <v>40292.130500816187</v>
      </c>
      <c r="GA52" s="2">
        <f>'[2]PADD4 mthly rpt'!GA9</f>
        <v>39498.63263344398</v>
      </c>
      <c r="GB52" s="2">
        <f>'[2]PADD4 mthly rpt'!GB9</f>
        <v>33108.023231670901</v>
      </c>
      <c r="GC52" s="299">
        <f>'[2]PADD4 mthly rpt'!GC9</f>
        <v>34827.712998373929</v>
      </c>
      <c r="GD52" s="295">
        <f>'[2]PADD4 mthly rpt'!GD9</f>
        <v>20078.232125808776</v>
      </c>
      <c r="GE52" s="295">
        <f>'[2]PADD4 mthly rpt'!GE9</f>
        <v>21206.701302310365</v>
      </c>
      <c r="GF52" s="295">
        <f>'[2]PADD4 mthly rpt'!GF9</f>
        <v>19013.748332755495</v>
      </c>
      <c r="GG52" s="295">
        <f>'[2]PADD4 mthly rpt'!GG9</f>
        <v>23304.629185179947</v>
      </c>
      <c r="GH52" s="295">
        <f>'[2]PADD4 mthly rpt'!GH9</f>
        <v>25032.000023857108</v>
      </c>
      <c r="GI52" s="295">
        <f>'[2]PADD4 mthly rpt'!GI9</f>
        <v>23931.152345597831</v>
      </c>
      <c r="GJ52" s="295">
        <f>'[2]PADD4 mthly rpt'!GJ9</f>
        <v>22252.448896206071</v>
      </c>
      <c r="GK52" s="295">
        <f>'[2]PADD4 mthly rpt'!GK9</f>
        <v>26395.001064141979</v>
      </c>
      <c r="GL52" s="295">
        <f>'[2]PADD4 mthly rpt'!GL9</f>
        <v>22769.715451731463</v>
      </c>
      <c r="GM52" s="295">
        <f>'[2]PADD4 mthly rpt'!GM9</f>
        <v>47351.842289899243</v>
      </c>
      <c r="GN52" s="295">
        <f>'[2]PADD4 mthly rpt'!GN9</f>
        <v>45762.711198017234</v>
      </c>
      <c r="GO52" s="295">
        <f>'[2]PADD4 mthly rpt'!GO9</f>
        <v>47512.361343954864</v>
      </c>
      <c r="GP52" s="295">
        <f>'[2]PADD4 mthly rpt'!GP9</f>
        <v>45052.362821362447</v>
      </c>
      <c r="GQ52" s="295">
        <f>'[2]PADD4 mthly rpt'!GQ9</f>
        <v>45502.02836650025</v>
      </c>
      <c r="GR52" s="295">
        <f>'[2]PADD4 mthly rpt'!GR9</f>
        <v>43998.665724798513</v>
      </c>
      <c r="GS52" s="295">
        <f>'[2]PADD4 mthly rpt'!GS9</f>
        <v>43566.468499815383</v>
      </c>
      <c r="GT52" s="295">
        <f>'[2]PADD4 mthly rpt'!GT9</f>
        <v>45495.926567004091</v>
      </c>
      <c r="GU52" s="295">
        <f>'[2]PADD4 mthly rpt'!GU9</f>
        <v>45097.975641045778</v>
      </c>
      <c r="GV52" s="295">
        <f>'[2]PADD4 mthly rpt'!GV9</f>
        <v>45043.899343909259</v>
      </c>
      <c r="GW52" s="295">
        <f>'[2]PADD4 mthly rpt'!GW9</f>
        <v>46815.395709423174</v>
      </c>
    </row>
    <row r="53" spans="1:205" x14ac:dyDescent="0.2">
      <c r="A53" s="14" t="s">
        <v>10</v>
      </c>
      <c r="B53" s="14"/>
      <c r="C53" s="2">
        <f>'[2]PADD4 mthly rpt'!C14</f>
        <v>11238.574374513395</v>
      </c>
      <c r="D53" s="2">
        <f>'[2]PADD4 mthly rpt'!D14</f>
        <v>9841.1089367253808</v>
      </c>
      <c r="E53" s="2">
        <f>'[2]PADD4 mthly rpt'!E14</f>
        <v>10174.058245481134</v>
      </c>
      <c r="F53" s="2">
        <f>'[2]PADD4 mthly rpt'!F14</f>
        <v>6648.2517938682286</v>
      </c>
      <c r="G53" s="2">
        <f>'[2]PADD4 mthly rpt'!G14</f>
        <v>4303.090503545649</v>
      </c>
      <c r="H53" s="2">
        <f>'[2]PADD4 mthly rpt'!H14</f>
        <v>5681.5851272015643</v>
      </c>
      <c r="I53" s="2">
        <f>'[2]PADD4 mthly rpt'!I14</f>
        <v>4174.0582454811338</v>
      </c>
      <c r="J53" s="2">
        <f>'[2]PADD4 mthly rpt'!J14</f>
        <v>5077.2840519327474</v>
      </c>
      <c r="K53" s="2">
        <f>'[2]PADD4 mthly rpt'!K14</f>
        <v>4848.2517938682322</v>
      </c>
      <c r="L53" s="2">
        <f>'[2]PADD4 mthly rpt'!L14</f>
        <v>4432.1227616101642</v>
      </c>
      <c r="M53" s="2">
        <f>'[2]PADD4 mthly rpt'!M14</f>
        <v>8148.2517938682322</v>
      </c>
      <c r="N53" s="2">
        <f>'[2]PADD4 mthly rpt'!N14</f>
        <v>13496.638890642425</v>
      </c>
      <c r="O53" s="2">
        <f>'[2]PADD4 mthly rpt'!O14</f>
        <v>6404.6340298381874</v>
      </c>
      <c r="P53" s="2">
        <f>'[2]PADD4 mthly rpt'!P14</f>
        <v>10092.422048271361</v>
      </c>
      <c r="Q53" s="2">
        <f>'[2]PADD4 mthly rpt'!Q14</f>
        <v>8114.311449193021</v>
      </c>
      <c r="R53" s="2">
        <f>'[2]PADD4 mthly rpt'!R14</f>
        <v>3918.6125244618415</v>
      </c>
      <c r="S53" s="2">
        <f>'[2]PADD4 mthly rpt'!S14</f>
        <v>4469.1501588704414</v>
      </c>
      <c r="T53" s="2">
        <f>'[2]PADD4 mthly rpt'!T14</f>
        <v>4718.6125244618452</v>
      </c>
      <c r="U53" s="2">
        <f>'[2]PADD4 mthly rpt'!U14</f>
        <v>5501.4082233865702</v>
      </c>
      <c r="V53" s="2">
        <f>'[2]PADD4 mthly rpt'!V14</f>
        <v>5953.021126612377</v>
      </c>
      <c r="W53" s="2">
        <f>'[2]PADD4 mthly rpt'!W14</f>
        <v>5618.6125244618452</v>
      </c>
      <c r="X53" s="2">
        <f>'[2]PADD4 mthly rpt'!X14</f>
        <v>5340.1179008059298</v>
      </c>
      <c r="Y53" s="2">
        <f>'[2]PADD4 mthly rpt'!Y14</f>
        <v>6485.2791911285058</v>
      </c>
      <c r="Z53" s="2">
        <f>'[2]PADD4 mthly rpt'!Z14</f>
        <v>7759.4727395156078</v>
      </c>
      <c r="AA53" s="2">
        <f>'[2]PADD4 mthly rpt'!AA14</f>
        <v>7510.9200387180899</v>
      </c>
      <c r="AB53" s="2">
        <f>'[2]PADD4 mthly rpt'!AB14</f>
        <v>2676.8186562296105</v>
      </c>
      <c r="AC53" s="2">
        <f>'[2]PADD4 mthly rpt'!AC14</f>
        <v>4188.339393556802</v>
      </c>
      <c r="AD53" s="2">
        <f>'[2]PADD4 mthly rpt'!AD14</f>
        <v>4295.8662752772325</v>
      </c>
      <c r="AE53" s="2">
        <f>'[2]PADD4 mthly rpt'!AE14</f>
        <v>3930.2748774277679</v>
      </c>
      <c r="AF53" s="2">
        <f>'[2]PADD4 mthly rpt'!AF14</f>
        <v>3529.1996086105682</v>
      </c>
      <c r="AG53" s="2">
        <f>'[2]PADD4 mthly rpt'!AG14</f>
        <v>4543.1781032342224</v>
      </c>
      <c r="AH53" s="2">
        <f>'[2]PADD4 mthly rpt'!AH14</f>
        <v>3381.8877806535784</v>
      </c>
      <c r="AI53" s="2">
        <f>'[2]PADD4 mthly rpt'!AI14</f>
        <v>2529.1996086105682</v>
      </c>
      <c r="AJ53" s="2">
        <f>'[2]PADD4 mthly rpt'!AJ14</f>
        <v>4059.3071354922868</v>
      </c>
      <c r="AK53" s="2">
        <f>'[2]PADD4 mthly rpt'!AK14</f>
        <v>4129.1996086105646</v>
      </c>
      <c r="AL53" s="2">
        <f>'[2]PADD4 mthly rpt'!AL14</f>
        <v>4091.5652000084156</v>
      </c>
      <c r="AM53" s="2">
        <f>'[2]PADD4 mthly rpt'!AM14</f>
        <v>1428.0623504822361</v>
      </c>
      <c r="AN53" s="2">
        <f>'[2]PADD4 mthly rpt'!AN14</f>
        <v>-913.42819456782308</v>
      </c>
      <c r="AO53" s="2">
        <f>'[2]PADD4 mthly rpt'!AO14</f>
        <v>-2862.2602301629304</v>
      </c>
      <c r="AP53" s="2">
        <f>'[2]PADD4 mthly rpt'!AP14</f>
        <v>279.67525370804287</v>
      </c>
      <c r="AQ53" s="2">
        <f>'[2]PADD4 mthly rpt'!AQ14</f>
        <v>-2539.6795850016351</v>
      </c>
      <c r="AR53" s="2">
        <f>'[2]PADD4 mthly rpt'!AR14</f>
        <v>-1853.6580796252892</v>
      </c>
      <c r="AS53" s="2">
        <f>'[2]PADD4 mthly rpt'!AS14</f>
        <v>-1152.5828108080859</v>
      </c>
      <c r="AT53" s="2">
        <f>'[2]PADD4 mthly rpt'!AT14</f>
        <v>-2184.8408753242147</v>
      </c>
      <c r="AU53" s="2">
        <f>'[2]PADD4 mthly rpt'!AU14</f>
        <v>-453.65807962528925</v>
      </c>
      <c r="AV53" s="2">
        <f>'[2]PADD4 mthly rpt'!AV14</f>
        <v>-894.51829467905918</v>
      </c>
      <c r="AW53" s="2">
        <f>'[2]PADD4 mthly rpt'!AW14</f>
        <v>-2253.6580796252892</v>
      </c>
      <c r="AX53" s="2">
        <f>'[2]PADD4 mthly rpt'!AX14</f>
        <v>331.28815693384968</v>
      </c>
      <c r="AY53" s="2">
        <f>'[2]PADD4 mthly rpt'!AY14</f>
        <v>2124.844391136925</v>
      </c>
      <c r="AZ53" s="2">
        <f>'[2]PADD4 mthly rpt'!AZ14</f>
        <v>-1468.473581213304</v>
      </c>
      <c r="BA53" s="2">
        <f>'[2]PADD4 mthly rpt'!BA14</f>
        <v>-326.76851208888183</v>
      </c>
      <c r="BB53" s="2">
        <f>'[2]PADD4 mthly rpt'!BB14</f>
        <v>1095.8121330724061</v>
      </c>
      <c r="BC53" s="2">
        <f>'[2]PADD4 mthly rpt'!BC14</f>
        <v>-2423.5427056372682</v>
      </c>
      <c r="BD53" s="2">
        <f>'[2]PADD4 mthly rpt'!BD14</f>
        <v>-404.18786692759386</v>
      </c>
      <c r="BE53" s="2">
        <f>'[2]PADD4 mthly rpt'!BE14</f>
        <v>60.328262104667374</v>
      </c>
      <c r="BF53" s="2">
        <f>'[2]PADD4 mthly rpt'!BF14</f>
        <v>-133.22012499210541</v>
      </c>
      <c r="BG53" s="2">
        <f>'[2]PADD4 mthly rpt'!BG14</f>
        <v>362.47879973907402</v>
      </c>
      <c r="BH53" s="2">
        <f>'[2]PADD4 mthly rpt'!BH14</f>
        <v>-1100.9620604759766</v>
      </c>
      <c r="BI53" s="2">
        <f>'[2]PADD4 mthly rpt'!BI14</f>
        <v>62.478799739077658</v>
      </c>
      <c r="BJ53" s="2">
        <f>'[2]PADD4 mthly rpt'!BJ14</f>
        <v>3544.1992298466066</v>
      </c>
      <c r="BK53" s="2">
        <f>'[2]PADD4 mthly rpt'!BK14</f>
        <v>2909.669907202835</v>
      </c>
      <c r="BL53" s="2">
        <f>'[2]PADD4 mthly rpt'!BL14</f>
        <v>347.45792563601208</v>
      </c>
      <c r="BM53" s="2">
        <f>'[2]PADD4 mthly rpt'!BM14</f>
        <v>5232.250552364123</v>
      </c>
      <c r="BN53" s="2">
        <f>'[2]PADD4 mthly rpt'!BN14</f>
        <v>1423.6484018264855</v>
      </c>
      <c r="BO53" s="2">
        <f>'[2]PADD4 mthly rpt'!BO14</f>
        <v>1812.895713654445</v>
      </c>
      <c r="BP53" s="2">
        <f>'[2]PADD4 mthly rpt'!BP14</f>
        <v>3790.3150684931534</v>
      </c>
      <c r="BQ53" s="2">
        <f>'[2]PADD4 mthly rpt'!BQ14</f>
        <v>2716.1215201060531</v>
      </c>
      <c r="BR53" s="2">
        <f>'[2]PADD4 mthly rpt'!BR14</f>
        <v>2038.7021652673466</v>
      </c>
      <c r="BS53" s="2">
        <f>'[2]PADD4 mthly rpt'!BS14</f>
        <v>2856.9817351598213</v>
      </c>
      <c r="BT53" s="2">
        <f>'[2]PADD4 mthly rpt'!BT14</f>
        <v>393.54087494476698</v>
      </c>
      <c r="BU53" s="2">
        <f>'[2]PADD4 mthly rpt'!BU14</f>
        <v>3356.9817351598213</v>
      </c>
      <c r="BV53" s="2">
        <f>'[2]PADD4 mthly rpt'!BV14</f>
        <v>2425.7989394608958</v>
      </c>
      <c r="BW53" s="2">
        <f>'[2]PADD4 mthly rpt'!BW14</f>
        <v>2395.1132083412231</v>
      </c>
      <c r="BX53" s="2">
        <f>'[2]PADD4 mthly rpt'!BX14</f>
        <v>3417.0026092628796</v>
      </c>
      <c r="BY53" s="2">
        <f>'[2]PADD4 mthly rpt'!BY14</f>
        <v>2685.4357889863822</v>
      </c>
      <c r="BZ53" s="2">
        <f>'[2]PADD4 mthly rpt'!BZ14</f>
        <v>2557.4787997390722</v>
      </c>
      <c r="CA53" s="2">
        <f>'[2]PADD4 mthly rpt'!CA14</f>
        <v>2362.8551438250943</v>
      </c>
      <c r="CB53" s="2">
        <f>'[2]PADD4 mthly rpt'!CB14</f>
        <v>3224.1454664057346</v>
      </c>
      <c r="CC53" s="2">
        <f>'[2]PADD4 mthly rpt'!CC14</f>
        <v>2330.5970793089618</v>
      </c>
      <c r="CD53" s="2">
        <f>'[2]PADD4 mthly rpt'!CD14</f>
        <v>3266.0809502767042</v>
      </c>
      <c r="CE53" s="2">
        <f>'[2]PADD4 mthly rpt'!CE14</f>
        <v>1957.4787997390667</v>
      </c>
      <c r="CF53" s="2">
        <f>'[2]PADD4 mthly rpt'!CF14</f>
        <v>1104.7906276960603</v>
      </c>
      <c r="CG53" s="2">
        <f>'[2]PADD4 mthly rpt'!CG14</f>
        <v>3557.478799739074</v>
      </c>
      <c r="CH53" s="2">
        <f>'[2]PADD4 mthly rpt'!CH14</f>
        <v>1943.5003051154126</v>
      </c>
      <c r="CI53" s="2">
        <f>'[2]PADD4 mthly rpt'!CI14</f>
        <v>2792.047177156328</v>
      </c>
      <c r="CJ53" s="2">
        <f>'[2]PADD4 mthly rpt'!CJ14</f>
        <v>1813.1817711496515</v>
      </c>
      <c r="CK53" s="2">
        <f>'[2]PADD4 mthly rpt'!CK14</f>
        <v>1501.7245965111615</v>
      </c>
      <c r="CL53" s="2">
        <f>'[2]PADD4 mthly rpt'!CL14</f>
        <v>2285.5955642531026</v>
      </c>
      <c r="CM53" s="2">
        <f>'[2]PADD4 mthly rpt'!CM14</f>
        <v>2501.7245965111651</v>
      </c>
      <c r="CN53" s="2">
        <f>'[2]PADD4 mthly rpt'!CN14</f>
        <v>1585.5955642531026</v>
      </c>
      <c r="CO53" s="2">
        <f>'[2]PADD4 mthly rpt'!CO14</f>
        <v>1533.9826610272939</v>
      </c>
      <c r="CP53" s="2">
        <f>'[2]PADD4 mthly rpt'!CP14</f>
        <v>2372.69233844665</v>
      </c>
      <c r="CQ53" s="2">
        <f>'[2]PADD4 mthly rpt'!CQ14</f>
        <v>1185.5955642531007</v>
      </c>
      <c r="CR53" s="2">
        <f>'[2]PADD4 mthly rpt'!CR14</f>
        <v>1404.9504029627751</v>
      </c>
      <c r="CS53" s="2">
        <f>'[2]PADD4 mthly rpt'!CS14</f>
        <v>2985.5955642531007</v>
      </c>
      <c r="CT53" s="2">
        <f>'[2]PADD4 mthly rpt'!CT14</f>
        <v>1630.7568545756767</v>
      </c>
      <c r="CU53" s="2">
        <f>'[2]PADD4 mthly rpt'!CU14</f>
        <v>-12106.518789530568</v>
      </c>
      <c r="CV53" s="2">
        <f>'[2]PADD4 mthly rpt'!CV14</f>
        <v>-13277.025701972962</v>
      </c>
      <c r="CW53" s="2">
        <f>'[2]PADD4 mthly rpt'!CW14</f>
        <v>-13429.099434691856</v>
      </c>
      <c r="CX53" s="2">
        <f>'[2]PADD4 mthly rpt'!CX14</f>
        <v>-20381.787606734866</v>
      </c>
      <c r="CY53" s="2">
        <f>'[2]PADD4 mthly rpt'!CY14</f>
        <v>-12622.647821788636</v>
      </c>
      <c r="CZ53" s="2">
        <f>'[2]PADD4 mthly rpt'!CZ14</f>
        <v>-12615.120940068202</v>
      </c>
      <c r="DA53" s="2">
        <f>'[2]PADD4 mthly rpt'!DA14</f>
        <v>-12461.357499207988</v>
      </c>
      <c r="DB53" s="2">
        <f>'[2]PADD4 mthly rpt'!DB14</f>
        <v>-12171.034918562829</v>
      </c>
      <c r="DC53" s="2">
        <f>'[2]PADD4 mthly rpt'!DC14</f>
        <v>-12648.454273401538</v>
      </c>
      <c r="DD53" s="2">
        <f>'[2]PADD4 mthly rpt'!DD14</f>
        <v>-13300.067176627341</v>
      </c>
      <c r="DE53" s="2">
        <f>'[2]PADD4 mthly rpt'!DE14</f>
        <v>-14315.120940068206</v>
      </c>
      <c r="DF53" s="2">
        <f>'[2]PADD4 mthly rpt'!DF14</f>
        <v>-12525.873628240242</v>
      </c>
      <c r="DG53" s="2">
        <f>'[2]PADD4 mthly rpt'!DG14</f>
        <v>-1106.0221694898719</v>
      </c>
      <c r="DH53" s="2">
        <f>'[2]PADD4 mthly rpt'!DH14</f>
        <v>2588.2210291919364</v>
      </c>
      <c r="DI53" s="2">
        <f>'[2]PADD4 mthly rpt'!DI14</f>
        <v>-2573.9584420828942</v>
      </c>
      <c r="DJ53" s="2">
        <f>'[2]PADD4 mthly rpt'!DJ14</f>
        <v>-11790.585547081428</v>
      </c>
      <c r="DK53" s="2">
        <f>'[2]PADD4 mthly rpt'!DK14</f>
        <v>-13872.876165268452</v>
      </c>
      <c r="DL53" s="2">
        <f>'[2]PADD4 mthly rpt'!DL14</f>
        <v>-19046.382795550915</v>
      </c>
      <c r="DM53" s="2">
        <f>'[2]PADD4 mthly rpt'!DM14</f>
        <v>-21290.334351752972</v>
      </c>
      <c r="DN53" s="2">
        <f>'[2]PADD4 mthly rpt'!DN14</f>
        <v>-25385.05775138221</v>
      </c>
      <c r="DO53" s="2">
        <f>'[2]PADD4 mthly rpt'!DO14</f>
        <v>-22859.776615837913</v>
      </c>
      <c r="DP53" s="2">
        <f>'[2]PADD4 mthly rpt'!DP14</f>
        <v>-23704.656769789643</v>
      </c>
      <c r="DQ53" s="2">
        <f>'[2]PADD4 mthly rpt'!DQ14</f>
        <v>-13504.797405646761</v>
      </c>
      <c r="DR53" s="2">
        <f>'[2]PADD4 mthly rpt'!DR14</f>
        <v>-25484.944430092211</v>
      </c>
      <c r="DS53" s="2">
        <f>'[2]PADD4 mthly rpt'!DS14</f>
        <v>-243.5979236276944</v>
      </c>
      <c r="DT53" s="2">
        <f>'[2]PADD4 mthly rpt'!DT14</f>
        <v>-624.28111316099239</v>
      </c>
      <c r="DU53" s="2">
        <f>'[2]PADD4 mthly rpt'!DU14</f>
        <v>-2437.0596315873699</v>
      </c>
      <c r="DV53" s="2">
        <f>'[2]PADD4 mthly rpt'!DV14</f>
        <v>-9777.8384796737191</v>
      </c>
      <c r="DW53" s="2">
        <f>'[2]PADD4 mthly rpt'!DW14</f>
        <v>-4265.2950954902299</v>
      </c>
      <c r="DX53" s="2">
        <f>'[2]PADD4 mthly rpt'!DX14</f>
        <v>-6868.6487529943406</v>
      </c>
      <c r="DY53" s="2">
        <f>'[2]PADD4 mthly rpt'!DY14</f>
        <v>-9734.4776973782609</v>
      </c>
      <c r="DZ53" s="2">
        <f>'[2]PADD4 mthly rpt'!DZ14</f>
        <v>-13212.132452736023</v>
      </c>
      <c r="EA53" s="2">
        <f>'[2]PADD4 mthly rpt'!EA14</f>
        <v>-11811.586438516009</v>
      </c>
      <c r="EB53" s="2">
        <f>'[2]PADD4 mthly rpt'!EB14</f>
        <v>-14633.836689964086</v>
      </c>
      <c r="EC53" s="2">
        <f>'[2]PADD4 mthly rpt'!EC14</f>
        <v>-13463.640936633623</v>
      </c>
      <c r="ED53" s="2">
        <f>'[2]PADD4 mthly rpt'!ED14</f>
        <v>-20835.008216077447</v>
      </c>
      <c r="EE53" s="2">
        <f>'[2]PADD4 mthly rpt'!EE14</f>
        <v>-7555.3964211973143</v>
      </c>
      <c r="EF53" s="2">
        <f>'[2]PADD4 mthly rpt'!EF14</f>
        <v>-10252.02590025861</v>
      </c>
      <c r="EG53" s="2">
        <f>'[2]PADD4 mthly rpt'!EG14</f>
        <v>-10297.245225931154</v>
      </c>
      <c r="EH53" s="2">
        <f>'[2]PADD4 mthly rpt'!EH14</f>
        <v>-14947.701493372369</v>
      </c>
      <c r="EI53" s="2">
        <f>'[2]PADD4 mthly rpt'!EI14</f>
        <v>-13093.222625317921</v>
      </c>
      <c r="EJ53" s="2">
        <f>'[2]PADD4 mthly rpt'!EJ14</f>
        <v>-11605.178433359641</v>
      </c>
      <c r="EK53" s="2">
        <f>'[2]PADD4 mthly rpt'!EK14</f>
        <v>-16175.999609208244</v>
      </c>
      <c r="EL53" s="2">
        <f>'[2]PADD4 mthly rpt'!EL14</f>
        <v>-8939.0097332003788</v>
      </c>
      <c r="EM53" s="2">
        <f>'[2]PADD4 mthly rpt'!EM14</f>
        <v>-12109.339582335608</v>
      </c>
      <c r="EN53" s="2">
        <f>'[2]PADD4 mthly rpt'!EN14</f>
        <v>-10884.599399560328</v>
      </c>
      <c r="EO53" s="2">
        <f>'[2]PADD4 mthly rpt'!EO14</f>
        <v>-8914.7520003231475</v>
      </c>
      <c r="EP53" s="2">
        <f>'[2]PADD4 mthly rpt'!EP14</f>
        <v>-8812.1827848550674</v>
      </c>
      <c r="EQ53" s="2">
        <f>'[2]PADD4 mthly rpt'!EQ14</f>
        <v>-11163.321126256549</v>
      </c>
      <c r="ER53" s="2">
        <f>'[2]PADD4 mthly rpt'!ER14</f>
        <v>-17033.79916683842</v>
      </c>
      <c r="ES53" s="2">
        <f>'[2]PADD4 mthly rpt'!ES14</f>
        <v>-11588.323468123341</v>
      </c>
      <c r="ET53" s="2">
        <f>'[2]PADD4 mthly rpt'!ET14</f>
        <v>-12740.302637622604</v>
      </c>
      <c r="EU53" s="2">
        <f>'[2]PADD4 mthly rpt'!EU14</f>
        <v>-13167.270489944727</v>
      </c>
      <c r="EV53" s="2">
        <f>'[2]PADD4 mthly rpt'!EV14</f>
        <v>-10985.352336141481</v>
      </c>
      <c r="EW53" s="2">
        <f>'[2]PADD4 mthly rpt'!EW14</f>
        <v>-7670.3412155864717</v>
      </c>
      <c r="EX53" s="2">
        <f>'[2]PADD4 mthly rpt'!EX14</f>
        <v>-10533.524935036956</v>
      </c>
      <c r="EY53" s="2">
        <f>'[2]PADD4 mthly rpt'!EY14</f>
        <v>-10182.152413458978</v>
      </c>
      <c r="EZ53" s="2">
        <f>'[2]PADD4 mthly rpt'!EZ14</f>
        <v>-4138.2795534763463</v>
      </c>
      <c r="FA53" s="2">
        <f>'[2]PADD4 mthly rpt'!FA14</f>
        <v>-3068.9578775958544</v>
      </c>
      <c r="FB53" s="2">
        <f>'[2]PADD4 mthly rpt'!FB14</f>
        <v>-4965.8583928639018</v>
      </c>
      <c r="FC53" s="2">
        <f>'[2]PADD4 mthly rpt'!FC14</f>
        <v>2550.8243799102747</v>
      </c>
      <c r="FD53" s="2">
        <f>'[2]PADD4 mthly rpt'!FD14</f>
        <v>-930.42262853167995</v>
      </c>
      <c r="FE53" s="2">
        <f>'[2]PADD4 mthly rpt'!FE14</f>
        <v>-3181.4990777220555</v>
      </c>
      <c r="FF53" s="2">
        <f>'[2]PADD4 mthly rpt'!FF14</f>
        <v>-13817.529382621575</v>
      </c>
      <c r="FG53" s="2">
        <f>'[2]PADD4 mthly rpt'!FG14</f>
        <v>-11235.693927025011</v>
      </c>
      <c r="FH53" s="2">
        <f>'[2]PADD4 mthly rpt'!FH14</f>
        <v>-3270.4186934310783</v>
      </c>
      <c r="FI53" s="2">
        <f>'[2]PADD4 mthly rpt'!FI14</f>
        <v>-10009.718616485057</v>
      </c>
      <c r="FJ53" s="2">
        <f>'[2]PADD4 mthly rpt'!FJ14</f>
        <v>-11469.384666662711</v>
      </c>
      <c r="FK53" s="2">
        <f>'[2]PADD4 mthly rpt'!FK14</f>
        <v>-11226.426906479232</v>
      </c>
      <c r="FL53" s="2">
        <f>'[2]PADD4 mthly rpt'!FL14</f>
        <v>-866.80758440752834</v>
      </c>
      <c r="FM53" s="2">
        <f>'[2]PADD4 mthly rpt'!FM14</f>
        <v>235.0496016742909</v>
      </c>
      <c r="FN53" s="2">
        <f>'[2]PADD4 mthly rpt'!FN14</f>
        <v>2737.7559134164403</v>
      </c>
      <c r="FO53" s="2">
        <f>'[2]PADD4 mthly rpt'!FO14</f>
        <v>21639.776706629455</v>
      </c>
      <c r="FP53" s="2">
        <f>'[2]PADD4 mthly rpt'!FP14</f>
        <v>23175.110700973812</v>
      </c>
      <c r="FQ53" s="2">
        <f>'[2]PADD4 mthly rpt'!FQ14</f>
        <v>9575.1225482343434</v>
      </c>
      <c r="FR53" s="2">
        <f>'[2]PADD4 mthly rpt'!FR14</f>
        <v>1135.5455248801954</v>
      </c>
      <c r="FS53" s="2">
        <f>'[2]PADD4 mthly rpt'!FS14</f>
        <v>-3345.1391673762992</v>
      </c>
      <c r="FT53" s="2">
        <f>'[2]PADD4 mthly rpt'!FT14</f>
        <v>-5517.4401620817989</v>
      </c>
      <c r="FU53" s="2">
        <f>'[2]PADD4 mthly rpt'!FU14</f>
        <v>-6184.6955330665769</v>
      </c>
      <c r="FV53" s="2">
        <f>'[2]PADD4 mthly rpt'!FV14</f>
        <v>-4018.5737647146816</v>
      </c>
      <c r="FW53" s="2">
        <f>'[2]PADD4 mthly rpt'!FW14</f>
        <v>-6037.6755592239242</v>
      </c>
      <c r="FX53" s="2">
        <f>'[2]PADD4 mthly rpt'!FX14</f>
        <v>-299.03381253339467</v>
      </c>
      <c r="FY53" s="2">
        <f>'[2]PADD4 mthly rpt'!FY14</f>
        <v>-6543.8251981946451</v>
      </c>
      <c r="FZ53" s="2">
        <f>'[2]PADD4 mthly rpt'!FZ14</f>
        <v>-7121.4397977015105</v>
      </c>
      <c r="GA53" s="2">
        <f>'[2]PADD4 mthly rpt'!GA14</f>
        <v>-6388.5730289429339</v>
      </c>
      <c r="GB53" s="2">
        <f>'[2]PADD4 mthly rpt'!GB14</f>
        <v>-3043.3934475161295</v>
      </c>
      <c r="GC53" s="299">
        <f>'[2]PADD4 mthly rpt'!GC14</f>
        <v>-6423.3498409788881</v>
      </c>
      <c r="GD53" s="295">
        <f>'[2]PADD4 mthly rpt'!GD14</f>
        <v>-534.23431202842039</v>
      </c>
      <c r="GE53" s="295">
        <f>'[2]PADD4 mthly rpt'!GE14</f>
        <v>-227.3078184750666</v>
      </c>
      <c r="GF53" s="295">
        <f>'[2]PADD4 mthly rpt'!GF14</f>
        <v>1387.9190511961933</v>
      </c>
      <c r="GG53" s="295">
        <f>'[2]PADD4 mthly rpt'!GG14</f>
        <v>-5615.6600652700618</v>
      </c>
      <c r="GH53" s="295">
        <f>'[2]PADD4 mthly rpt'!GH14</f>
        <v>-2244.7423525803279</v>
      </c>
      <c r="GI53" s="295">
        <f>'[2]PADD4 mthly rpt'!GI14</f>
        <v>567.1043457542728</v>
      </c>
      <c r="GJ53" s="295">
        <f>'[2]PADD4 mthly rpt'!GJ14</f>
        <v>8197.2857957979795</v>
      </c>
      <c r="GK53" s="295">
        <f>'[2]PADD4 mthly rpt'!GK14</f>
        <v>8466.8922190026569</v>
      </c>
      <c r="GL53" s="295">
        <f>'[2]PADD4 mthly rpt'!GL14</f>
        <v>10321.556101208007</v>
      </c>
      <c r="GM53" s="295">
        <f>'[2]PADD4 mthly rpt'!GM14</f>
        <v>-14817.194702332261</v>
      </c>
      <c r="GN53" s="295">
        <f>'[2]PADD4 mthly rpt'!GN14</f>
        <v>-15605.653350743833</v>
      </c>
      <c r="GO53" s="295">
        <f>'[2]PADD4 mthly rpt'!GO14</f>
        <v>-19637.399680743187</v>
      </c>
      <c r="GP53" s="295">
        <f>'[2]PADD4 mthly rpt'!GP14</f>
        <v>-25268.447567942098</v>
      </c>
      <c r="GQ53" s="295">
        <f>'[2]PADD4 mthly rpt'!GQ14</f>
        <v>-25497.151583399329</v>
      </c>
      <c r="GR53" s="295">
        <f>'[2]PADD4 mthly rpt'!GR14</f>
        <v>-23921.957350926921</v>
      </c>
      <c r="GS53" s="295">
        <f>'[2]PADD4 mthly rpt'!GS14</f>
        <v>-24109.870606888777</v>
      </c>
      <c r="GT53" s="295">
        <f>'[2]PADD4 mthly rpt'!GT14</f>
        <v>-23460.821762140426</v>
      </c>
      <c r="GU53" s="295">
        <f>'[2]PADD4 mthly rpt'!GU14</f>
        <v>-21479.544419468861</v>
      </c>
      <c r="GV53" s="295">
        <f>'[2]PADD4 mthly rpt'!GV14</f>
        <v>-14391.816085665279</v>
      </c>
      <c r="GW53" s="295">
        <f>'[2]PADD4 mthly rpt'!GW14</f>
        <v>-14760.307840892761</v>
      </c>
    </row>
    <row r="54" spans="1:205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2">E55+E56</f>
        <v>32657.067716619702</v>
      </c>
      <c r="F54" s="8">
        <f t="shared" si="562"/>
        <v>24838.788146727245</v>
      </c>
      <c r="G54" s="8">
        <f t="shared" si="562"/>
        <v>21528.035458555187</v>
      </c>
      <c r="H54" s="8">
        <f t="shared" si="562"/>
        <v>18138.788146727238</v>
      </c>
      <c r="I54" s="8">
        <f t="shared" si="562"/>
        <v>16689.325781135838</v>
      </c>
      <c r="J54" s="8">
        <f t="shared" si="562"/>
        <v>22302.2290069423</v>
      </c>
      <c r="K54" s="8">
        <f t="shared" si="562"/>
        <v>27872.121480060578</v>
      </c>
      <c r="L54" s="8">
        <f t="shared" si="562"/>
        <v>24850.616103716475</v>
      </c>
      <c r="M54" s="8">
        <f t="shared" si="562"/>
        <v>30505.454813393906</v>
      </c>
      <c r="N54" s="8">
        <f t="shared" si="562"/>
        <v>32140.938684361645</v>
      </c>
      <c r="O54" s="8">
        <f t="shared" si="562"/>
        <v>32285.015676616782</v>
      </c>
      <c r="P54" s="8">
        <f t="shared" si="562"/>
        <v>29861.052542976224</v>
      </c>
      <c r="Q54" s="8">
        <f t="shared" si="562"/>
        <v>31059.209225003873</v>
      </c>
      <c r="R54" s="8">
        <f t="shared" si="562"/>
        <v>20475.338257261941</v>
      </c>
      <c r="S54" s="8">
        <f t="shared" si="562"/>
        <v>19801.144708874839</v>
      </c>
      <c r="T54" s="8">
        <f t="shared" si="562"/>
        <v>18942.004923928602</v>
      </c>
      <c r="U54" s="8">
        <f t="shared" si="562"/>
        <v>19510.82212822968</v>
      </c>
      <c r="V54" s="8">
        <f t="shared" si="562"/>
        <v>19607.596321778063</v>
      </c>
      <c r="W54" s="8">
        <f t="shared" si="562"/>
        <v>21942.004923928602</v>
      </c>
      <c r="X54" s="8">
        <f t="shared" si="562"/>
        <v>24897.918902423236</v>
      </c>
      <c r="Y54" s="8">
        <f t="shared" si="562"/>
        <v>31375.338257261934</v>
      </c>
      <c r="Z54" s="8">
        <f t="shared" si="562"/>
        <v>34317.273741132914</v>
      </c>
      <c r="AA54" s="8">
        <f t="shared" si="562"/>
        <v>34896.386169643753</v>
      </c>
      <c r="AB54" s="8">
        <f t="shared" si="562"/>
        <v>33985.095847063109</v>
      </c>
      <c r="AC54" s="8">
        <f t="shared" si="562"/>
        <v>29025.418427708268</v>
      </c>
      <c r="AD54" s="8">
        <f t="shared" si="562"/>
        <v>22568.429180396441</v>
      </c>
      <c r="AE54" s="8">
        <f t="shared" si="562"/>
        <v>19735.095847063098</v>
      </c>
      <c r="AF54" s="8">
        <f t="shared" si="562"/>
        <v>21001.762513729762</v>
      </c>
      <c r="AG54" s="8">
        <f t="shared" si="562"/>
        <v>22993.160363192143</v>
      </c>
      <c r="AH54" s="8">
        <f t="shared" si="562"/>
        <v>20122.192621256665</v>
      </c>
      <c r="AI54" s="8">
        <f t="shared" si="562"/>
        <v>29635.095847063105</v>
      </c>
      <c r="AJ54" s="8">
        <f t="shared" si="562"/>
        <v>36799.611976095359</v>
      </c>
      <c r="AK54" s="8">
        <f t="shared" si="562"/>
        <v>40901.762513729773</v>
      </c>
      <c r="AL54" s="8">
        <f t="shared" si="562"/>
        <v>35347.999072869548</v>
      </c>
      <c r="AM54" s="8">
        <f t="shared" si="562"/>
        <v>33599.710552724064</v>
      </c>
      <c r="AN54" s="8">
        <f t="shared" si="562"/>
        <v>32903.381297996581</v>
      </c>
      <c r="AO54" s="8">
        <f t="shared" si="562"/>
        <v>33470.678294659534</v>
      </c>
      <c r="AP54" s="8">
        <f t="shared" si="562"/>
        <v>30729.81807960579</v>
      </c>
      <c r="AQ54" s="8">
        <f t="shared" si="562"/>
        <v>29567.45248820792</v>
      </c>
      <c r="AR54" s="8">
        <f t="shared" si="562"/>
        <v>19296.484746272443</v>
      </c>
      <c r="AS54" s="8">
        <f t="shared" si="562"/>
        <v>19857.77506885309</v>
      </c>
      <c r="AT54" s="8">
        <f t="shared" si="562"/>
        <v>21309.387972078886</v>
      </c>
      <c r="AU54" s="8">
        <f t="shared" si="562"/>
        <v>28229.818079605771</v>
      </c>
      <c r="AV54" s="8">
        <f t="shared" si="562"/>
        <v>33148.097649498253</v>
      </c>
      <c r="AW54" s="8">
        <f t="shared" si="562"/>
        <v>31596.484746272457</v>
      </c>
      <c r="AX54" s="8">
        <f t="shared" si="562"/>
        <v>29341.646036595026</v>
      </c>
      <c r="AY54" s="8">
        <f t="shared" si="562"/>
        <v>36155.014397622566</v>
      </c>
      <c r="AZ54" s="8">
        <f t="shared" si="562"/>
        <v>26246.028222507372</v>
      </c>
      <c r="BA54" s="8">
        <f t="shared" si="562"/>
        <v>29090.498268590305</v>
      </c>
      <c r="BB54" s="8">
        <f t="shared" si="562"/>
        <v>17505.552032031173</v>
      </c>
      <c r="BC54" s="8">
        <f t="shared" si="562"/>
        <v>17219.530526654813</v>
      </c>
      <c r="BD54" s="8">
        <f t="shared" si="562"/>
        <v>17538.885365364502</v>
      </c>
      <c r="BE54" s="8">
        <f t="shared" si="562"/>
        <v>19413.078913751597</v>
      </c>
      <c r="BF54" s="8">
        <f t="shared" si="562"/>
        <v>16929.207946009657</v>
      </c>
      <c r="BG54" s="8">
        <f t="shared" si="562"/>
        <v>18438.885365364498</v>
      </c>
      <c r="BH54" s="8">
        <f t="shared" si="562"/>
        <v>24380.820849235482</v>
      </c>
      <c r="BI54" s="8">
        <f t="shared" si="562"/>
        <v>32205.552032031173</v>
      </c>
      <c r="BJ54" s="8">
        <f t="shared" si="562"/>
        <v>34380.82084923549</v>
      </c>
      <c r="BK54" s="8">
        <f t="shared" si="562"/>
        <v>33601.988166743038</v>
      </c>
      <c r="BL54" s="8">
        <f t="shared" si="562"/>
        <v>23925.720885637038</v>
      </c>
      <c r="BM54" s="8">
        <f t="shared" si="562"/>
        <v>23956.826876420462</v>
      </c>
      <c r="BN54" s="8">
        <f t="shared" si="562"/>
        <v>21413.816123732275</v>
      </c>
      <c r="BO54" s="8">
        <f t="shared" si="562"/>
        <v>22279.407521581754</v>
      </c>
      <c r="BP54" s="8">
        <f t="shared" si="562"/>
        <v>21947.149457065614</v>
      </c>
      <c r="BQ54" s="8">
        <f t="shared" ref="BQ54:EB54" si="563">BQ55+BQ56</f>
        <v>12601.988166743029</v>
      </c>
      <c r="BR54" s="8">
        <f t="shared" si="563"/>
        <v>19505.213973194641</v>
      </c>
      <c r="BS54" s="8">
        <f t="shared" si="563"/>
        <v>23813.816123732282</v>
      </c>
      <c r="BT54" s="8">
        <f t="shared" si="563"/>
        <v>20795.536553839804</v>
      </c>
      <c r="BU54" s="8">
        <f t="shared" si="563"/>
        <v>30980.482790398954</v>
      </c>
      <c r="BV54" s="8">
        <f t="shared" si="563"/>
        <v>30311.665586097886</v>
      </c>
      <c r="BW54" s="8">
        <f t="shared" si="563"/>
        <v>21903.214839130538</v>
      </c>
      <c r="BX54" s="8">
        <f t="shared" si="563"/>
        <v>24710.81852576647</v>
      </c>
      <c r="BY54" s="8">
        <f t="shared" si="563"/>
        <v>28548.376129453121</v>
      </c>
      <c r="BZ54" s="8">
        <f t="shared" si="563"/>
        <v>16132.247097195044</v>
      </c>
      <c r="CA54" s="8">
        <f t="shared" si="563"/>
        <v>21193.537419775697</v>
      </c>
      <c r="CB54" s="8">
        <f t="shared" si="563"/>
        <v>21265.580430528378</v>
      </c>
      <c r="CC54" s="8">
        <f t="shared" si="563"/>
        <v>21548.37612945311</v>
      </c>
      <c r="CD54" s="8">
        <f t="shared" si="563"/>
        <v>25741.924516549883</v>
      </c>
      <c r="CE54" s="8">
        <f t="shared" si="563"/>
        <v>18565.580430528382</v>
      </c>
      <c r="CF54" s="8">
        <f t="shared" si="563"/>
        <v>30451.601935904724</v>
      </c>
      <c r="CG54" s="8">
        <f t="shared" si="563"/>
        <v>39732.247097195061</v>
      </c>
      <c r="CH54" s="8">
        <f t="shared" si="563"/>
        <v>37032.247097195061</v>
      </c>
      <c r="CI54" s="8">
        <f t="shared" si="563"/>
        <v>32641.159134334604</v>
      </c>
      <c r="CJ54" s="8">
        <f t="shared" si="563"/>
        <v>31446.498400185545</v>
      </c>
      <c r="CK54" s="8">
        <f t="shared" si="563"/>
        <v>28770.191392399105</v>
      </c>
      <c r="CL54" s="8">
        <f t="shared" si="563"/>
        <v>15863.739779495909</v>
      </c>
      <c r="CM54" s="8">
        <f t="shared" si="563"/>
        <v>19512.126876270093</v>
      </c>
      <c r="CN54" s="8">
        <f t="shared" si="563"/>
        <v>16197.073112829223</v>
      </c>
      <c r="CO54" s="8">
        <f t="shared" si="563"/>
        <v>13447.610747237828</v>
      </c>
      <c r="CP54" s="8">
        <f t="shared" si="563"/>
        <v>17447.610747237835</v>
      </c>
      <c r="CQ54" s="8">
        <f t="shared" si="563"/>
        <v>19763.739779495892</v>
      </c>
      <c r="CR54" s="8">
        <f t="shared" si="563"/>
        <v>21286.320424657188</v>
      </c>
      <c r="CS54" s="8">
        <f t="shared" si="563"/>
        <v>21963.739779495892</v>
      </c>
      <c r="CT54" s="8">
        <f t="shared" si="563"/>
        <v>22383.09461820556</v>
      </c>
      <c r="CU54" s="8">
        <f t="shared" si="563"/>
        <v>25202.628360270584</v>
      </c>
      <c r="CV54" s="8">
        <f t="shared" si="563"/>
        <v>29259.079973173808</v>
      </c>
      <c r="CW54" s="8">
        <f t="shared" si="563"/>
        <v>23686.499328012509</v>
      </c>
      <c r="CX54" s="8">
        <f t="shared" si="563"/>
        <v>13242.41330650714</v>
      </c>
      <c r="CY54" s="8">
        <f t="shared" si="563"/>
        <v>20396.17674736735</v>
      </c>
      <c r="CZ54" s="8">
        <f t="shared" si="563"/>
        <v>28709.079973173804</v>
      </c>
      <c r="DA54" s="8">
        <f t="shared" si="563"/>
        <v>18783.273521560892</v>
      </c>
      <c r="DB54" s="8">
        <f t="shared" si="563"/>
        <v>36847.789650593142</v>
      </c>
      <c r="DC54" s="8">
        <f t="shared" si="563"/>
        <v>24875.746639840454</v>
      </c>
      <c r="DD54" s="8">
        <f t="shared" si="563"/>
        <v>31751.015457044767</v>
      </c>
      <c r="DE54" s="8">
        <f t="shared" si="563"/>
        <v>32909.079973173801</v>
      </c>
      <c r="DF54" s="8">
        <f t="shared" si="563"/>
        <v>28460.692876399607</v>
      </c>
      <c r="DG54" s="8">
        <f t="shared" si="563"/>
        <v>31160.968550792932</v>
      </c>
      <c r="DH54" s="8">
        <f t="shared" si="563"/>
        <v>28955.442164221287</v>
      </c>
      <c r="DI54" s="8">
        <f t="shared" si="563"/>
        <v>28015.612923361197</v>
      </c>
      <c r="DJ54" s="8">
        <f t="shared" si="563"/>
        <v>19507.58796890029</v>
      </c>
      <c r="DK54" s="8">
        <f t="shared" si="563"/>
        <v>21426.372619530488</v>
      </c>
      <c r="DL54" s="8">
        <f t="shared" si="563"/>
        <v>20985.124053764146</v>
      </c>
      <c r="DM54" s="8">
        <f t="shared" si="563"/>
        <v>18202.462820142755</v>
      </c>
      <c r="DN54" s="8">
        <f t="shared" si="563"/>
        <v>22527.094259223184</v>
      </c>
      <c r="DO54" s="8">
        <f t="shared" si="563"/>
        <v>23471.730233477148</v>
      </c>
      <c r="DP54" s="8">
        <f t="shared" si="563"/>
        <v>28013.946853718964</v>
      </c>
      <c r="DQ54" s="8">
        <f t="shared" si="563"/>
        <v>32693.376110334957</v>
      </c>
      <c r="DR54" s="8">
        <f t="shared" si="563"/>
        <v>30782.046290190607</v>
      </c>
      <c r="DS54" s="8">
        <f t="shared" si="563"/>
        <v>31973.017189054572</v>
      </c>
      <c r="DT54" s="8">
        <f t="shared" si="563"/>
        <v>29494.407732240186</v>
      </c>
      <c r="DU54" s="8">
        <f t="shared" si="563"/>
        <v>28586.007093998138</v>
      </c>
      <c r="DV54" s="8">
        <f t="shared" si="563"/>
        <v>20086.088460965537</v>
      </c>
      <c r="DW54" s="8">
        <f t="shared" si="563"/>
        <v>22725.513565579127</v>
      </c>
      <c r="DX54" s="8">
        <f t="shared" si="563"/>
        <v>22061.944854311601</v>
      </c>
      <c r="DY54" s="8">
        <f t="shared" si="563"/>
        <v>19288.589028207247</v>
      </c>
      <c r="DZ54" s="8">
        <f t="shared" si="563"/>
        <v>23359.321369623667</v>
      </c>
      <c r="EA54" s="8">
        <f t="shared" si="563"/>
        <v>24252.340502123247</v>
      </c>
      <c r="EB54" s="8">
        <f t="shared" si="563"/>
        <v>29098.907454976241</v>
      </c>
      <c r="EC54" s="8">
        <f t="shared" ref="EC54:GE54" si="564">EC55+EC56</f>
        <v>33566.95267067229</v>
      </c>
      <c r="ED54" s="8">
        <f t="shared" si="564"/>
        <v>31768.703670798393</v>
      </c>
      <c r="EE54" s="8">
        <f t="shared" si="564"/>
        <v>32263.339769699734</v>
      </c>
      <c r="EF54" s="8">
        <f t="shared" si="564"/>
        <v>29494.407732240186</v>
      </c>
      <c r="EG54" s="8">
        <f t="shared" si="564"/>
        <v>28586.007093998138</v>
      </c>
      <c r="EH54" s="8">
        <f t="shared" si="564"/>
        <v>19752.755127632205</v>
      </c>
      <c r="EI54" s="8">
        <f t="shared" si="564"/>
        <v>21725.513565579127</v>
      </c>
      <c r="EJ54" s="8">
        <f t="shared" si="564"/>
        <v>21195.278187644933</v>
      </c>
      <c r="EK54" s="8">
        <f t="shared" si="564"/>
        <v>18287.897872011381</v>
      </c>
      <c r="EL54" s="8">
        <f t="shared" si="564"/>
        <v>23363.597425438609</v>
      </c>
      <c r="EM54" s="8">
        <f t="shared" si="564"/>
        <v>24724.45037200228</v>
      </c>
      <c r="EN54" s="8">
        <f t="shared" si="564"/>
        <v>30805.104533272177</v>
      </c>
      <c r="EO54" s="8">
        <f t="shared" si="564"/>
        <v>35186.704620681427</v>
      </c>
      <c r="EP54" s="8">
        <f t="shared" si="564"/>
        <v>32524.682438300042</v>
      </c>
      <c r="EQ54" s="8">
        <f t="shared" si="564"/>
        <v>31278.388551162814</v>
      </c>
      <c r="ER54" s="8">
        <f t="shared" si="564"/>
        <v>28713.057976018739</v>
      </c>
      <c r="ES54" s="8">
        <f t="shared" si="564"/>
        <v>27790.87008026375</v>
      </c>
      <c r="ET54" s="8">
        <f t="shared" si="564"/>
        <v>18932.364029044053</v>
      </c>
      <c r="EU54" s="8">
        <f t="shared" si="564"/>
        <v>20568.761768119817</v>
      </c>
      <c r="EV54" s="8">
        <f t="shared" si="564"/>
        <v>20014.647663858519</v>
      </c>
      <c r="EW54" s="8">
        <f t="shared" si="564"/>
        <v>21252.239429574831</v>
      </c>
      <c r="EX54" s="8">
        <f t="shared" si="564"/>
        <v>22324.539581092104</v>
      </c>
      <c r="EY54" s="8">
        <f t="shared" si="564"/>
        <v>24017.847586541022</v>
      </c>
      <c r="EZ54" s="8">
        <f t="shared" si="564"/>
        <v>28429.462382007532</v>
      </c>
      <c r="FA54" s="8">
        <f t="shared" si="564"/>
        <v>31231.042122404146</v>
      </c>
      <c r="FB54" s="8">
        <f t="shared" si="564"/>
        <v>30311.560961974796</v>
      </c>
      <c r="FC54" s="8">
        <f t="shared" si="564"/>
        <v>31373.405025071548</v>
      </c>
      <c r="FD54" s="8">
        <f t="shared" si="564"/>
        <v>29462.43451432548</v>
      </c>
      <c r="FE54" s="8">
        <f t="shared" si="564"/>
        <v>28866.888019052127</v>
      </c>
      <c r="FF54" s="8">
        <f t="shared" si="564"/>
        <v>19082.470617378396</v>
      </c>
      <c r="FG54" s="8">
        <f t="shared" si="564"/>
        <v>21619.144782652413</v>
      </c>
      <c r="FH54" s="8">
        <f t="shared" si="564"/>
        <v>23162.914639902265</v>
      </c>
      <c r="FI54" s="8">
        <f t="shared" si="564"/>
        <v>20393.507189966578</v>
      </c>
      <c r="FJ54" s="8">
        <f t="shared" si="564"/>
        <v>25482.228236563107</v>
      </c>
      <c r="FK54" s="8">
        <f t="shared" si="564"/>
        <v>27106.906426854111</v>
      </c>
      <c r="FL54" s="8">
        <f t="shared" si="564"/>
        <v>33117.063383334411</v>
      </c>
      <c r="FM54" s="8">
        <f t="shared" si="564"/>
        <v>37501.716268340948</v>
      </c>
      <c r="FN54" s="8">
        <f t="shared" si="564"/>
        <v>42431.304300513228</v>
      </c>
      <c r="FO54" s="8">
        <f t="shared" si="564"/>
        <v>41093.197530026278</v>
      </c>
      <c r="FP54" s="8">
        <f t="shared" si="564"/>
        <v>38620.467008241605</v>
      </c>
      <c r="FQ54" s="8">
        <f t="shared" si="564"/>
        <v>33512.414339373106</v>
      </c>
      <c r="FR54" s="8">
        <f t="shared" si="564"/>
        <v>25564.235165481332</v>
      </c>
      <c r="FS54" s="8">
        <f t="shared" si="564"/>
        <v>22366.346172149555</v>
      </c>
      <c r="FT54" s="8">
        <f t="shared" si="564"/>
        <v>21777.916145185965</v>
      </c>
      <c r="FU54" s="8">
        <f t="shared" si="564"/>
        <v>21010.660774201217</v>
      </c>
      <c r="FV54" s="8">
        <f t="shared" si="564"/>
        <v>23209.040607069233</v>
      </c>
      <c r="FW54" s="8">
        <f t="shared" si="564"/>
        <v>24757.680748043869</v>
      </c>
      <c r="FX54" s="8">
        <f t="shared" si="564"/>
        <v>37993.096688282792</v>
      </c>
      <c r="FY54" s="8">
        <f t="shared" si="564"/>
        <v>34951.531109073148</v>
      </c>
      <c r="FZ54" s="8">
        <f t="shared" si="564"/>
        <v>33170.690703114677</v>
      </c>
      <c r="GA54" s="8">
        <f t="shared" si="564"/>
        <v>33110.059604501046</v>
      </c>
      <c r="GB54" s="8">
        <f t="shared" si="564"/>
        <v>30064.629784154771</v>
      </c>
      <c r="GC54" s="269">
        <f t="shared" si="564"/>
        <v>28404.363157395041</v>
      </c>
      <c r="GD54" s="294">
        <f t="shared" si="564"/>
        <v>19543.997813780356</v>
      </c>
      <c r="GE54" s="294">
        <f t="shared" si="564"/>
        <v>20979.393483835298</v>
      </c>
      <c r="GF54" s="294">
        <f t="shared" ref="GF54:GG54" si="565">GF55+GF56</f>
        <v>20401.667383951688</v>
      </c>
      <c r="GG54" s="294">
        <f t="shared" si="565"/>
        <v>17688.969119909885</v>
      </c>
      <c r="GH54" s="294">
        <f t="shared" ref="GH54:GI54" si="566">GH55+GH56</f>
        <v>22787.25767127678</v>
      </c>
      <c r="GI54" s="294">
        <f t="shared" si="566"/>
        <v>24498.256691352104</v>
      </c>
      <c r="GJ54" s="294">
        <f t="shared" ref="GJ54:GK54" si="567">GJ55+GJ56</f>
        <v>30449.734692004051</v>
      </c>
      <c r="GK54" s="294">
        <f t="shared" si="567"/>
        <v>34861.893283144636</v>
      </c>
      <c r="GL54" s="294">
        <f t="shared" ref="GL54:GW54" si="568">GL55+GL56</f>
        <v>33091.27155293947</v>
      </c>
      <c r="GM54" s="294">
        <f t="shared" si="568"/>
        <v>32534.647587566982</v>
      </c>
      <c r="GN54" s="294">
        <f t="shared" si="568"/>
        <v>30157.057847273401</v>
      </c>
      <c r="GO54" s="294">
        <f t="shared" si="568"/>
        <v>27874.961663211678</v>
      </c>
      <c r="GP54" s="294">
        <f t="shared" si="568"/>
        <v>19783.915253420349</v>
      </c>
      <c r="GQ54" s="294">
        <f t="shared" si="568"/>
        <v>20004.876783100921</v>
      </c>
      <c r="GR54" s="294">
        <f t="shared" si="568"/>
        <v>20076.708373871592</v>
      </c>
      <c r="GS54" s="294">
        <f t="shared" si="568"/>
        <v>19456.597892926606</v>
      </c>
      <c r="GT54" s="294">
        <f t="shared" si="568"/>
        <v>22035.104804863666</v>
      </c>
      <c r="GU54" s="294">
        <f t="shared" si="568"/>
        <v>23618.431221576917</v>
      </c>
      <c r="GV54" s="294">
        <f t="shared" si="568"/>
        <v>30652.08325824398</v>
      </c>
      <c r="GW54" s="294">
        <f t="shared" si="568"/>
        <v>32055.087868530412</v>
      </c>
    </row>
    <row r="55" spans="1:205" x14ac:dyDescent="0.2">
      <c r="A55" s="14" t="s">
        <v>7</v>
      </c>
      <c r="B55" s="14"/>
      <c r="C55" s="2">
        <f>'[2]PADD4 mthly rpt'!C25</f>
        <v>42528.035458555205</v>
      </c>
      <c r="D55" s="2">
        <f>'[2]PADD4 mthly rpt'!D25</f>
        <v>36919.740527679627</v>
      </c>
      <c r="E55" s="2">
        <f>'[2]PADD4 mthly rpt'!E25</f>
        <v>32624.809652103573</v>
      </c>
      <c r="F55" s="2">
        <f>'[2]PADD4 mthly rpt'!F25</f>
        <v>24805.454813393913</v>
      </c>
      <c r="G55" s="2">
        <f>'[2]PADD4 mthly rpt'!G25</f>
        <v>21495.777394039058</v>
      </c>
      <c r="H55" s="2">
        <f>'[2]PADD4 mthly rpt'!H25</f>
        <v>17905.454813393906</v>
      </c>
      <c r="I55" s="2">
        <f>'[2]PADD4 mthly rpt'!I25</f>
        <v>16689.325781135838</v>
      </c>
      <c r="J55" s="2">
        <f>'[2]PADD4 mthly rpt'!J25</f>
        <v>22302.2290069423</v>
      </c>
      <c r="K55" s="2">
        <f>'[2]PADD4 mthly rpt'!K25</f>
        <v>27872.121480060578</v>
      </c>
      <c r="L55" s="2">
        <f>'[2]PADD4 mthly rpt'!L25</f>
        <v>24850.616103716475</v>
      </c>
      <c r="M55" s="2">
        <f>'[2]PADD4 mthly rpt'!M25</f>
        <v>30505.454813393906</v>
      </c>
      <c r="N55" s="2">
        <f>'[2]PADD4 mthly rpt'!N25</f>
        <v>32140.938684361645</v>
      </c>
      <c r="O55" s="2">
        <f>'[2]PADD4 mthly rpt'!O25</f>
        <v>32285.015676616782</v>
      </c>
      <c r="P55" s="2">
        <f>'[2]PADD4 mthly rpt'!P25</f>
        <v>29861.052542976224</v>
      </c>
      <c r="Q55" s="2">
        <f>'[2]PADD4 mthly rpt'!Q25</f>
        <v>31026.951160487744</v>
      </c>
      <c r="R55" s="2">
        <f>'[2]PADD4 mthly rpt'!R25</f>
        <v>20475.338257261941</v>
      </c>
      <c r="S55" s="2">
        <f>'[2]PADD4 mthly rpt'!S25</f>
        <v>19414.04793468129</v>
      </c>
      <c r="T55" s="2">
        <f>'[2]PADD4 mthly rpt'!T25</f>
        <v>18875.338257261934</v>
      </c>
      <c r="U55" s="2">
        <f>'[2]PADD4 mthly rpt'!U25</f>
        <v>19188.241483068388</v>
      </c>
      <c r="V55" s="2">
        <f>'[2]PADD4 mthly rpt'!V25</f>
        <v>19575.338257261934</v>
      </c>
      <c r="W55" s="2">
        <f>'[2]PADD4 mthly rpt'!W25</f>
        <v>21875.338257261934</v>
      </c>
      <c r="X55" s="2">
        <f>'[2]PADD4 mthly rpt'!X25</f>
        <v>24865.660837907108</v>
      </c>
      <c r="Y55" s="2">
        <f>'[2]PADD4 mthly rpt'!Y25</f>
        <v>31375.338257261934</v>
      </c>
      <c r="Z55" s="2">
        <f>'[2]PADD4 mthly rpt'!Z25</f>
        <v>34317.273741132914</v>
      </c>
      <c r="AA55" s="2">
        <f>'[2]PADD4 mthly rpt'!AA25</f>
        <v>34896.386169643753</v>
      </c>
      <c r="AB55" s="2">
        <f>'[2]PADD4 mthly rpt'!AB25</f>
        <v>33913.667275634536</v>
      </c>
      <c r="AC55" s="2">
        <f>'[2]PADD4 mthly rpt'!AC25</f>
        <v>28799.611976095366</v>
      </c>
      <c r="AD55" s="2">
        <f>'[2]PADD4 mthly rpt'!AD25</f>
        <v>22501.762513729773</v>
      </c>
      <c r="AE55" s="2">
        <f>'[2]PADD4 mthly rpt'!AE25</f>
        <v>19541.547459966325</v>
      </c>
      <c r="AF55" s="2">
        <f>'[2]PADD4 mthly rpt'!AF25</f>
        <v>21001.762513729762</v>
      </c>
      <c r="AG55" s="2">
        <f>'[2]PADD4 mthly rpt'!AG25</f>
        <v>22993.160363192143</v>
      </c>
      <c r="AH55" s="2">
        <f>'[2]PADD4 mthly rpt'!AH25</f>
        <v>20122.192621256665</v>
      </c>
      <c r="AI55" s="2">
        <f>'[2]PADD4 mthly rpt'!AI25</f>
        <v>29635.095847063105</v>
      </c>
      <c r="AJ55" s="2">
        <f>'[2]PADD4 mthly rpt'!AJ25</f>
        <v>36799.611976095359</v>
      </c>
      <c r="AK55" s="2">
        <f>'[2]PADD4 mthly rpt'!AK25</f>
        <v>40901.762513729773</v>
      </c>
      <c r="AL55" s="2">
        <f>'[2]PADD4 mthly rpt'!AL25</f>
        <v>35251.224879321162</v>
      </c>
      <c r="AM55" s="2">
        <f>'[2]PADD4 mthly rpt'!AM25</f>
        <v>33567.452488207935</v>
      </c>
      <c r="AN55" s="2">
        <f>'[2]PADD4 mthly rpt'!AN25</f>
        <v>32903.381297996581</v>
      </c>
      <c r="AO55" s="2">
        <f>'[2]PADD4 mthly rpt'!AO25</f>
        <v>33470.678294659534</v>
      </c>
      <c r="AP55" s="2">
        <f>'[2]PADD4 mthly rpt'!AP25</f>
        <v>30729.81807960579</v>
      </c>
      <c r="AQ55" s="2">
        <f>'[2]PADD4 mthly rpt'!AQ25</f>
        <v>29502.936359175663</v>
      </c>
      <c r="AR55" s="2">
        <f>'[2]PADD4 mthly rpt'!AR25</f>
        <v>19296.484746272443</v>
      </c>
      <c r="AS55" s="2">
        <f>'[2]PADD4 mthly rpt'!AS25</f>
        <v>19857.77506885309</v>
      </c>
      <c r="AT55" s="2">
        <f>'[2]PADD4 mthly rpt'!AT25</f>
        <v>21277.129907562758</v>
      </c>
      <c r="AU55" s="2">
        <f>'[2]PADD4 mthly rpt'!AU25</f>
        <v>28229.818079605771</v>
      </c>
      <c r="AV55" s="2">
        <f>'[2]PADD4 mthly rpt'!AV25</f>
        <v>33148.097649498253</v>
      </c>
      <c r="AW55" s="2">
        <f>'[2]PADD4 mthly rpt'!AW25</f>
        <v>31596.484746272457</v>
      </c>
      <c r="AX55" s="2">
        <f>'[2]PADD4 mthly rpt'!AX25</f>
        <v>29341.646036595026</v>
      </c>
      <c r="AY55" s="2">
        <f>'[2]PADD4 mthly rpt'!AY25</f>
        <v>36155.014397622566</v>
      </c>
      <c r="AZ55" s="2">
        <f>'[2]PADD4 mthly rpt'!AZ25</f>
        <v>26246.028222507372</v>
      </c>
      <c r="BA55" s="2">
        <f>'[2]PADD4 mthly rpt'!BA25</f>
        <v>29090.498268590305</v>
      </c>
      <c r="BB55" s="2">
        <f>'[2]PADD4 mthly rpt'!BB25</f>
        <v>17372.218698697841</v>
      </c>
      <c r="BC55" s="2">
        <f>'[2]PADD4 mthly rpt'!BC25</f>
        <v>17187.272462138684</v>
      </c>
      <c r="BD55" s="2">
        <f>'[2]PADD4 mthly rpt'!BD25</f>
        <v>17505.55203203117</v>
      </c>
      <c r="BE55" s="2">
        <f>'[2]PADD4 mthly rpt'!BE25</f>
        <v>19380.820849235468</v>
      </c>
      <c r="BF55" s="2">
        <f>'[2]PADD4 mthly rpt'!BF25</f>
        <v>16929.207946009657</v>
      </c>
      <c r="BG55" s="2">
        <f>'[2]PADD4 mthly rpt'!BG25</f>
        <v>18438.885365364498</v>
      </c>
      <c r="BH55" s="2">
        <f>'[2]PADD4 mthly rpt'!BH25</f>
        <v>24380.820849235482</v>
      </c>
      <c r="BI55" s="2">
        <f>'[2]PADD4 mthly rpt'!BI25</f>
        <v>32205.552032031173</v>
      </c>
      <c r="BJ55" s="2">
        <f>'[2]PADD4 mthly rpt'!BJ25</f>
        <v>34380.82084923549</v>
      </c>
      <c r="BK55" s="2">
        <f>'[2]PADD4 mthly rpt'!BK25</f>
        <v>33569.730102226909</v>
      </c>
      <c r="BL55" s="2">
        <f>'[2]PADD4 mthly rpt'!BL25</f>
        <v>23925.720885637038</v>
      </c>
      <c r="BM55" s="2">
        <f>'[2]PADD4 mthly rpt'!BM25</f>
        <v>23956.826876420462</v>
      </c>
      <c r="BN55" s="2">
        <f>'[2]PADD4 mthly rpt'!BN25</f>
        <v>21413.816123732275</v>
      </c>
      <c r="BO55" s="2">
        <f>'[2]PADD4 mthly rpt'!BO25</f>
        <v>22279.407521581754</v>
      </c>
      <c r="BP55" s="2">
        <f>'[2]PADD4 mthly rpt'!BP25</f>
        <v>21913.816123732282</v>
      </c>
      <c r="BQ55" s="2">
        <f>'[2]PADD4 mthly rpt'!BQ25</f>
        <v>12569.7301022269</v>
      </c>
      <c r="BR55" s="2">
        <f>'[2]PADD4 mthly rpt'!BR25</f>
        <v>19505.213973194641</v>
      </c>
      <c r="BS55" s="2">
        <f>'[2]PADD4 mthly rpt'!BS25</f>
        <v>23780.48279039895</v>
      </c>
      <c r="BT55" s="2">
        <f>'[2]PADD4 mthly rpt'!BT25</f>
        <v>20795.536553839804</v>
      </c>
      <c r="BU55" s="2">
        <f>'[2]PADD4 mthly rpt'!BU25</f>
        <v>30980.482790398954</v>
      </c>
      <c r="BV55" s="2">
        <f>'[2]PADD4 mthly rpt'!BV25</f>
        <v>30311.665586097886</v>
      </c>
      <c r="BW55" s="2">
        <f>'[2]PADD4 mthly rpt'!BW25</f>
        <v>21903.214839130538</v>
      </c>
      <c r="BX55" s="2">
        <f>'[2]PADD4 mthly rpt'!BX25</f>
        <v>24710.81852576647</v>
      </c>
      <c r="BY55" s="2">
        <f>'[2]PADD4 mthly rpt'!BY25</f>
        <v>28548.376129453121</v>
      </c>
      <c r="BZ55" s="2">
        <f>'[2]PADD4 mthly rpt'!BZ25</f>
        <v>16132.247097195044</v>
      </c>
      <c r="CA55" s="2">
        <f>'[2]PADD4 mthly rpt'!CA25</f>
        <v>21193.537419775697</v>
      </c>
      <c r="CB55" s="2">
        <f>'[2]PADD4 mthly rpt'!CB25</f>
        <v>21132.247097195046</v>
      </c>
      <c r="CC55" s="2">
        <f>'[2]PADD4 mthly rpt'!CC25</f>
        <v>21096.763226227304</v>
      </c>
      <c r="CD55" s="2">
        <f>'[2]PADD4 mthly rpt'!CD25</f>
        <v>25193.53741977569</v>
      </c>
      <c r="CE55" s="2">
        <f>'[2]PADD4 mthly rpt'!CE25</f>
        <v>18232.24709719505</v>
      </c>
      <c r="CF55" s="2">
        <f>'[2]PADD4 mthly rpt'!CF25</f>
        <v>30354.827742356338</v>
      </c>
      <c r="CG55" s="2">
        <f>'[2]PADD4 mthly rpt'!CG25</f>
        <v>39432.247097195061</v>
      </c>
      <c r="CH55" s="2">
        <f>'[2]PADD4 mthly rpt'!CH25</f>
        <v>36999.989032678932</v>
      </c>
      <c r="CI55" s="2">
        <f>'[2]PADD4 mthly rpt'!CI25</f>
        <v>32576.643005302347</v>
      </c>
      <c r="CJ55" s="2">
        <f>'[2]PADD4 mthly rpt'!CJ25</f>
        <v>31377.532882944164</v>
      </c>
      <c r="CK55" s="2">
        <f>'[2]PADD4 mthly rpt'!CK25</f>
        <v>28705.675263366848</v>
      </c>
      <c r="CL55" s="2">
        <f>'[2]PADD4 mthly rpt'!CL25</f>
        <v>15797.073112829243</v>
      </c>
      <c r="CM55" s="2">
        <f>'[2]PADD4 mthly rpt'!CM25</f>
        <v>19512.126876270093</v>
      </c>
      <c r="CN55" s="2">
        <f>'[2]PADD4 mthly rpt'!CN25</f>
        <v>16197.073112829223</v>
      </c>
      <c r="CO55" s="2">
        <f>'[2]PADD4 mthly rpt'!CO25</f>
        <v>13383.09461820557</v>
      </c>
      <c r="CP55" s="2">
        <f>'[2]PADD4 mthly rpt'!CP25</f>
        <v>17415.352682721707</v>
      </c>
      <c r="CQ55" s="2">
        <f>'[2]PADD4 mthly rpt'!CQ25</f>
        <v>19763.739779495892</v>
      </c>
      <c r="CR55" s="2">
        <f>'[2]PADD4 mthly rpt'!CR25</f>
        <v>21286.320424657188</v>
      </c>
      <c r="CS55" s="2">
        <f>'[2]PADD4 mthly rpt'!CS25</f>
        <v>21930.40644616256</v>
      </c>
      <c r="CT55" s="2">
        <f>'[2]PADD4 mthly rpt'!CT25</f>
        <v>22350.836553689431</v>
      </c>
      <c r="CU55" s="2">
        <f>'[2]PADD4 mthly rpt'!CU25</f>
        <v>25202.628360270584</v>
      </c>
      <c r="CV55" s="2">
        <f>'[2]PADD4 mthly rpt'!CV25</f>
        <v>29223.365687459522</v>
      </c>
      <c r="CW55" s="2">
        <f>'[2]PADD4 mthly rpt'!CW25</f>
        <v>23654.24126349638</v>
      </c>
      <c r="CX55" s="2">
        <f>'[2]PADD4 mthly rpt'!CX25</f>
        <v>13175.746639840474</v>
      </c>
      <c r="CY55" s="2">
        <f>'[2]PADD4 mthly rpt'!CY25</f>
        <v>20267.144489302835</v>
      </c>
      <c r="CZ55" s="2">
        <f>'[2]PADD4 mthly rpt'!CZ25</f>
        <v>28642.413306507136</v>
      </c>
      <c r="DA55" s="2">
        <f>'[2]PADD4 mthly rpt'!DA25</f>
        <v>18783.273521560892</v>
      </c>
      <c r="DB55" s="2">
        <f>'[2]PADD4 mthly rpt'!DB25</f>
        <v>36396.176747367339</v>
      </c>
      <c r="DC55" s="2">
        <f>'[2]PADD4 mthly rpt'!DC25</f>
        <v>24742.413306507122</v>
      </c>
      <c r="DD55" s="2">
        <f>'[2]PADD4 mthly rpt'!DD25</f>
        <v>31751.015457044767</v>
      </c>
      <c r="DE55" s="2">
        <f>'[2]PADD4 mthly rpt'!DE25</f>
        <v>32909.079973173801</v>
      </c>
      <c r="DF55" s="2">
        <f>'[2]PADD4 mthly rpt'!DF25</f>
        <v>28460.692876399607</v>
      </c>
      <c r="DG55" s="2">
        <f>'[2]PADD4 mthly rpt'!DG25</f>
        <v>31160.968550792932</v>
      </c>
      <c r="DH55" s="2">
        <f>'[2]PADD4 mthly rpt'!DH25</f>
        <v>28884.013592792715</v>
      </c>
      <c r="DI55" s="2">
        <f>'[2]PADD4 mthly rpt'!DI25</f>
        <v>28015.612923361197</v>
      </c>
      <c r="DJ55" s="2">
        <f>'[2]PADD4 mthly rpt'!DJ25</f>
        <v>19507.58796890029</v>
      </c>
      <c r="DK55" s="2">
        <f>'[2]PADD4 mthly rpt'!DK25</f>
        <v>21426.372619530488</v>
      </c>
      <c r="DL55" s="2">
        <f>'[2]PADD4 mthly rpt'!DL25</f>
        <v>20918.457387097478</v>
      </c>
      <c r="DM55" s="2">
        <f>'[2]PADD4 mthly rpt'!DM25</f>
        <v>18202.462820142755</v>
      </c>
      <c r="DN55" s="2">
        <f>'[2]PADD4 mthly rpt'!DN25</f>
        <v>22494.836194707055</v>
      </c>
      <c r="DO55" s="2">
        <f>'[2]PADD4 mthly rpt'!DO25</f>
        <v>23171.730233477148</v>
      </c>
      <c r="DP55" s="2">
        <f>'[2]PADD4 mthly rpt'!DP25</f>
        <v>27981.688789202835</v>
      </c>
      <c r="DQ55" s="2">
        <f>'[2]PADD4 mthly rpt'!DQ25</f>
        <v>32426.709443668289</v>
      </c>
      <c r="DR55" s="2">
        <f>'[2]PADD4 mthly rpt'!DR25</f>
        <v>30749.788225674478</v>
      </c>
      <c r="DS55" s="2">
        <f>'[2]PADD4 mthly rpt'!DS25</f>
        <v>31876.242995506185</v>
      </c>
      <c r="DT55" s="2">
        <f>'[2]PADD4 mthly rpt'!DT25</f>
        <v>29494.407732240186</v>
      </c>
      <c r="DU55" s="2">
        <f>'[2]PADD4 mthly rpt'!DU25</f>
        <v>28586.007093998138</v>
      </c>
      <c r="DV55" s="2">
        <f>'[2]PADD4 mthly rpt'!DV25</f>
        <v>19686.088460965537</v>
      </c>
      <c r="DW55" s="2">
        <f>'[2]PADD4 mthly rpt'!DW25</f>
        <v>21693.255501062999</v>
      </c>
      <c r="DX55" s="2">
        <f>'[2]PADD4 mthly rpt'!DX25</f>
        <v>21161.944854311601</v>
      </c>
      <c r="DY55" s="2">
        <f>'[2]PADD4 mthly rpt'!DY25</f>
        <v>18320.847092723376</v>
      </c>
      <c r="DZ55" s="2">
        <f>'[2]PADD4 mthly rpt'!DZ25</f>
        <v>22810.934272849474</v>
      </c>
      <c r="EA55" s="2">
        <f>'[2]PADD4 mthly rpt'!EA25</f>
        <v>23519.007168789914</v>
      </c>
      <c r="EB55" s="2">
        <f>'[2]PADD4 mthly rpt'!EB25</f>
        <v>28550.520358202048</v>
      </c>
      <c r="EC55" s="2">
        <f>'[2]PADD4 mthly rpt'!EC25</f>
        <v>33200.286004005626</v>
      </c>
      <c r="ED55" s="2">
        <f>'[2]PADD4 mthly rpt'!ED25</f>
        <v>31446.123025637102</v>
      </c>
      <c r="EE55" s="2">
        <f>'[2]PADD4 mthly rpt'!EE25</f>
        <v>31876.242995506185</v>
      </c>
      <c r="EF55" s="2">
        <f>'[2]PADD4 mthly rpt'!EF25</f>
        <v>29494.407732240186</v>
      </c>
      <c r="EG55" s="2">
        <f>'[2]PADD4 mthly rpt'!EG25</f>
        <v>28586.007093998138</v>
      </c>
      <c r="EH55" s="2">
        <f>'[2]PADD4 mthly rpt'!EH25</f>
        <v>19686.088460965537</v>
      </c>
      <c r="EI55" s="2">
        <f>'[2]PADD4 mthly rpt'!EI25</f>
        <v>21693.255501062999</v>
      </c>
      <c r="EJ55" s="2">
        <f>'[2]PADD4 mthly rpt'!EJ25</f>
        <v>21161.944854311601</v>
      </c>
      <c r="EK55" s="2">
        <f>'[2]PADD4 mthly rpt'!EK25</f>
        <v>18223.381742979123</v>
      </c>
      <c r="EL55" s="2">
        <f>'[2]PADD4 mthly rpt'!EL25</f>
        <v>23266.823231890223</v>
      </c>
      <c r="EM55" s="2">
        <f>'[2]PADD4 mthly rpt'!EM25</f>
        <v>24724.45037200228</v>
      </c>
      <c r="EN55" s="2">
        <f>'[2]PADD4 mthly rpt'!EN25</f>
        <v>30805.104533272177</v>
      </c>
      <c r="EO55" s="2">
        <f>'[2]PADD4 mthly rpt'!EO25</f>
        <v>35120.037954014762</v>
      </c>
      <c r="EP55" s="2">
        <f>'[2]PADD4 mthly rpt'!EP25</f>
        <v>32524.682438300042</v>
      </c>
      <c r="EQ55" s="2">
        <f>'[2]PADD4 mthly rpt'!EQ25</f>
        <v>31278.388551162814</v>
      </c>
      <c r="ER55" s="2">
        <f>'[2]PADD4 mthly rpt'!ER25</f>
        <v>28713.057976018739</v>
      </c>
      <c r="ES55" s="2">
        <f>'[2]PADD4 mthly rpt'!ES25</f>
        <v>27790.87008026375</v>
      </c>
      <c r="ET55" s="2">
        <f>'[2]PADD4 mthly rpt'!ET25</f>
        <v>18932.364029044053</v>
      </c>
      <c r="EU55" s="2">
        <f>'[2]PADD4 mthly rpt'!EU25</f>
        <v>20568.761768119817</v>
      </c>
      <c r="EV55" s="2">
        <f>'[2]PADD4 mthly rpt'!EV25</f>
        <v>20014.647663858519</v>
      </c>
      <c r="EW55" s="2">
        <f>'[2]PADD4 mthly rpt'!EW25</f>
        <v>21252.239429574831</v>
      </c>
      <c r="EX55" s="2">
        <f>'[2]PADD4 mthly rpt'!EX25</f>
        <v>22324.539581092104</v>
      </c>
      <c r="EY55" s="2">
        <f>'[2]PADD4 mthly rpt'!EY25</f>
        <v>23941.01525121168</v>
      </c>
      <c r="EZ55" s="2">
        <f>'[2]PADD4 mthly rpt'!EZ25</f>
        <v>28352.63004667819</v>
      </c>
      <c r="FA55" s="2">
        <f>'[2]PADD4 mthly rpt'!FA25</f>
        <v>31154.209787074804</v>
      </c>
      <c r="FB55" s="2">
        <f>'[2]PADD4 mthly rpt'!FB25</f>
        <v>30234.728626645454</v>
      </c>
      <c r="FC55" s="2">
        <f>'[2]PADD4 mthly rpt'!FC25</f>
        <v>31296.572689742206</v>
      </c>
      <c r="FD55" s="2">
        <f>'[2]PADD4 mthly rpt'!FD25</f>
        <v>29385.602178996138</v>
      </c>
      <c r="FE55" s="2">
        <f>'[2]PADD4 mthly rpt'!FE25</f>
        <v>28790.055683722785</v>
      </c>
      <c r="FF55" s="2">
        <f>'[2]PADD4 mthly rpt'!FF25</f>
        <v>19005.638282049054</v>
      </c>
      <c r="FG55" s="2">
        <f>'[2]PADD4 mthly rpt'!FG25</f>
        <v>21542.312447323071</v>
      </c>
      <c r="FH55" s="2">
        <f>'[2]PADD4 mthly rpt'!FH25</f>
        <v>23086.082304572923</v>
      </c>
      <c r="FI55" s="2">
        <f>'[2]PADD4 mthly rpt'!FI25</f>
        <v>20316.674854637236</v>
      </c>
      <c r="FJ55" s="2">
        <f>'[2]PADD4 mthly rpt'!FJ25</f>
        <v>25405.395901233765</v>
      </c>
      <c r="FK55" s="2">
        <f>'[2]PADD4 mthly rpt'!FK25</f>
        <v>27030.07409152477</v>
      </c>
      <c r="FL55" s="2">
        <f>'[2]PADD4 mthly rpt'!FL25</f>
        <v>33040.231048005073</v>
      </c>
      <c r="FM55" s="2">
        <f>'[2]PADD4 mthly rpt'!FM25</f>
        <v>37424.88393301161</v>
      </c>
      <c r="FN55" s="2">
        <f>'[2]PADD4 mthly rpt'!FN25</f>
        <v>42354.47196518389</v>
      </c>
      <c r="FO55" s="2">
        <f>'[2]PADD4 mthly rpt'!FO25</f>
        <v>41082.238625916689</v>
      </c>
      <c r="FP55" s="2">
        <f>'[2]PADD4 mthly rpt'!FP25</f>
        <v>38609.508104132015</v>
      </c>
      <c r="FQ55" s="2">
        <f>'[2]PADD4 mthly rpt'!FQ25</f>
        <v>33501.455435263517</v>
      </c>
      <c r="FR55" s="2">
        <f>'[2]PADD4 mthly rpt'!FR25</f>
        <v>25553.276261371742</v>
      </c>
      <c r="FS55" s="2">
        <f>'[2]PADD4 mthly rpt'!FS25</f>
        <v>22355.387268039965</v>
      </c>
      <c r="FT55" s="2">
        <f>'[2]PADD4 mthly rpt'!FT25</f>
        <v>21766.957241076376</v>
      </c>
      <c r="FU55" s="2">
        <f>'[2]PADD4 mthly rpt'!FU25</f>
        <v>20999.701870091627</v>
      </c>
      <c r="FV55" s="2">
        <f>'[2]PADD4 mthly rpt'!FV25</f>
        <v>23198.081702959644</v>
      </c>
      <c r="FW55" s="2">
        <f>'[2]PADD4 mthly rpt'!FW25</f>
        <v>24746.72184393428</v>
      </c>
      <c r="FX55" s="2">
        <f>'[2]PADD4 mthly rpt'!FX25</f>
        <v>37982.137784173203</v>
      </c>
      <c r="FY55" s="2">
        <f>'[2]PADD4 mthly rpt'!FY25</f>
        <v>34940.572204963559</v>
      </c>
      <c r="FZ55" s="2">
        <f>'[2]PADD4 mthly rpt'!FZ25</f>
        <v>33159.731799005087</v>
      </c>
      <c r="GA55" s="2">
        <f>'[2]PADD4 mthly rpt'!GA25</f>
        <v>33099.100700391456</v>
      </c>
      <c r="GB55" s="2">
        <f>'[2]PADD4 mthly rpt'!GB25</f>
        <v>30053.670880045182</v>
      </c>
      <c r="GC55" s="299">
        <f>'[2]PADD4 mthly rpt'!GC25</f>
        <v>28393.404253285451</v>
      </c>
      <c r="GD55" s="295">
        <f>'[2]PADD4 mthly rpt'!GD25</f>
        <v>19533.038909670766</v>
      </c>
      <c r="GE55" s="295">
        <f>'[2]PADD4 mthly rpt'!GE25</f>
        <v>20968.434579725708</v>
      </c>
      <c r="GF55" s="295">
        <f>'[2]PADD4 mthly rpt'!GF25</f>
        <v>20390.708479842098</v>
      </c>
      <c r="GG55" s="295">
        <f>'[2]PADD4 mthly rpt'!GG25</f>
        <v>17678.010215800296</v>
      </c>
      <c r="GH55" s="295">
        <f>'[2]PADD4 mthly rpt'!GH25</f>
        <v>22776.298767167191</v>
      </c>
      <c r="GI55" s="295">
        <f>'[2]PADD4 mthly rpt'!GI25</f>
        <v>24487.297787242514</v>
      </c>
      <c r="GJ55" s="295">
        <f>'[2]PADD4 mthly rpt'!GJ25</f>
        <v>30438.775787894461</v>
      </c>
      <c r="GK55" s="295">
        <f>'[2]PADD4 mthly rpt'!GK25</f>
        <v>34850.934379035047</v>
      </c>
      <c r="GL55" s="295">
        <f>'[2]PADD4 mthly rpt'!GL25</f>
        <v>33080.31264882988</v>
      </c>
      <c r="GM55" s="295">
        <f>'[2]PADD4 mthly rpt'!GM25</f>
        <v>32523.688683457392</v>
      </c>
      <c r="GN55" s="295">
        <f>'[2]PADD4 mthly rpt'!GN25</f>
        <v>30146.098943163812</v>
      </c>
      <c r="GO55" s="295">
        <f>'[2]PADD4 mthly rpt'!GO25</f>
        <v>27864.002759102088</v>
      </c>
      <c r="GP55" s="295">
        <f>'[2]PADD4 mthly rpt'!GP25</f>
        <v>19772.95634931076</v>
      </c>
      <c r="GQ55" s="295">
        <f>'[2]PADD4 mthly rpt'!GQ25</f>
        <v>19993.917878991331</v>
      </c>
      <c r="GR55" s="295">
        <f>'[2]PADD4 mthly rpt'!GR25</f>
        <v>20065.749469762002</v>
      </c>
      <c r="GS55" s="295">
        <f>'[2]PADD4 mthly rpt'!GS25</f>
        <v>19445.638988817016</v>
      </c>
      <c r="GT55" s="295">
        <f>'[2]PADD4 mthly rpt'!GT25</f>
        <v>22024.145900754076</v>
      </c>
      <c r="GU55" s="295">
        <f>'[2]PADD4 mthly rpt'!GU25</f>
        <v>23607.472317467327</v>
      </c>
      <c r="GV55" s="295">
        <f>'[2]PADD4 mthly rpt'!GV25</f>
        <v>30641.12435413439</v>
      </c>
      <c r="GW55" s="295">
        <f>'[2]PADD4 mthly rpt'!GW25</f>
        <v>32044.128964420823</v>
      </c>
    </row>
    <row r="56" spans="1:205" x14ac:dyDescent="0.2">
      <c r="A56" s="14" t="s">
        <v>8</v>
      </c>
      <c r="B56" s="14"/>
      <c r="C56" s="2">
        <f>'[2]PADD4 mthly rpt'!C30</f>
        <v>0</v>
      </c>
      <c r="D56" s="2">
        <f>'[2]PADD4 mthly rpt'!D30</f>
        <v>71.428571428571431</v>
      </c>
      <c r="E56" s="2">
        <f>'[2]PADD4 mthly rpt'!E30</f>
        <v>32.258064516129032</v>
      </c>
      <c r="F56" s="2">
        <f>'[2]PADD4 mthly rpt'!F30</f>
        <v>33.333333333333336</v>
      </c>
      <c r="G56" s="2">
        <f>'[2]PADD4 mthly rpt'!G30</f>
        <v>32.258064516129032</v>
      </c>
      <c r="H56" s="2">
        <f>'[2]PADD4 mthly rpt'!H30</f>
        <v>233.33333333333334</v>
      </c>
      <c r="I56" s="2">
        <f>'[2]PADD4 mthly rpt'!I30</f>
        <v>0</v>
      </c>
      <c r="J56" s="2">
        <f>'[2]PADD4 mthly rpt'!J30</f>
        <v>0</v>
      </c>
      <c r="K56" s="2">
        <f>'[2]PADD4 mthly rpt'!K30</f>
        <v>0</v>
      </c>
      <c r="L56" s="2">
        <f>'[2]PADD4 mthly rpt'!L30</f>
        <v>0</v>
      </c>
      <c r="M56" s="2">
        <f>'[2]PADD4 mthly rpt'!M30</f>
        <v>0</v>
      </c>
      <c r="N56" s="2">
        <f>'[2]PADD4 mthly rpt'!N30</f>
        <v>0</v>
      </c>
      <c r="O56" s="2">
        <f>'[2]PADD4 mthly rpt'!O30</f>
        <v>0</v>
      </c>
      <c r="P56" s="2">
        <f>'[2]PADD4 mthly rpt'!P30</f>
        <v>0</v>
      </c>
      <c r="Q56" s="2">
        <f>'[2]PADD4 mthly rpt'!Q30</f>
        <v>32.258064516129032</v>
      </c>
      <c r="R56" s="2">
        <f>'[2]PADD4 mthly rpt'!R30</f>
        <v>0</v>
      </c>
      <c r="S56" s="2">
        <f>'[2]PADD4 mthly rpt'!S30</f>
        <v>387.09677419354841</v>
      </c>
      <c r="T56" s="2">
        <f>'[2]PADD4 mthly rpt'!T30</f>
        <v>66.666666666666671</v>
      </c>
      <c r="U56" s="2">
        <f>'[2]PADD4 mthly rpt'!U30</f>
        <v>322.58064516129031</v>
      </c>
      <c r="V56" s="2">
        <f>'[2]PADD4 mthly rpt'!V30</f>
        <v>32.258064516129032</v>
      </c>
      <c r="W56" s="2">
        <f>'[2]PADD4 mthly rpt'!W30</f>
        <v>66.666666666666671</v>
      </c>
      <c r="X56" s="2">
        <f>'[2]PADD4 mthly rpt'!X30</f>
        <v>32.258064516129032</v>
      </c>
      <c r="Y56" s="2">
        <f>'[2]PADD4 mthly rpt'!Y30</f>
        <v>0</v>
      </c>
      <c r="Z56" s="2">
        <f>'[2]PADD4 mthly rpt'!Z30</f>
        <v>0</v>
      </c>
      <c r="AA56" s="2">
        <f>'[2]PADD4 mthly rpt'!AA30</f>
        <v>0</v>
      </c>
      <c r="AB56" s="2">
        <f>'[2]PADD4 mthly rpt'!AB30</f>
        <v>71.428571428571431</v>
      </c>
      <c r="AC56" s="2">
        <f>'[2]PADD4 mthly rpt'!AC30</f>
        <v>225.80645161290323</v>
      </c>
      <c r="AD56" s="2">
        <f>'[2]PADD4 mthly rpt'!AD30</f>
        <v>66.666666666666671</v>
      </c>
      <c r="AE56" s="2">
        <f>'[2]PADD4 mthly rpt'!AE30</f>
        <v>193.54838709677421</v>
      </c>
      <c r="AF56" s="2">
        <f>'[2]PADD4 mthly rpt'!AF30</f>
        <v>0</v>
      </c>
      <c r="AG56" s="2">
        <f>'[2]PADD4 mthly rpt'!AG30</f>
        <v>0</v>
      </c>
      <c r="AH56" s="2">
        <f>'[2]PADD4 mthly rpt'!AH30</f>
        <v>0</v>
      </c>
      <c r="AI56" s="2">
        <f>'[2]PADD4 mthly rpt'!AI30</f>
        <v>0</v>
      </c>
      <c r="AJ56" s="2">
        <f>'[2]PADD4 mthly rpt'!AJ30</f>
        <v>0</v>
      </c>
      <c r="AK56" s="2">
        <f>'[2]PADD4 mthly rpt'!AK30</f>
        <v>0</v>
      </c>
      <c r="AL56" s="2">
        <f>'[2]PADD4 mthly rpt'!AL30</f>
        <v>96.774193548387103</v>
      </c>
      <c r="AM56" s="2">
        <f>'[2]PADD4 mthly rpt'!AM30</f>
        <v>32.258064516129032</v>
      </c>
      <c r="AN56" s="2">
        <f>'[2]PADD4 mthly rpt'!AN30</f>
        <v>0</v>
      </c>
      <c r="AO56" s="2">
        <f>'[2]PADD4 mthly rpt'!AO30</f>
        <v>0</v>
      </c>
      <c r="AP56" s="2">
        <f>'[2]PADD4 mthly rpt'!AP30</f>
        <v>0</v>
      </c>
      <c r="AQ56" s="2">
        <f>'[2]PADD4 mthly rpt'!AQ30</f>
        <v>64.516129032258064</v>
      </c>
      <c r="AR56" s="2">
        <f>'[2]PADD4 mthly rpt'!AR30</f>
        <v>0</v>
      </c>
      <c r="AS56" s="2">
        <f>'[2]PADD4 mthly rpt'!AS30</f>
        <v>0</v>
      </c>
      <c r="AT56" s="2">
        <f>'[2]PADD4 mthly rpt'!AT30</f>
        <v>32.258064516129032</v>
      </c>
      <c r="AU56" s="2">
        <f>'[2]PADD4 mthly rpt'!AU30</f>
        <v>0</v>
      </c>
      <c r="AV56" s="2">
        <f>'[2]PADD4 mthly rpt'!AV30</f>
        <v>0</v>
      </c>
      <c r="AW56" s="2">
        <f>'[2]PADD4 mthly rpt'!AW30</f>
        <v>0</v>
      </c>
      <c r="AX56" s="2">
        <f>'[2]PADD4 mthly rpt'!AX30</f>
        <v>0</v>
      </c>
      <c r="AY56" s="2">
        <f>'[2]PADD4 mthly rpt'!AY30</f>
        <v>0</v>
      </c>
      <c r="AZ56" s="2">
        <f>'[2]PADD4 mthly rpt'!AZ30</f>
        <v>0</v>
      </c>
      <c r="BA56" s="2">
        <f>'[2]PADD4 mthly rpt'!BA30</f>
        <v>0</v>
      </c>
      <c r="BB56" s="2">
        <f>'[2]PADD4 mthly rpt'!BB30</f>
        <v>133.33333333333334</v>
      </c>
      <c r="BC56" s="2">
        <f>'[2]PADD4 mthly rpt'!BC30</f>
        <v>32.258064516129032</v>
      </c>
      <c r="BD56" s="2">
        <f>'[2]PADD4 mthly rpt'!BD30</f>
        <v>33.333333333333336</v>
      </c>
      <c r="BE56" s="2">
        <f>'[2]PADD4 mthly rpt'!BE30</f>
        <v>32.258064516129032</v>
      </c>
      <c r="BF56" s="2">
        <f>'[2]PADD4 mthly rpt'!BF30</f>
        <v>0</v>
      </c>
      <c r="BG56" s="2">
        <f>'[2]PADD4 mthly rpt'!BG30</f>
        <v>0</v>
      </c>
      <c r="BH56" s="2">
        <f>'[2]PADD4 mthly rpt'!BH30</f>
        <v>0</v>
      </c>
      <c r="BI56" s="2">
        <f>'[2]PADD4 mthly rpt'!BI30</f>
        <v>0</v>
      </c>
      <c r="BJ56" s="2">
        <f>'[2]PADD4 mthly rpt'!BJ30</f>
        <v>0</v>
      </c>
      <c r="BK56" s="2">
        <f>'[2]PADD4 mthly rpt'!BK30</f>
        <v>32.258064516129032</v>
      </c>
      <c r="BL56" s="2">
        <f>'[2]PADD4 mthly rpt'!BL30</f>
        <v>0</v>
      </c>
      <c r="BM56" s="2">
        <f>'[2]PADD4 mthly rpt'!BM30</f>
        <v>0</v>
      </c>
      <c r="BN56" s="2">
        <f>'[2]PADD4 mthly rpt'!BN30</f>
        <v>0</v>
      </c>
      <c r="BO56" s="2">
        <f>'[2]PADD4 mthly rpt'!BO30</f>
        <v>0</v>
      </c>
      <c r="BP56" s="2">
        <f>'[2]PADD4 mthly rpt'!BP30</f>
        <v>33.333333333333336</v>
      </c>
      <c r="BQ56" s="2">
        <f>'[2]PADD4 mthly rpt'!BQ30</f>
        <v>32.258064516129032</v>
      </c>
      <c r="BR56" s="2">
        <f>'[2]PADD4 mthly rpt'!BR30</f>
        <v>0</v>
      </c>
      <c r="BS56" s="2">
        <f>'[2]PADD4 mthly rpt'!BS30</f>
        <v>33.333333333333336</v>
      </c>
      <c r="BT56" s="2">
        <f>'[2]PADD4 mthly rpt'!BT30</f>
        <v>0</v>
      </c>
      <c r="BU56" s="2">
        <f>'[2]PADD4 mthly rpt'!BU30</f>
        <v>0</v>
      </c>
      <c r="BV56" s="2">
        <f>'[2]PADD4 mthly rpt'!BV30</f>
        <v>0</v>
      </c>
      <c r="BW56" s="2">
        <f>'[2]PADD4 mthly rpt'!BW30</f>
        <v>0</v>
      </c>
      <c r="BX56" s="2">
        <f>'[2]PADD4 mthly rpt'!BX30</f>
        <v>0</v>
      </c>
      <c r="BY56" s="2">
        <f>'[2]PADD4 mthly rpt'!BY30</f>
        <v>0</v>
      </c>
      <c r="BZ56" s="2">
        <f>'[2]PADD4 mthly rpt'!BZ30</f>
        <v>0</v>
      </c>
      <c r="CA56" s="2">
        <f>'[2]PADD4 mthly rpt'!CA30</f>
        <v>0</v>
      </c>
      <c r="CB56" s="2">
        <f>'[2]PADD4 mthly rpt'!CB30</f>
        <v>133.33333333333334</v>
      </c>
      <c r="CC56" s="2">
        <f>'[2]PADD4 mthly rpt'!CC30</f>
        <v>451.61290322580646</v>
      </c>
      <c r="CD56" s="2">
        <f>'[2]PADD4 mthly rpt'!CD30</f>
        <v>548.38709677419354</v>
      </c>
      <c r="CE56" s="2">
        <f>'[2]PADD4 mthly rpt'!CE30</f>
        <v>333.33333333333331</v>
      </c>
      <c r="CF56" s="2">
        <f>'[2]PADD4 mthly rpt'!CF30</f>
        <v>96.774193548387103</v>
      </c>
      <c r="CG56" s="2">
        <f>'[2]PADD4 mthly rpt'!CG30</f>
        <v>300</v>
      </c>
      <c r="CH56" s="2">
        <f>'[2]PADD4 mthly rpt'!CH30</f>
        <v>32.258064516129032</v>
      </c>
      <c r="CI56" s="2">
        <f>'[2]PADD4 mthly rpt'!CI30</f>
        <v>64.516129032258064</v>
      </c>
      <c r="CJ56" s="2">
        <f>'[2]PADD4 mthly rpt'!CJ30</f>
        <v>68.965517241379317</v>
      </c>
      <c r="CK56" s="2">
        <f>'[2]PADD4 mthly rpt'!CK30</f>
        <v>64.516129032258064</v>
      </c>
      <c r="CL56" s="2">
        <f>'[2]PADD4 mthly rpt'!CL30</f>
        <v>66.666666666666671</v>
      </c>
      <c r="CM56" s="2">
        <f>'[2]PADD4 mthly rpt'!CM30</f>
        <v>0</v>
      </c>
      <c r="CN56" s="2">
        <f>'[2]PADD4 mthly rpt'!CN30</f>
        <v>0</v>
      </c>
      <c r="CO56" s="2">
        <f>'[2]PADD4 mthly rpt'!CO30</f>
        <v>64.516129032258064</v>
      </c>
      <c r="CP56" s="2">
        <f>'[2]PADD4 mthly rpt'!CP30</f>
        <v>32.258064516129032</v>
      </c>
      <c r="CQ56" s="2">
        <f>'[2]PADD4 mthly rpt'!CQ30</f>
        <v>0</v>
      </c>
      <c r="CR56" s="2">
        <f>'[2]PADD4 mthly rpt'!CR30</f>
        <v>0</v>
      </c>
      <c r="CS56" s="2">
        <f>'[2]PADD4 mthly rpt'!CS30</f>
        <v>33.333333333333336</v>
      </c>
      <c r="CT56" s="2">
        <f>'[2]PADD4 mthly rpt'!CT30</f>
        <v>32.258064516129032</v>
      </c>
      <c r="CU56" s="2">
        <f>'[2]PADD4 mthly rpt'!CU30</f>
        <v>0</v>
      </c>
      <c r="CV56" s="2">
        <f>'[2]PADD4 mthly rpt'!CV30</f>
        <v>35.714285714285715</v>
      </c>
      <c r="CW56" s="2">
        <f>'[2]PADD4 mthly rpt'!CW30</f>
        <v>32.258064516129032</v>
      </c>
      <c r="CX56" s="2">
        <f>'[2]PADD4 mthly rpt'!CX30</f>
        <v>66.666666666666671</v>
      </c>
      <c r="CY56" s="2">
        <f>'[2]PADD4 mthly rpt'!CY30</f>
        <v>129.03225806451613</v>
      </c>
      <c r="CZ56" s="2">
        <f>'[2]PADD4 mthly rpt'!CZ30</f>
        <v>66.666666666666671</v>
      </c>
      <c r="DA56" s="2">
        <f>'[2]PADD4 mthly rpt'!DA30</f>
        <v>0</v>
      </c>
      <c r="DB56" s="2">
        <f>'[2]PADD4 mthly rpt'!DB30</f>
        <v>451.61290322580646</v>
      </c>
      <c r="DC56" s="2">
        <f>'[2]PADD4 mthly rpt'!DC30</f>
        <v>133.33333333333334</v>
      </c>
      <c r="DD56" s="2">
        <f>'[2]PADD4 mthly rpt'!DD30</f>
        <v>0</v>
      </c>
      <c r="DE56" s="2">
        <f>'[2]PADD4 mthly rpt'!DE30</f>
        <v>0</v>
      </c>
      <c r="DF56" s="2">
        <f>'[2]PADD4 mthly rpt'!DF30</f>
        <v>0</v>
      </c>
      <c r="DG56" s="2">
        <f>'[2]PADD4 mthly rpt'!DG30</f>
        <v>0</v>
      </c>
      <c r="DH56" s="2">
        <f>'[2]PADD4 mthly rpt'!DH30</f>
        <v>71.428571428571431</v>
      </c>
      <c r="DI56" s="2">
        <f>'[2]PADD4 mthly rpt'!DI30</f>
        <v>0</v>
      </c>
      <c r="DJ56" s="2">
        <f>'[2]PADD4 mthly rpt'!DJ30</f>
        <v>0</v>
      </c>
      <c r="DK56" s="2">
        <f>'[2]PADD4 mthly rpt'!DK30</f>
        <v>0</v>
      </c>
      <c r="DL56" s="2">
        <f>'[2]PADD4 mthly rpt'!DL30</f>
        <v>66.666666666666671</v>
      </c>
      <c r="DM56" s="2">
        <f>'[2]PADD4 mthly rpt'!DM30</f>
        <v>0</v>
      </c>
      <c r="DN56" s="2">
        <f>'[2]PADD4 mthly rpt'!DN30</f>
        <v>32.258064516129032</v>
      </c>
      <c r="DO56" s="2">
        <f>'[2]PADD4 mthly rpt'!DO30</f>
        <v>300</v>
      </c>
      <c r="DP56" s="2">
        <f>'[2]PADD4 mthly rpt'!DP30</f>
        <v>32.258064516129032</v>
      </c>
      <c r="DQ56" s="2">
        <f>'[2]PADD4 mthly rpt'!DQ30</f>
        <v>266.66666666666669</v>
      </c>
      <c r="DR56" s="2">
        <f>'[2]PADD4 mthly rpt'!DR30</f>
        <v>32.258064516129032</v>
      </c>
      <c r="DS56" s="2">
        <f>'[2]PADD4 mthly rpt'!DS30</f>
        <v>96.774193548387103</v>
      </c>
      <c r="DT56" s="2">
        <f>'[2]PADD4 mthly rpt'!DT30</f>
        <v>0</v>
      </c>
      <c r="DU56" s="2">
        <f>'[2]PADD4 mthly rpt'!DU30</f>
        <v>0</v>
      </c>
      <c r="DV56" s="2">
        <f>'[2]PADD4 mthly rpt'!DV30</f>
        <v>400</v>
      </c>
      <c r="DW56" s="2">
        <f>'[2]PADD4 mthly rpt'!DW30</f>
        <v>1032.258064516129</v>
      </c>
      <c r="DX56" s="2">
        <f>'[2]PADD4 mthly rpt'!DX30</f>
        <v>900</v>
      </c>
      <c r="DY56" s="2">
        <f>'[2]PADD4 mthly rpt'!DY30</f>
        <v>967.74193548387098</v>
      </c>
      <c r="DZ56" s="2">
        <f>'[2]PADD4 mthly rpt'!DZ30</f>
        <v>548.38709677419354</v>
      </c>
      <c r="EA56" s="2">
        <f>'[2]PADD4 mthly rpt'!EA30</f>
        <v>733.33333333333337</v>
      </c>
      <c r="EB56" s="2">
        <f>'[2]PADD4 mthly rpt'!EB30</f>
        <v>548.38709677419354</v>
      </c>
      <c r="EC56" s="2">
        <f>'[2]PADD4 mthly rpt'!EC30</f>
        <v>366.66666666666669</v>
      </c>
      <c r="ED56" s="2">
        <f>'[2]PADD4 mthly rpt'!ED30</f>
        <v>322.58064516129031</v>
      </c>
      <c r="EE56" s="2">
        <f>'[2]PADD4 mthly rpt'!EE30</f>
        <v>387.09677419354841</v>
      </c>
      <c r="EF56" s="2">
        <f>'[2]PADD4 mthly rpt'!EF30</f>
        <v>0</v>
      </c>
      <c r="EG56" s="2">
        <f>'[2]PADD4 mthly rpt'!EG30</f>
        <v>0</v>
      </c>
      <c r="EH56" s="2">
        <f>'[2]PADD4 mthly rpt'!EH30</f>
        <v>66.666666666666671</v>
      </c>
      <c r="EI56" s="2">
        <f>'[2]PADD4 mthly rpt'!EI30</f>
        <v>32.258064516129032</v>
      </c>
      <c r="EJ56" s="2">
        <f>'[2]PADD4 mthly rpt'!EJ30</f>
        <v>33.333333333333336</v>
      </c>
      <c r="EK56" s="2">
        <f>'[2]PADD4 mthly rpt'!EK30</f>
        <v>64.516129032258064</v>
      </c>
      <c r="EL56" s="2">
        <f>'[2]PADD4 mthly rpt'!EL30</f>
        <v>96.774193548387103</v>
      </c>
      <c r="EM56" s="2">
        <f>'[2]PADD4 mthly rpt'!EM30</f>
        <v>0</v>
      </c>
      <c r="EN56" s="2">
        <f>'[2]PADD4 mthly rpt'!EN30</f>
        <v>0</v>
      </c>
      <c r="EO56" s="2">
        <f>'[2]PADD4 mthly rpt'!EO30</f>
        <v>66.666666666666671</v>
      </c>
      <c r="EP56" s="2">
        <f>'[2]PADD4 mthly rpt'!EP30</f>
        <v>0</v>
      </c>
      <c r="EQ56" s="2">
        <f>'[2]PADD4 mthly rpt'!EQ30</f>
        <v>0</v>
      </c>
      <c r="ER56" s="2">
        <f>'[2]PADD4 mthly rpt'!ER30</f>
        <v>0</v>
      </c>
      <c r="ES56" s="2">
        <f>'[2]PADD4 mthly rpt'!ES30</f>
        <v>0</v>
      </c>
      <c r="ET56" s="2">
        <f>'[2]PADD4 mthly rpt'!ET30</f>
        <v>0</v>
      </c>
      <c r="EU56" s="2">
        <f>'[2]PADD4 mthly rpt'!EU30</f>
        <v>0</v>
      </c>
      <c r="EV56" s="2">
        <f>'[2]PADD4 mthly rpt'!EV30</f>
        <v>0</v>
      </c>
      <c r="EW56" s="2">
        <f>'[2]PADD4 mthly rpt'!EW30</f>
        <v>0</v>
      </c>
      <c r="EX56" s="2">
        <f>'[2]PADD4 mthly rpt'!EX30</f>
        <v>0</v>
      </c>
      <c r="EY56" s="2">
        <f>'[2]PADD4 mthly rpt'!EY30</f>
        <v>76.832335329341319</v>
      </c>
      <c r="EZ56" s="2">
        <f>'[2]PADD4 mthly rpt'!EZ30</f>
        <v>76.832335329341319</v>
      </c>
      <c r="FA56" s="2">
        <f>'[2]PADD4 mthly rpt'!FA30</f>
        <v>76.832335329341319</v>
      </c>
      <c r="FB56" s="2">
        <f>'[2]PADD4 mthly rpt'!FB30</f>
        <v>76.832335329341319</v>
      </c>
      <c r="FC56" s="2">
        <f>'[2]PADD4 mthly rpt'!FC30</f>
        <v>76.832335329341319</v>
      </c>
      <c r="FD56" s="2">
        <f>'[2]PADD4 mthly rpt'!FD30</f>
        <v>76.832335329341319</v>
      </c>
      <c r="FE56" s="2">
        <f>'[2]PADD4 mthly rpt'!FE30</f>
        <v>76.832335329341319</v>
      </c>
      <c r="FF56" s="2">
        <f>'[2]PADD4 mthly rpt'!FF30</f>
        <v>76.832335329341319</v>
      </c>
      <c r="FG56" s="2">
        <f>'[2]PADD4 mthly rpt'!FG30</f>
        <v>76.832335329341319</v>
      </c>
      <c r="FH56" s="2">
        <f>'[2]PADD4 mthly rpt'!FH30</f>
        <v>76.832335329341319</v>
      </c>
      <c r="FI56" s="2">
        <f>'[2]PADD4 mthly rpt'!FI30</f>
        <v>76.832335329341319</v>
      </c>
      <c r="FJ56" s="2">
        <f>'[2]PADD4 mthly rpt'!FJ30</f>
        <v>76.832335329341319</v>
      </c>
      <c r="FK56" s="2">
        <f>'[2]PADD4 mthly rpt'!FK30</f>
        <v>76.832335329341319</v>
      </c>
      <c r="FL56" s="2">
        <f>'[2]PADD4 mthly rpt'!FL30</f>
        <v>76.832335329341319</v>
      </c>
      <c r="FM56" s="2">
        <f>'[2]PADD4 mthly rpt'!FM30</f>
        <v>76.832335329341319</v>
      </c>
      <c r="FN56" s="2">
        <f>'[2]PADD4 mthly rpt'!FN30</f>
        <v>76.832335329341319</v>
      </c>
      <c r="FO56" s="2">
        <f>'[2]PADD4 mthly rpt'!FO30</f>
        <v>10.95890410958904</v>
      </c>
      <c r="FP56" s="2">
        <f>'[2]PADD4 mthly rpt'!FP30</f>
        <v>10.95890410958904</v>
      </c>
      <c r="FQ56" s="2">
        <f>'[2]PADD4 mthly rpt'!FQ30</f>
        <v>10.95890410958904</v>
      </c>
      <c r="FR56" s="2">
        <f>'[2]PADD4 mthly rpt'!FR30</f>
        <v>10.95890410958904</v>
      </c>
      <c r="FS56" s="2">
        <f>'[2]PADD4 mthly rpt'!FS30</f>
        <v>10.95890410958904</v>
      </c>
      <c r="FT56" s="2">
        <f>'[2]PADD4 mthly rpt'!FT30</f>
        <v>10.95890410958904</v>
      </c>
      <c r="FU56" s="2">
        <f>'[2]PADD4 mthly rpt'!FU30</f>
        <v>10.95890410958904</v>
      </c>
      <c r="FV56" s="2">
        <f>'[2]PADD4 mthly rpt'!FV30</f>
        <v>10.95890410958904</v>
      </c>
      <c r="FW56" s="2">
        <f>'[2]PADD4 mthly rpt'!FW30</f>
        <v>10.95890410958904</v>
      </c>
      <c r="FX56" s="2">
        <f>'[2]PADD4 mthly rpt'!FX30</f>
        <v>10.95890410958904</v>
      </c>
      <c r="FY56" s="2">
        <f>'[2]PADD4 mthly rpt'!FY30</f>
        <v>10.95890410958904</v>
      </c>
      <c r="FZ56" s="2">
        <f>'[2]PADD4 mthly rpt'!FZ30</f>
        <v>10.95890410958904</v>
      </c>
      <c r="GA56" s="2">
        <f>'[2]PADD4 mthly rpt'!GA30</f>
        <v>10.95890410958904</v>
      </c>
      <c r="GB56" s="2">
        <f>'[2]PADD4 mthly rpt'!GB30</f>
        <v>10.95890410958904</v>
      </c>
      <c r="GC56" s="299">
        <f>'[2]PADD4 mthly rpt'!GC30</f>
        <v>10.95890410958904</v>
      </c>
      <c r="GD56" s="295">
        <f>'[2]PADD4 mthly rpt'!GD30</f>
        <v>10.95890410958904</v>
      </c>
      <c r="GE56" s="295">
        <f>'[2]PADD4 mthly rpt'!GE30</f>
        <v>10.95890410958904</v>
      </c>
      <c r="GF56" s="295">
        <f>'[2]PADD4 mthly rpt'!GF30</f>
        <v>10.95890410958904</v>
      </c>
      <c r="GG56" s="295">
        <f>'[2]PADD4 mthly rpt'!GG30</f>
        <v>10.95890410958904</v>
      </c>
      <c r="GH56" s="295">
        <f>'[2]PADD4 mthly rpt'!GH30</f>
        <v>10.95890410958904</v>
      </c>
      <c r="GI56" s="295">
        <f>'[2]PADD4 mthly rpt'!GI30</f>
        <v>10.95890410958904</v>
      </c>
      <c r="GJ56" s="295">
        <f>'[2]PADD4 mthly rpt'!GJ30</f>
        <v>10.95890410958904</v>
      </c>
      <c r="GK56" s="295">
        <f>'[2]PADD4 mthly rpt'!GK30</f>
        <v>10.95890410958904</v>
      </c>
      <c r="GL56" s="295">
        <f>'[2]PADD4 mthly rpt'!GL30</f>
        <v>10.95890410958904</v>
      </c>
      <c r="GM56" s="295">
        <f>'[2]PADD4 mthly rpt'!GM30</f>
        <v>10.95890410958904</v>
      </c>
      <c r="GN56" s="295">
        <f>'[2]PADD4 mthly rpt'!GN30</f>
        <v>10.95890410958904</v>
      </c>
      <c r="GO56" s="295">
        <f>'[2]PADD4 mthly rpt'!GO30</f>
        <v>10.95890410958904</v>
      </c>
      <c r="GP56" s="295">
        <f>'[2]PADD4 mthly rpt'!GP30</f>
        <v>10.95890410958904</v>
      </c>
      <c r="GQ56" s="295">
        <f>'[2]PADD4 mthly rpt'!GQ30</f>
        <v>10.95890410958904</v>
      </c>
      <c r="GR56" s="295">
        <f>'[2]PADD4 mthly rpt'!GR30</f>
        <v>10.95890410958904</v>
      </c>
      <c r="GS56" s="295">
        <f>'[2]PADD4 mthly rpt'!GS30</f>
        <v>10.95890410958904</v>
      </c>
      <c r="GT56" s="295">
        <f>'[2]PADD4 mthly rpt'!GT30</f>
        <v>10.95890410958904</v>
      </c>
      <c r="GU56" s="295">
        <f>'[2]PADD4 mthly rpt'!GU30</f>
        <v>10.95890410958904</v>
      </c>
      <c r="GV56" s="295">
        <f>'[2]PADD4 mthly rpt'!GV30</f>
        <v>10.95890410958904</v>
      </c>
      <c r="GW56" s="295">
        <f>'[2]PADD4 mthly rpt'!GW30</f>
        <v>10.95890410958904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f>'[2]PADD4 mthly rpt'!C35</f>
        <v>536</v>
      </c>
      <c r="D58" s="8">
        <f>'[2]PADD4 mthly rpt'!D35</f>
        <v>455</v>
      </c>
      <c r="E58" s="8">
        <f>'[2]PADD4 mthly rpt'!E35</f>
        <v>355</v>
      </c>
      <c r="F58" s="8">
        <f>'[2]PADD4 mthly rpt'!F35</f>
        <v>364</v>
      </c>
      <c r="G58" s="8">
        <f>'[2]PADD4 mthly rpt'!G35</f>
        <v>446</v>
      </c>
      <c r="H58" s="8">
        <f>'[2]PADD4 mthly rpt'!H35</f>
        <v>484</v>
      </c>
      <c r="I58" s="8">
        <f>'[2]PADD4 mthly rpt'!I35</f>
        <v>570</v>
      </c>
      <c r="J58" s="8">
        <f>'[2]PADD4 mthly rpt'!J35</f>
        <v>628</v>
      </c>
      <c r="K58" s="8">
        <f>'[2]PADD4 mthly rpt'!K35</f>
        <v>691</v>
      </c>
      <c r="L58" s="8">
        <f>'[2]PADD4 mthly rpt'!L35</f>
        <v>769</v>
      </c>
      <c r="M58" s="8">
        <f>'[2]PADD4 mthly rpt'!M35</f>
        <v>733</v>
      </c>
      <c r="N58" s="8">
        <f>'[2]PADD4 mthly rpt'!N35</f>
        <v>530</v>
      </c>
      <c r="O58" s="8">
        <f>'[2]PADD4 mthly rpt'!O35</f>
        <v>516.99999999999989</v>
      </c>
      <c r="P58" s="8">
        <f>'[2]PADD4 mthly rpt'!P35</f>
        <v>402</v>
      </c>
      <c r="Q58" s="8">
        <f>'[2]PADD4 mthly rpt'!Q35</f>
        <v>336</v>
      </c>
      <c r="R58" s="8">
        <f>'[2]PADD4 mthly rpt'!R35</f>
        <v>398</v>
      </c>
      <c r="S58" s="8">
        <f>'[2]PADD4 mthly rpt'!S35</f>
        <v>445</v>
      </c>
      <c r="T58" s="8">
        <f>'[2]PADD4 mthly rpt'!T35</f>
        <v>483</v>
      </c>
      <c r="U58" s="8">
        <f>'[2]PADD4 mthly rpt'!U35</f>
        <v>498</v>
      </c>
      <c r="V58" s="8">
        <f>'[2]PADD4 mthly rpt'!V35</f>
        <v>499</v>
      </c>
      <c r="W58" s="8">
        <f>'[2]PADD4 mthly rpt'!W35</f>
        <v>510</v>
      </c>
      <c r="X58" s="8">
        <f>'[2]PADD4 mthly rpt'!X35</f>
        <v>530</v>
      </c>
      <c r="Y58" s="8">
        <f>'[2]PADD4 mthly rpt'!Y35</f>
        <v>515.00000000000011</v>
      </c>
      <c r="Z58" s="8">
        <f>'[2]PADD4 mthly rpt'!Z35</f>
        <v>460</v>
      </c>
      <c r="AA58" s="8">
        <f>'[2]PADD4 mthly rpt'!AA35</f>
        <v>350</v>
      </c>
      <c r="AB58" s="8">
        <f>'[2]PADD4 mthly rpt'!AB35</f>
        <v>386</v>
      </c>
      <c r="AC58" s="8">
        <f>'[2]PADD4 mthly rpt'!AC35</f>
        <v>379</v>
      </c>
      <c r="AD58" s="8">
        <f>'[2]PADD4 mthly rpt'!AD35</f>
        <v>369</v>
      </c>
      <c r="AE58" s="8">
        <f>'[2]PADD4 mthly rpt'!AE35</f>
        <v>370</v>
      </c>
      <c r="AF58" s="8">
        <f>'[2]PADD4 mthly rpt'!AF35</f>
        <v>383</v>
      </c>
      <c r="AG58" s="8">
        <f>'[2]PADD4 mthly rpt'!AG35</f>
        <v>365</v>
      </c>
      <c r="AH58" s="8">
        <f>'[2]PADD4 mthly rpt'!AH35</f>
        <v>383</v>
      </c>
      <c r="AI58" s="8">
        <f>'[2]PADD4 mthly rpt'!AI35</f>
        <v>426</v>
      </c>
      <c r="AJ58" s="8">
        <f>'[2]PADD4 mthly rpt'!AJ35</f>
        <v>423</v>
      </c>
      <c r="AK58" s="8">
        <f>'[2]PADD4 mthly rpt'!AK35</f>
        <v>418</v>
      </c>
      <c r="AL58" s="8">
        <f>'[2]PADD4 mthly rpt'!AL35</f>
        <v>414</v>
      </c>
      <c r="AM58" s="8">
        <f>'[2]PADD4 mthly rpt'!AM35</f>
        <v>335</v>
      </c>
      <c r="AN58" s="8">
        <f>'[2]PADD4 mthly rpt'!AN35</f>
        <v>329</v>
      </c>
      <c r="AO58" s="8">
        <f>'[2]PADD4 mthly rpt'!AO35</f>
        <v>383</v>
      </c>
      <c r="AP58" s="8">
        <f>'[2]PADD4 mthly rpt'!AP35</f>
        <v>341</v>
      </c>
      <c r="AQ58" s="8">
        <f>'[2]PADD4 mthly rpt'!AQ35</f>
        <v>385</v>
      </c>
      <c r="AR58" s="8">
        <f>'[2]PADD4 mthly rpt'!AR35</f>
        <v>407</v>
      </c>
      <c r="AS58" s="8">
        <f>'[2]PADD4 mthly rpt'!AS35</f>
        <v>408</v>
      </c>
      <c r="AT58" s="8">
        <f>'[2]PADD4 mthly rpt'!AT35</f>
        <v>441</v>
      </c>
      <c r="AU58" s="8">
        <f>'[2]PADD4 mthly rpt'!AU35</f>
        <v>421</v>
      </c>
      <c r="AV58" s="8">
        <f>'[2]PADD4 mthly rpt'!AV35</f>
        <v>414</v>
      </c>
      <c r="AW58" s="8">
        <f>'[2]PADD4 mthly rpt'!AW35</f>
        <v>448</v>
      </c>
      <c r="AX58" s="8">
        <f>'[2]PADD4 mthly rpt'!AX35</f>
        <v>403</v>
      </c>
      <c r="AY58" s="8">
        <f>'[2]PADD4 mthly rpt'!AY35</f>
        <v>337</v>
      </c>
      <c r="AZ58" s="8">
        <f>'[2]PADD4 mthly rpt'!AZ35</f>
        <v>378</v>
      </c>
      <c r="BA58" s="8">
        <f>'[2]PADD4 mthly rpt'!BA35</f>
        <v>388</v>
      </c>
      <c r="BB58" s="8">
        <f>'[2]PADD4 mthly rpt'!BB35</f>
        <v>355</v>
      </c>
      <c r="BC58" s="8">
        <f>'[2]PADD4 mthly rpt'!BC35</f>
        <v>430</v>
      </c>
      <c r="BD58" s="8">
        <f>'[2]PADD4 mthly rpt'!BD35</f>
        <v>442</v>
      </c>
      <c r="BE58" s="8">
        <f>'[2]PADD4 mthly rpt'!BE35</f>
        <v>440</v>
      </c>
      <c r="BF58" s="8">
        <f>'[2]PADD4 mthly rpt'!BF35</f>
        <v>444</v>
      </c>
      <c r="BG58" s="8">
        <f>'[2]PADD4 mthly rpt'!BG35</f>
        <v>433</v>
      </c>
      <c r="BH58" s="8">
        <f>'[2]PADD4 mthly rpt'!BH35</f>
        <v>467</v>
      </c>
      <c r="BI58" s="8">
        <f>'[2]PADD4 mthly rpt'!BI35</f>
        <v>465</v>
      </c>
      <c r="BJ58" s="8">
        <f>'[2]PADD4 mthly rpt'!BJ35</f>
        <v>355</v>
      </c>
      <c r="BK58" s="8">
        <f>'[2]PADD4 mthly rpt'!BK35</f>
        <v>342</v>
      </c>
      <c r="BL58" s="8">
        <f>'[2]PADD4 mthly rpt'!BL35</f>
        <v>402</v>
      </c>
      <c r="BM58" s="8">
        <f>'[2]PADD4 mthly rpt'!BM35</f>
        <v>317</v>
      </c>
      <c r="BN58" s="8">
        <f>'[2]PADD4 mthly rpt'!BN35</f>
        <v>349</v>
      </c>
      <c r="BO58" s="8">
        <f>'[2]PADD4 mthly rpt'!BO35</f>
        <v>370</v>
      </c>
      <c r="BP58" s="8">
        <f>'[2]PADD4 mthly rpt'!BP35</f>
        <v>331</v>
      </c>
      <c r="BQ58" s="8">
        <f>'[2]PADD4 mthly rpt'!BQ35</f>
        <v>324</v>
      </c>
      <c r="BR58" s="8">
        <f>'[2]PADD4 mthly rpt'!BR35</f>
        <v>338</v>
      </c>
      <c r="BS58" s="8">
        <f>'[2]PADD4 mthly rpt'!BS35</f>
        <v>327</v>
      </c>
      <c r="BT58" s="8">
        <f>'[2]PADD4 mthly rpt'!BT35</f>
        <v>392</v>
      </c>
      <c r="BU58" s="8">
        <f>'[2]PADD4 mthly rpt'!BU35</f>
        <v>366</v>
      </c>
      <c r="BV58" s="8">
        <f>'[2]PADD4 mthly rpt'!BV35</f>
        <v>368</v>
      </c>
      <c r="BW58" s="8">
        <f>'[2]PADD4 mthly rpt'!BW35</f>
        <v>372</v>
      </c>
      <c r="BX58" s="8">
        <f>'[2]PADD4 mthly rpt'!BX35</f>
        <v>347</v>
      </c>
      <c r="BY58" s="8">
        <f>'[2]PADD4 mthly rpt'!BY35</f>
        <v>342</v>
      </c>
      <c r="BZ58" s="8">
        <f>'[2]PADD4 mthly rpt'!BZ35</f>
        <v>341</v>
      </c>
      <c r="CA58" s="8">
        <f>'[2]PADD4 mthly rpt'!CA35</f>
        <v>346</v>
      </c>
      <c r="CB58" s="8">
        <f>'[2]PADD4 mthly rpt'!CB35</f>
        <v>325</v>
      </c>
      <c r="CC58" s="8">
        <f>'[2]PADD4 mthly rpt'!CC35</f>
        <v>331</v>
      </c>
      <c r="CD58" s="8">
        <f>'[2]PADD4 mthly rpt'!CD35</f>
        <v>308</v>
      </c>
      <c r="CE58" s="8">
        <f>'[2]PADD4 mthly rpt'!CE35</f>
        <v>325</v>
      </c>
      <c r="CF58" s="8">
        <f>'[2]PADD4 mthly rpt'!CF35</f>
        <v>369</v>
      </c>
      <c r="CG58" s="8">
        <f>'[2]PADD4 mthly rpt'!CG35</f>
        <v>338</v>
      </c>
      <c r="CH58" s="8">
        <f>'[2]PADD4 mthly rpt'!CH35</f>
        <v>356</v>
      </c>
      <c r="CI58" s="8">
        <f>'[2]PADD4 mthly rpt'!CI35</f>
        <v>331</v>
      </c>
      <c r="CJ58" s="8">
        <f>'[2]PADD4 mthly rpt'!CJ35</f>
        <v>336</v>
      </c>
      <c r="CK58" s="8">
        <f>'[2]PADD4 mthly rpt'!CK35</f>
        <v>351</v>
      </c>
      <c r="CL58" s="8">
        <f>'[2]PADD4 mthly rpt'!CL35</f>
        <v>342</v>
      </c>
      <c r="CM58" s="8">
        <f>'[2]PADD4 mthly rpt'!CM35</f>
        <v>326</v>
      </c>
      <c r="CN58" s="8">
        <f>'[2]PADD4 mthly rpt'!CN35</f>
        <v>338</v>
      </c>
      <c r="CO58" s="8">
        <f>'[2]PADD4 mthly rpt'!CO35</f>
        <v>352</v>
      </c>
      <c r="CP58" s="8">
        <f>'[2]PADD4 mthly rpt'!CP35</f>
        <v>340</v>
      </c>
      <c r="CQ58" s="8">
        <f>'[2]PADD4 mthly rpt'!CQ35</f>
        <v>364</v>
      </c>
      <c r="CR58" s="8">
        <f>'[2]PADD4 mthly rpt'!CR35</f>
        <v>382</v>
      </c>
      <c r="CS58" s="8">
        <f>'[2]PADD4 mthly rpt'!CS35</f>
        <v>352</v>
      </c>
      <c r="CT58" s="8">
        <f>'[2]PADD4 mthly rpt'!CT35</f>
        <v>363</v>
      </c>
      <c r="CU58" s="8">
        <f>'[2]PADD4 mthly rpt'!CU35</f>
        <v>340</v>
      </c>
      <c r="CV58" s="8">
        <f>'[2]PADD4 mthly rpt'!CV35</f>
        <v>352</v>
      </c>
      <c r="CW58" s="8">
        <f>'[2]PADD4 mthly rpt'!CW35</f>
        <v>370</v>
      </c>
      <c r="CX58" s="8">
        <f>'[2]PADD4 mthly rpt'!CX35</f>
        <v>596</v>
      </c>
      <c r="CY58" s="8">
        <f>'[2]PADD4 mthly rpt'!CY35</f>
        <v>589</v>
      </c>
      <c r="CZ58" s="8">
        <f>'[2]PADD4 mthly rpt'!CZ35</f>
        <v>582</v>
      </c>
      <c r="DA58" s="8">
        <f>'[2]PADD4 mthly rpt'!DA35</f>
        <v>570</v>
      </c>
      <c r="DB58" s="8">
        <f>'[2]PADD4 mthly rpt'!DB35</f>
        <v>549</v>
      </c>
      <c r="DC58" s="8">
        <f>'[2]PADD4 mthly rpt'!DC35</f>
        <v>543</v>
      </c>
      <c r="DD58" s="8">
        <f>'[2]PADD4 mthly rpt'!DD35</f>
        <v>557</v>
      </c>
      <c r="DE58" s="8">
        <f>'[2]PADD4 mthly rpt'!DE35</f>
        <v>601</v>
      </c>
      <c r="DF58" s="8">
        <f>'[2]PADD4 mthly rpt'!DF35</f>
        <v>591</v>
      </c>
      <c r="DG58" s="8">
        <f>'[2]PADD4 mthly rpt'!DG35</f>
        <v>583</v>
      </c>
      <c r="DH58" s="8">
        <f>'[2]PADD4 mthly rpt'!DH35</f>
        <v>634</v>
      </c>
      <c r="DI58" s="8">
        <f>'[2]PADD4 mthly rpt'!DI35</f>
        <v>750</v>
      </c>
      <c r="DJ58" s="8">
        <f>'[2]PADD4 mthly rpt'!DJ35</f>
        <v>728</v>
      </c>
      <c r="DK58" s="8">
        <f>'[2]PADD4 mthly rpt'!DK35</f>
        <v>771</v>
      </c>
      <c r="DL58" s="8">
        <f>'[2]PADD4 mthly rpt'!DL35</f>
        <v>728</v>
      </c>
      <c r="DM58" s="8">
        <f>'[2]PADD4 mthly rpt'!DM35</f>
        <v>860</v>
      </c>
      <c r="DN58" s="8">
        <f>'[2]PADD4 mthly rpt'!DN35</f>
        <v>1066</v>
      </c>
      <c r="DO58" s="8">
        <f>'[2]PADD4 mthly rpt'!DO35</f>
        <v>1270</v>
      </c>
      <c r="DP58" s="8">
        <f>'[2]PADD4 mthly rpt'!DP35</f>
        <v>1341</v>
      </c>
      <c r="DQ58" s="8">
        <f>'[2]PADD4 mthly rpt'!DQ35</f>
        <v>1376</v>
      </c>
      <c r="DR58" s="8">
        <f>'[2]PADD4 mthly rpt'!DR35</f>
        <v>1364</v>
      </c>
      <c r="DS58" s="8">
        <f>'[2]PADD4 mthly rpt'!DS35</f>
        <v>1234</v>
      </c>
      <c r="DT58" s="8">
        <f>'[2]PADD4 mthly rpt'!DT35</f>
        <v>1174</v>
      </c>
      <c r="DU58" s="8">
        <f>'[2]PADD4 mthly rpt'!DU35</f>
        <v>1167</v>
      </c>
      <c r="DV58" s="8">
        <f>'[2]PADD4 mthly rpt'!DV35</f>
        <v>1280</v>
      </c>
      <c r="DW58" s="8">
        <f>'[2]PADD4 mthly rpt'!DW35</f>
        <v>1328</v>
      </c>
      <c r="DX58" s="8">
        <f>'[2]PADD4 mthly rpt'!DX35</f>
        <v>1335</v>
      </c>
      <c r="DY58" s="8">
        <f>'[2]PADD4 mthly rpt'!DY35</f>
        <v>1405</v>
      </c>
      <c r="DZ58" s="8">
        <f>'[2]PADD4 mthly rpt'!DZ35</f>
        <v>1545</v>
      </c>
      <c r="EA58" s="8">
        <f>'[2]PADD4 mthly rpt'!EA35</f>
        <v>1610</v>
      </c>
      <c r="EB58" s="8">
        <f>'[2]PADD4 mthly rpt'!EB35</f>
        <v>1668</v>
      </c>
      <c r="EC58" s="8">
        <f>'[2]PADD4 mthly rpt'!EC35</f>
        <v>1718</v>
      </c>
      <c r="ED58" s="8">
        <f>'[2]PADD4 mthly rpt'!ED35</f>
        <v>1520</v>
      </c>
      <c r="EE58" s="8">
        <f>'[2]PADD4 mthly rpt'!EE35</f>
        <v>1354</v>
      </c>
      <c r="EF58" s="8">
        <f>'[2]PADD4 mthly rpt'!EF35</f>
        <v>1329</v>
      </c>
      <c r="EG58" s="8">
        <f>'[2]PADD4 mthly rpt'!EG35</f>
        <v>1239</v>
      </c>
      <c r="EH58" s="8">
        <f>'[2]PADD4 mthly rpt'!EH35</f>
        <v>1216</v>
      </c>
      <c r="EI58" s="8">
        <f>'[2]PADD4 mthly rpt'!EI35</f>
        <v>1265</v>
      </c>
      <c r="EJ58" s="8">
        <f>'[2]PADD4 mthly rpt'!EJ35</f>
        <v>1303</v>
      </c>
      <c r="EK58" s="8">
        <f>'[2]PADD4 mthly rpt'!EK35</f>
        <v>1415</v>
      </c>
      <c r="EL58" s="8">
        <f>'[2]PADD4 mthly rpt'!EL35</f>
        <v>1465</v>
      </c>
      <c r="EM58" s="8">
        <f>'[2]PADD4 mthly rpt'!EM35</f>
        <v>1498</v>
      </c>
      <c r="EN58" s="8">
        <f>'[2]PADD4 mthly rpt'!EN35</f>
        <v>1547</v>
      </c>
      <c r="EO58" s="8">
        <f>'[2]PADD4 mthly rpt'!EO35</f>
        <v>1505</v>
      </c>
      <c r="EP58" s="8">
        <f>'[2]PADD4 mthly rpt'!EP35</f>
        <v>1353</v>
      </c>
      <c r="EQ58" s="8">
        <f>'[2]PADD4 mthly rpt'!EQ35</f>
        <v>1051</v>
      </c>
      <c r="ER58" s="8">
        <f>'[2]PADD4 mthly rpt'!ER35</f>
        <v>927</v>
      </c>
      <c r="ES58" s="8">
        <f>'[2]PADD4 mthly rpt'!ES35</f>
        <v>863</v>
      </c>
      <c r="ET58" s="8">
        <f>'[2]PADD4 mthly rpt'!ET35</f>
        <v>940</v>
      </c>
      <c r="EU58" s="8">
        <f>'[2]PADD4 mthly rpt'!EU35</f>
        <v>1061</v>
      </c>
      <c r="EV58" s="8">
        <f>'[2]PADD4 mthly rpt'!EV35</f>
        <v>1207</v>
      </c>
      <c r="EW58" s="8">
        <f>'[2]PADD4 mthly rpt'!EW35</f>
        <v>1315</v>
      </c>
      <c r="EX58" s="8">
        <f>'[2]PADD4 mthly rpt'!EX35</f>
        <v>1418</v>
      </c>
      <c r="EY58" s="8">
        <f>'[2]PADD4 mthly rpt'!EY35</f>
        <v>1515</v>
      </c>
      <c r="EZ58" s="8">
        <f>'[2]PADD4 mthly rpt'!EZ35</f>
        <v>1537</v>
      </c>
      <c r="FA58" s="8">
        <f>'[2]PADD4 mthly rpt'!FA35</f>
        <v>1580</v>
      </c>
      <c r="FB58" s="8">
        <f>'[2]PADD4 mthly rpt'!FB35</f>
        <v>1483</v>
      </c>
      <c r="FC58" s="8">
        <f>'[2]PADD4 mthly rpt'!FC35</f>
        <v>1169</v>
      </c>
      <c r="FD58" s="8">
        <f>'[2]PADD4 mthly rpt'!FD35</f>
        <v>1049</v>
      </c>
      <c r="FE58" s="8">
        <f>'[2]PADD4 mthly rpt'!FE35</f>
        <v>968</v>
      </c>
      <c r="FF58" s="8">
        <f>'[2]PADD4 mthly rpt'!FF35</f>
        <v>979</v>
      </c>
      <c r="FG58" s="8">
        <f>'[2]PADD4 mthly rpt'!FG35</f>
        <v>1144</v>
      </c>
      <c r="FH58" s="8">
        <f>'[2]PADD4 mthly rpt'!FH35</f>
        <v>1320</v>
      </c>
      <c r="FI58" s="8">
        <f>'[2]PADD4 mthly rpt'!FI35</f>
        <v>1360</v>
      </c>
      <c r="FJ58" s="8">
        <f>'[2]PADD4 mthly rpt'!FJ35</f>
        <v>1433</v>
      </c>
      <c r="FK58" s="8">
        <f>'[2]PADD4 mthly rpt'!FK35</f>
        <v>1569</v>
      </c>
      <c r="FL58" s="8">
        <f>'[2]PADD4 mthly rpt'!FL35</f>
        <v>1556</v>
      </c>
      <c r="FM58" s="8">
        <f>'[2]PADD4 mthly rpt'!FM35</f>
        <v>1462</v>
      </c>
      <c r="FN58" s="8">
        <f>'[2]PADD4 mthly rpt'!FN35</f>
        <v>1396</v>
      </c>
      <c r="FO58" s="8">
        <f>'[2]PADD4 mthly rpt'!FO35</f>
        <v>1225</v>
      </c>
      <c r="FP58" s="8">
        <f>'[2]PADD4 mthly rpt'!FP35</f>
        <v>1070</v>
      </c>
      <c r="FQ58" s="8">
        <f>'[2]PADD4 mthly rpt'!FQ35</f>
        <v>1089</v>
      </c>
      <c r="FR58" s="8">
        <f>'[2]PADD4 mthly rpt'!FR35</f>
        <v>1080</v>
      </c>
      <c r="FS58" s="8">
        <f>'[2]PADD4 mthly rpt'!FS35</f>
        <v>1272</v>
      </c>
      <c r="FT58" s="8">
        <f>'[2]PADD4 mthly rpt'!FT35</f>
        <v>1333</v>
      </c>
      <c r="FU58" s="8">
        <f>'[2]PADD4 mthly rpt'!FU35</f>
        <v>1471</v>
      </c>
      <c r="FV58" s="8">
        <f>'[2]PADD4 mthly rpt'!FV35</f>
        <v>1659</v>
      </c>
      <c r="FW58" s="8">
        <f>'[2]PADD4 mthly rpt'!FW35</f>
        <v>1781</v>
      </c>
      <c r="FX58" s="8">
        <f>'[2]PADD4 mthly rpt'!FX35</f>
        <v>1774</v>
      </c>
      <c r="FY58" s="8">
        <f>'[2]PADD4 mthly rpt'!FY35</f>
        <v>1856</v>
      </c>
      <c r="FZ58" s="8">
        <f>'[2]PADD4 mthly rpt'!FZ35</f>
        <v>1692</v>
      </c>
      <c r="GA58" s="8">
        <f>'[2]PADD4 mthly rpt'!GA35</f>
        <v>1470</v>
      </c>
      <c r="GB58" s="8">
        <f>'[2]PADD4 mthly rpt'!GB35</f>
        <v>1558.2584099779679</v>
      </c>
      <c r="GC58" s="269">
        <f>'[2]PADD4 mthly rpt'!GC35</f>
        <v>1757.3822550483135</v>
      </c>
      <c r="GD58" s="294">
        <f>'[2]PADD4 mthly rpt'!GD35</f>
        <v>1773.409284409166</v>
      </c>
      <c r="GE58" s="294">
        <f>'[2]PADD4 mthly rpt'!GE35</f>
        <v>1780.4558267818929</v>
      </c>
      <c r="GF58" s="294">
        <f>'[2]PADD4 mthly rpt'!GF35</f>
        <v>1738.8182552460071</v>
      </c>
      <c r="GG58" s="294">
        <f>'[2]PADD4 mthly rpt'!GG35</f>
        <v>1912.9037172693788</v>
      </c>
      <c r="GH58" s="294">
        <f>'[2]PADD4 mthly rpt'!GH35</f>
        <v>1982.4907301993692</v>
      </c>
      <c r="GI58" s="294">
        <f>'[2]PADD4 mthly rpt'!GI35</f>
        <v>1965.4775998267407</v>
      </c>
      <c r="GJ58" s="294">
        <f>'[2]PADD4 mthly rpt'!GJ35</f>
        <v>1711.3617401570036</v>
      </c>
      <c r="GK58" s="294">
        <f>'[2]PADD4 mthly rpt'!GK35</f>
        <v>1457.3549735869242</v>
      </c>
      <c r="GL58" s="294">
        <f>'[2]PADD4 mthly rpt'!GL35</f>
        <v>1137.3867344494761</v>
      </c>
      <c r="GM58" s="294">
        <f>'[2]PADD4 mthly rpt'!GM35</f>
        <v>1596.7197702217766</v>
      </c>
      <c r="GN58" s="294">
        <f>'[2]PADD4 mthly rpt'!GN35</f>
        <v>2033.6780640426041</v>
      </c>
      <c r="GO58" s="294">
        <f>'[2]PADD4 mthly rpt'!GO35</f>
        <v>2642.4374541456432</v>
      </c>
      <c r="GP58" s="294">
        <f>'[2]PADD4 mthly rpt'!GP35</f>
        <v>3400.4908811839059</v>
      </c>
      <c r="GQ58" s="294">
        <f>'[2]PADD4 mthly rpt'!GQ35</f>
        <v>4190.902580269285</v>
      </c>
      <c r="GR58" s="294">
        <f>'[2]PADD4 mthly rpt'!GR35</f>
        <v>4908.5613007970933</v>
      </c>
      <c r="GS58" s="294">
        <f>'[2]PADD4 mthly rpt'!GS35</f>
        <v>5655.9672896106458</v>
      </c>
      <c r="GT58" s="294">
        <f>'[2]PADD4 mthly rpt'!GT35</f>
        <v>6383.2527642369996</v>
      </c>
      <c r="GU58" s="294">
        <f>'[2]PADD4 mthly rpt'!GU35</f>
        <v>7027.6390968210662</v>
      </c>
      <c r="GV58" s="294">
        <f>'[2]PADD4 mthly rpt'!GV35</f>
        <v>7473.7853954766906</v>
      </c>
      <c r="GW58" s="294">
        <f>'[2]PADD4 mthly rpt'!GW35</f>
        <v>7916.5946307034737</v>
      </c>
    </row>
    <row r="59" spans="1:205" x14ac:dyDescent="0.2">
      <c r="A59" s="16" t="s">
        <v>3</v>
      </c>
      <c r="B59" s="16"/>
      <c r="C59" s="18">
        <f>'[2]PADD4 mthly rpt'!C41</f>
        <v>12.60345074068487</v>
      </c>
      <c r="D59" s="18">
        <f>'[2]PADD4 mthly rpt'!D41</f>
        <v>12.300233030779482</v>
      </c>
      <c r="E59" s="18">
        <f>'[2]PADD4 mthly rpt'!E41</f>
        <v>10.870541197406245</v>
      </c>
      <c r="F59" s="18">
        <f>'[2]PADD4 mthly rpt'!F41</f>
        <v>14.654499158726493</v>
      </c>
      <c r="G59" s="18">
        <f>'[2]PADD4 mthly rpt'!G41</f>
        <v>20.717171376766789</v>
      </c>
      <c r="H59" s="18">
        <f>'[2]PADD4 mthly rpt'!H41</f>
        <v>26.683149727801833</v>
      </c>
      <c r="I59" s="18">
        <f>'[2]PADD4 mthly rpt'!I41</f>
        <v>34.153566625458197</v>
      </c>
      <c r="J59" s="18">
        <f>'[2]PADD4 mthly rpt'!J41</f>
        <v>28.158620369493757</v>
      </c>
      <c r="K59" s="18">
        <f>'[2]PADD4 mthly rpt'!K41</f>
        <v>24.791797800333718</v>
      </c>
      <c r="L59" s="18">
        <f>'[2]PADD4 mthly rpt'!L41</f>
        <v>30.944906830096418</v>
      </c>
      <c r="M59" s="18">
        <f>'[2]PADD4 mthly rpt'!M41</f>
        <v>24.028489477828231</v>
      </c>
      <c r="N59" s="18">
        <f>'[2]PADD4 mthly rpt'!N41</f>
        <v>16.489873093155008</v>
      </c>
      <c r="O59" s="18">
        <f>'[2]PADD4 mthly rpt'!O41</f>
        <v>16.01362084437363</v>
      </c>
      <c r="P59" s="18">
        <f>'[2]PADD4 mthly rpt'!P41</f>
        <v>13.462351985799527</v>
      </c>
      <c r="Q59" s="18">
        <f>'[2]PADD4 mthly rpt'!Q41</f>
        <v>10.818047477187761</v>
      </c>
      <c r="R59" s="18">
        <f>'[2]PADD4 mthly rpt'!R41</f>
        <v>19.438018312534702</v>
      </c>
      <c r="S59" s="18">
        <f>'[2]PADD4 mthly rpt'!S41</f>
        <v>22.47344820426224</v>
      </c>
      <c r="T59" s="18">
        <f>'[2]PADD4 mthly rpt'!T41</f>
        <v>25.498884724174438</v>
      </c>
      <c r="U59" s="18">
        <f>'[2]PADD4 mthly rpt'!U41</f>
        <v>25.524296040783298</v>
      </c>
      <c r="V59" s="18">
        <f>'[2]PADD4 mthly rpt'!V41</f>
        <v>25.449320345592952</v>
      </c>
      <c r="W59" s="18">
        <f>'[2]PADD4 mthly rpt'!W41</f>
        <v>23.243090217513593</v>
      </c>
      <c r="X59" s="18">
        <f>'[2]PADD4 mthly rpt'!X41</f>
        <v>21.286919685019008</v>
      </c>
      <c r="Y59" s="18">
        <f>'[2]PADD4 mthly rpt'!Y41</f>
        <v>16.414165666590112</v>
      </c>
      <c r="Z59" s="18">
        <f>'[2]PADD4 mthly rpt'!Z41</f>
        <v>13.404328195472035</v>
      </c>
      <c r="AA59" s="18">
        <f>'[2]PADD4 mthly rpt'!AA41</f>
        <v>10.029691851142564</v>
      </c>
      <c r="AB59" s="18">
        <f>'[2]PADD4 mthly rpt'!AB41</f>
        <v>11.357920005200073</v>
      </c>
      <c r="AC59" s="18">
        <f>'[2]PADD4 mthly rpt'!AC41</f>
        <v>13.057520632956621</v>
      </c>
      <c r="AD59" s="18">
        <f>'[2]PADD4 mthly rpt'!AD41</f>
        <v>16.350273962377656</v>
      </c>
      <c r="AE59" s="18">
        <f>'[2]PADD4 mthly rpt'!AE41</f>
        <v>18.748325463798647</v>
      </c>
      <c r="AF59" s="18">
        <f>'[2]PADD4 mthly rpt'!AF41</f>
        <v>18.236564657352748</v>
      </c>
      <c r="AG59" s="18">
        <f>'[2]PADD4 mthly rpt'!AG41</f>
        <v>15.874285841292981</v>
      </c>
      <c r="AH59" s="18">
        <f>'[2]PADD4 mthly rpt'!AH41</f>
        <v>19.033711047741726</v>
      </c>
      <c r="AI59" s="18">
        <f>'[2]PADD4 mthly rpt'!AI41</f>
        <v>14.374848058479197</v>
      </c>
      <c r="AJ59" s="18">
        <f>'[2]PADD4 mthly rpt'!AJ41</f>
        <v>11.494686418834426</v>
      </c>
      <c r="AK59" s="18">
        <f>'[2]PADD4 mthly rpt'!AK41</f>
        <v>10.219608503660131</v>
      </c>
      <c r="AL59" s="18">
        <f>'[2]PADD4 mthly rpt'!AL41</f>
        <v>11.712119804760182</v>
      </c>
      <c r="AM59" s="18">
        <f>'[2]PADD4 mthly rpt'!AM41</f>
        <v>9.9703239846165932</v>
      </c>
      <c r="AN59" s="18">
        <f>'[2]PADD4 mthly rpt'!AN41</f>
        <v>9.9989723554652468</v>
      </c>
      <c r="AO59" s="18">
        <f>'[2]PADD4 mthly rpt'!AO41</f>
        <v>11.442851460261867</v>
      </c>
      <c r="AP59" s="18">
        <f>'[2]PADD4 mthly rpt'!AP41</f>
        <v>11.096713918599756</v>
      </c>
      <c r="AQ59" s="18">
        <f>'[2]PADD4 mthly rpt'!AQ41</f>
        <v>13.021074445069136</v>
      </c>
      <c r="AR59" s="18">
        <f>'[2]PADD4 mthly rpt'!AR41</f>
        <v>21.091924531934314</v>
      </c>
      <c r="AS59" s="18">
        <f>'[2]PADD4 mthly rpt'!AS41</f>
        <v>20.546108442931644</v>
      </c>
      <c r="AT59" s="18">
        <f>'[2]PADD4 mthly rpt'!AT41</f>
        <v>20.69510398786818</v>
      </c>
      <c r="AU59" s="18">
        <f>'[2]PADD4 mthly rpt'!AU41</f>
        <v>14.913308998762037</v>
      </c>
      <c r="AV59" s="18">
        <f>'[2]PADD4 mthly rpt'!AV41</f>
        <v>12.489404501505881</v>
      </c>
      <c r="AW59" s="18">
        <f>'[2]PADD4 mthly rpt'!AW41</f>
        <v>14.178792470034251</v>
      </c>
      <c r="AX59" s="18">
        <f>'[2]PADD4 mthly rpt'!AX41</f>
        <v>13.73474410731343</v>
      </c>
      <c r="AY59" s="18">
        <f>'[2]PADD4 mthly rpt'!AY41</f>
        <v>9.3209754058944583</v>
      </c>
      <c r="AZ59" s="18">
        <f>'[2]PADD4 mthly rpt'!AZ41</f>
        <v>14.402179133368637</v>
      </c>
      <c r="BA59" s="18">
        <f>'[2]PADD4 mthly rpt'!BA41</f>
        <v>13.337688355064468</v>
      </c>
      <c r="BB59" s="18">
        <f>'[2]PADD4 mthly rpt'!BB41</f>
        <v>20.279280502004784</v>
      </c>
      <c r="BC59" s="18">
        <f>'[2]PADD4 mthly rpt'!BC41</f>
        <v>24.971644803810737</v>
      </c>
      <c r="BD59" s="18">
        <f>'[2]PADD4 mthly rpt'!BD41</f>
        <v>25.201145385946489</v>
      </c>
      <c r="BE59" s="18">
        <f>'[2]PADD4 mthly rpt'!BE41</f>
        <v>22.665132200555689</v>
      </c>
      <c r="BF59" s="18">
        <f>'[2]PADD4 mthly rpt'!BF41</f>
        <v>26.226861966371803</v>
      </c>
      <c r="BG59" s="18">
        <f>'[2]PADD4 mthly rpt'!BG41</f>
        <v>23.482981287651196</v>
      </c>
      <c r="BH59" s="18">
        <f>'[2]PADD4 mthly rpt'!BH41</f>
        <v>19.154400210222779</v>
      </c>
      <c r="BI59" s="18">
        <f>'[2]PADD4 mthly rpt'!BI41</f>
        <v>14.438504253475232</v>
      </c>
      <c r="BJ59" s="18">
        <f>'[2]PADD4 mthly rpt'!BJ41</f>
        <v>10.325524267053501</v>
      </c>
      <c r="BK59" s="18">
        <f>'[2]PADD4 mthly rpt'!BK41</f>
        <v>10.177969181552427</v>
      </c>
      <c r="BL59" s="18">
        <f>'[2]PADD4 mthly rpt'!BL41</f>
        <v>16.802001574854387</v>
      </c>
      <c r="BM59" s="18">
        <f>'[2]PADD4 mthly rpt'!BM41</f>
        <v>13.232136360763523</v>
      </c>
      <c r="BN59" s="18">
        <f>'[2]PADD4 mthly rpt'!BN41</f>
        <v>16.297889081676292</v>
      </c>
      <c r="BO59" s="18">
        <f>'[2]PADD4 mthly rpt'!BO41</f>
        <v>16.607263888933588</v>
      </c>
      <c r="BP59" s="18">
        <f>'[2]PADD4 mthly rpt'!BP41</f>
        <v>15.081685238783418</v>
      </c>
      <c r="BQ59" s="18">
        <f>'[2]PADD4 mthly rpt'!BQ41</f>
        <v>25.710228871270036</v>
      </c>
      <c r="BR59" s="18">
        <f>'[2]PADD4 mthly rpt'!BR41</f>
        <v>17.328699929388215</v>
      </c>
      <c r="BS59" s="18">
        <f>'[2]PADD4 mthly rpt'!BS41</f>
        <v>13.731524519252485</v>
      </c>
      <c r="BT59" s="18">
        <f>'[2]PADD4 mthly rpt'!BT41</f>
        <v>18.850198886915422</v>
      </c>
      <c r="BU59" s="18">
        <f>'[2]PADD4 mthly rpt'!BU41</f>
        <v>11.813889488947076</v>
      </c>
      <c r="BV59" s="18">
        <f>'[2]PADD4 mthly rpt'!BV41</f>
        <v>12.140540378908746</v>
      </c>
      <c r="BW59" s="18">
        <f>'[2]PADD4 mthly rpt'!BW41</f>
        <v>16.983808209533443</v>
      </c>
      <c r="BX59" s="18">
        <f>'[2]PADD4 mthly rpt'!BX41</f>
        <v>14.042432452740329</v>
      </c>
      <c r="BY59" s="18">
        <f>'[2]PADD4 mthly rpt'!BY41</f>
        <v>11.97966561912996</v>
      </c>
      <c r="BZ59" s="18">
        <f>'[2]PADD4 mthly rpt'!BZ41</f>
        <v>21.137786815780334</v>
      </c>
      <c r="CA59" s="18">
        <f>'[2]PADD4 mthly rpt'!CA41</f>
        <v>16.325731431561174</v>
      </c>
      <c r="CB59" s="18">
        <f>'[2]PADD4 mthly rpt'!CB41</f>
        <v>15.28291226574928</v>
      </c>
      <c r="CC59" s="18">
        <f>'[2]PADD4 mthly rpt'!CC41</f>
        <v>15.360786261178031</v>
      </c>
      <c r="CD59" s="18">
        <f>'[2]PADD4 mthly rpt'!CD41</f>
        <v>11.964917378340614</v>
      </c>
      <c r="CE59" s="18">
        <f>'[2]PADD4 mthly rpt'!CE41</f>
        <v>17.50551248403659</v>
      </c>
      <c r="CF59" s="18">
        <f>'[2]PADD4 mthly rpt'!CF41</f>
        <v>12.11758910998115</v>
      </c>
      <c r="CG59" s="18">
        <f>'[2]PADD4 mthly rpt'!CG41</f>
        <v>8.5069439735730796</v>
      </c>
      <c r="CH59" s="18">
        <f>'[2]PADD4 mthly rpt'!CH41</f>
        <v>9.6132432651370099</v>
      </c>
      <c r="CI59" s="18">
        <f>'[2]PADD4 mthly rpt'!CI41</f>
        <v>10.140571253544348</v>
      </c>
      <c r="CJ59" s="18">
        <f>'[2]PADD4 mthly rpt'!CJ41</f>
        <v>10.684814433839078</v>
      </c>
      <c r="CK59" s="18">
        <f>'[2]PADD4 mthly rpt'!CK41</f>
        <v>12.200127389237037</v>
      </c>
      <c r="CL59" s="18">
        <f>'[2]PADD4 mthly rpt'!CL41</f>
        <v>21.558598713402969</v>
      </c>
      <c r="CM59" s="18">
        <f>'[2]PADD4 mthly rpt'!CM41</f>
        <v>16.707558436208654</v>
      </c>
      <c r="CN59" s="18">
        <f>'[2]PADD4 mthly rpt'!CN41</f>
        <v>20.867967789333505</v>
      </c>
      <c r="CO59" s="18">
        <f>'[2]PADD4 mthly rpt'!CO41</f>
        <v>26.175653550375234</v>
      </c>
      <c r="CP59" s="18">
        <f>'[2]PADD4 mthly rpt'!CP41</f>
        <v>19.48690883385429</v>
      </c>
      <c r="CQ59" s="18">
        <f>'[2]PADD4 mthly rpt'!CQ41</f>
        <v>18.41756692109637</v>
      </c>
      <c r="CR59" s="18">
        <f>'[2]PADD4 mthly rpt'!CR41</f>
        <v>17.94579769444357</v>
      </c>
      <c r="CS59" s="18">
        <f>'[2]PADD4 mthly rpt'!CS41</f>
        <v>16.026414605795292</v>
      </c>
      <c r="CT59" s="18">
        <f>'[2]PADD4 mthly rpt'!CT41</f>
        <v>16.217596636738048</v>
      </c>
      <c r="CU59" s="18">
        <f>'[2]PADD4 mthly rpt'!CU41</f>
        <v>13.490656416454399</v>
      </c>
      <c r="CV59" s="18">
        <f>'[2]PADD4 mthly rpt'!CV41</f>
        <v>12.03045346342849</v>
      </c>
      <c r="CW59" s="18">
        <f>'[2]PADD4 mthly rpt'!CW41</f>
        <v>15.62071266320155</v>
      </c>
      <c r="CX59" s="18">
        <f>'[2]PADD4 mthly rpt'!CX41</f>
        <v>45.006902156356482</v>
      </c>
      <c r="CY59" s="18">
        <f>'[2]PADD4 mthly rpt'!CY41</f>
        <v>28.877961163776714</v>
      </c>
      <c r="CZ59" s="18">
        <f>'[2]PADD4 mthly rpt'!CZ41</f>
        <v>20.27233197803028</v>
      </c>
      <c r="DA59" s="18">
        <f>'[2]PADD4 mthly rpt'!DA41</f>
        <v>30.346148095309903</v>
      </c>
      <c r="DB59" s="18">
        <f>'[2]PADD4 mthly rpt'!DB41</f>
        <v>14.899129777005843</v>
      </c>
      <c r="DC59" s="18">
        <f>'[2]PADD4 mthly rpt'!DC41</f>
        <v>21.828490531831637</v>
      </c>
      <c r="DD59" s="18">
        <f>'[2]PADD4 mthly rpt'!DD41</f>
        <v>17.542746018739237</v>
      </c>
      <c r="DE59" s="18">
        <f>'[2]PADD4 mthly rpt'!DE41</f>
        <v>18.262437007959864</v>
      </c>
      <c r="DF59" s="18">
        <f>'[2]PADD4 mthly rpt'!DF41</f>
        <v>20.765481802098837</v>
      </c>
      <c r="DG59" s="18">
        <f>'[2]PADD4 mthly rpt'!DG41</f>
        <v>18.709302923293276</v>
      </c>
      <c r="DH59" s="18">
        <f>'[2]PADD4 mthly rpt'!DH41</f>
        <v>21.89571122431003</v>
      </c>
      <c r="DI59" s="18">
        <f>'[2]PADD4 mthly rpt'!DI41</f>
        <v>26.770786777061815</v>
      </c>
      <c r="DJ59" s="18">
        <f>'[2]PADD4 mthly rpt'!DJ41</f>
        <v>37.318811590679701</v>
      </c>
      <c r="DK59" s="18">
        <f>'[2]PADD4 mthly rpt'!DK41</f>
        <v>35.983692325840579</v>
      </c>
      <c r="DL59" s="18">
        <f>'[2]PADD4 mthly rpt'!DL41</f>
        <v>34.691241192325336</v>
      </c>
      <c r="DM59" s="18">
        <f>'[2]PADD4 mthly rpt'!DM41</f>
        <v>47.246353886152605</v>
      </c>
      <c r="DN59" s="18">
        <f>'[2]PADD4 mthly rpt'!DN41</f>
        <v>47.32079458332943</v>
      </c>
      <c r="DO59" s="18">
        <f>'[2]PADD4 mthly rpt'!DO41</f>
        <v>54.107642997218434</v>
      </c>
      <c r="DP59" s="18">
        <f>'[2]PADD4 mthly rpt'!DP41</f>
        <v>47.869013495396736</v>
      </c>
      <c r="DQ59" s="18">
        <f>'[2]PADD4 mthly rpt'!DQ41</f>
        <v>42.088036284665684</v>
      </c>
      <c r="DR59" s="18">
        <f>'[2]PADD4 mthly rpt'!DR41</f>
        <v>44.311544045551948</v>
      </c>
      <c r="DS59" s="18">
        <f>'[2]PADD4 mthly rpt'!DS41</f>
        <v>38.595043836602301</v>
      </c>
      <c r="DT59" s="18">
        <f>'[2]PADD4 mthly rpt'!DT41</f>
        <v>39.804155779561782</v>
      </c>
      <c r="DU59" s="18">
        <f>'[2]PADD4 mthly rpt'!DU41</f>
        <v>40.824169537305579</v>
      </c>
      <c r="DV59" s="18">
        <f>'[2]PADD4 mthly rpt'!DV41</f>
        <v>63.725697638318103</v>
      </c>
      <c r="DW59" s="18">
        <f>'[2]PADD4 mthly rpt'!DW41</f>
        <v>58.436523168894901</v>
      </c>
      <c r="DX59" s="18">
        <f>'[2]PADD4 mthly rpt'!DX41</f>
        <v>60.511437627816335</v>
      </c>
      <c r="DY59" s="18">
        <f>'[2]PADD4 mthly rpt'!DY41</f>
        <v>72.840994120687427</v>
      </c>
      <c r="DZ59" s="18">
        <f>'[2]PADD4 mthly rpt'!DZ41</f>
        <v>66.140620078505762</v>
      </c>
      <c r="EA59" s="18">
        <f>'[2]PADD4 mthly rpt'!EA41</f>
        <v>66.385345359102459</v>
      </c>
      <c r="EB59" s="18">
        <f>'[2]PADD4 mthly rpt'!EB41</f>
        <v>57.321739745069131</v>
      </c>
      <c r="EC59" s="18">
        <f>'[2]PADD4 mthly rpt'!EC41</f>
        <v>51.181291815656238</v>
      </c>
      <c r="ED59" s="18">
        <f>'[2]PADD4 mthly rpt'!ED41</f>
        <v>47.845830152559074</v>
      </c>
      <c r="EE59" s="18">
        <f>'[2]PADD4 mthly rpt'!EE41</f>
        <v>41.967136994032323</v>
      </c>
      <c r="EF59" s="18">
        <f>'[2]PADD4 mthly rpt'!EF41</f>
        <v>45.059389293899159</v>
      </c>
      <c r="EG59" s="18">
        <f>'[2]PADD4 mthly rpt'!EG41</f>
        <v>43.342884367370708</v>
      </c>
      <c r="EH59" s="18">
        <f>'[2]PADD4 mthly rpt'!EH41</f>
        <v>61.561032480928844</v>
      </c>
      <c r="EI59" s="18">
        <f>'[2]PADD4 mthly rpt'!EI41</f>
        <v>58.226471663445786</v>
      </c>
      <c r="EJ59" s="18">
        <f>'[2]PADD4 mthly rpt'!EJ41</f>
        <v>61.475956506177852</v>
      </c>
      <c r="EK59" s="18">
        <f>'[2]PADD4 mthly rpt'!EK41</f>
        <v>77.373572944410384</v>
      </c>
      <c r="EL59" s="18">
        <f>'[2]PADD4 mthly rpt'!EL41</f>
        <v>62.704384659739411</v>
      </c>
      <c r="EM59" s="18">
        <f>'[2]PADD4 mthly rpt'!EM41</f>
        <v>60.587797805864277</v>
      </c>
      <c r="EN59" s="18">
        <f>'[2]PADD4 mthly rpt'!EN41</f>
        <v>50.218949860374806</v>
      </c>
      <c r="EO59" s="18">
        <f>'[2]PADD4 mthly rpt'!EO41</f>
        <v>42.771837153383707</v>
      </c>
      <c r="EP59" s="18">
        <f>'[2]PADD4 mthly rpt'!EP41</f>
        <v>41.599176335285286</v>
      </c>
      <c r="EQ59" s="18">
        <f>'[2]PADD4 mthly rpt'!EQ41</f>
        <v>33.601475289587057</v>
      </c>
      <c r="ER59" s="18">
        <f>'[2]PADD4 mthly rpt'!ER41</f>
        <v>32.284962499439594</v>
      </c>
      <c r="ES59" s="18">
        <f>'[2]PADD4 mthly rpt'!ES41</f>
        <v>31.053363838826943</v>
      </c>
      <c r="ET59" s="18">
        <f>'[2]PADD4 mthly rpt'!ET41</f>
        <v>49.650429209894249</v>
      </c>
      <c r="EU59" s="18">
        <f>'[2]PADD4 mthly rpt'!EU41</f>
        <v>51.583075926547892</v>
      </c>
      <c r="EV59" s="18">
        <f>'[2]PADD4 mthly rpt'!EV41</f>
        <v>60.305833021459684</v>
      </c>
      <c r="EW59" s="18">
        <f>'[2]PADD4 mthly rpt'!EW41</f>
        <v>61.875832161481895</v>
      </c>
      <c r="EX59" s="18">
        <f>'[2]PADD4 mthly rpt'!EX41</f>
        <v>63.517547354077713</v>
      </c>
      <c r="EY59" s="18">
        <f>'[2]PADD4 mthly rpt'!EY41</f>
        <v>63.078092012248703</v>
      </c>
      <c r="EZ59" s="18">
        <f>'[2]PADD4 mthly rpt'!EZ41</f>
        <v>54.063632275112532</v>
      </c>
      <c r="FA59" s="18">
        <f>'[2]PADD4 mthly rpt'!FA41</f>
        <v>50.590690948047452</v>
      </c>
      <c r="FB59" s="18">
        <f>'[2]PADD4 mthly rpt'!FB41</f>
        <v>48.925226973971803</v>
      </c>
      <c r="FC59" s="18">
        <f>'[2]PADD4 mthly rpt'!FC41</f>
        <v>37.260858330991255</v>
      </c>
      <c r="FD59" s="18">
        <f>'[2]PADD4 mthly rpt'!FD41</f>
        <v>35.604661233610756</v>
      </c>
      <c r="FE59" s="18">
        <f>'[2]PADD4 mthly rpt'!FE41</f>
        <v>33.533230161876844</v>
      </c>
      <c r="FF59" s="18">
        <f>'[2]PADD4 mthly rpt'!FF41</f>
        <v>51.303629369062158</v>
      </c>
      <c r="FG59" s="18">
        <f>'[2]PADD4 mthly rpt'!FG41</f>
        <v>52.916061736075982</v>
      </c>
      <c r="FH59" s="18">
        <f>'[2]PADD4 mthly rpt'!FH41</f>
        <v>56.98764687091942</v>
      </c>
      <c r="FI59" s="18">
        <f>'[2]PADD4 mthly rpt'!FI41</f>
        <v>66.687891755524419</v>
      </c>
      <c r="FJ59" s="18">
        <f>'[2]PADD4 mthly rpt'!FJ41</f>
        <v>56.235270585319682</v>
      </c>
      <c r="FK59" s="18">
        <f>'[2]PADD4 mthly rpt'!FK41</f>
        <v>57.881927774894748</v>
      </c>
      <c r="FL59" s="18">
        <f>'[2]PADD4 mthly rpt'!FL41</f>
        <v>46.9848422847489</v>
      </c>
      <c r="FM59" s="18">
        <f>'[2]PADD4 mthly rpt'!FM41</f>
        <v>38.984882439479826</v>
      </c>
      <c r="FN59" s="18">
        <f>'[2]PADD4 mthly rpt'!FN41</f>
        <v>32.900237761088924</v>
      </c>
      <c r="FO59" s="18">
        <f>'[2]PADD4 mthly rpt'!FO41</f>
        <v>29.81028670511483</v>
      </c>
      <c r="FP59" s="18">
        <f>'[2]PADD4 mthly rpt'!FP41</f>
        <v>27.705516864196959</v>
      </c>
      <c r="FQ59" s="18">
        <f>'[2]PADD4 mthly rpt'!FQ41</f>
        <v>32.495420621502475</v>
      </c>
      <c r="FR59" s="18">
        <f>'[2]PADD4 mthly rpt'!FR41</f>
        <v>42.246521087331168</v>
      </c>
      <c r="FS59" s="18">
        <f>'[2]PADD4 mthly rpt'!FS41</f>
        <v>56.871157685285539</v>
      </c>
      <c r="FT59" s="18">
        <f>'[2]PADD4 mthly rpt'!FT41</f>
        <v>61.208794776935591</v>
      </c>
      <c r="FU59" s="18">
        <f>'[2]PADD4 mthly rpt'!FU41</f>
        <v>70.012077002653172</v>
      </c>
      <c r="FV59" s="18">
        <f>'[2]PADD4 mthly rpt'!FV41</f>
        <v>71.480765969045947</v>
      </c>
      <c r="FW59" s="18">
        <f>'[2]PADD4 mthly rpt'!FW41</f>
        <v>71.937271432047154</v>
      </c>
      <c r="FX59" s="18">
        <f>'[2]PADD4 mthly rpt'!FX41</f>
        <v>46.692693005650895</v>
      </c>
      <c r="FY59" s="18">
        <f>'[2]PADD4 mthly rpt'!FY41</f>
        <v>53.102108580250345</v>
      </c>
      <c r="FZ59" s="18">
        <f>'[2]PADD4 mthly rpt'!FZ41</f>
        <v>51.008886584358152</v>
      </c>
      <c r="GA59" s="18">
        <f>'[2]PADD4 mthly rpt'!GA41</f>
        <v>44.397383078107339</v>
      </c>
      <c r="GB59" s="18">
        <f>'[2]PADD4 mthly rpt'!GB41</f>
        <v>51.830287655803119</v>
      </c>
      <c r="GC59" s="300">
        <f>'[2]PADD4 mthly rpt'!GC41</f>
        <v>61.87015161404107</v>
      </c>
      <c r="GD59" s="296">
        <f>'[2]PADD4 mthly rpt'!GD41</f>
        <v>90.73933088340533</v>
      </c>
      <c r="GE59" s="296">
        <f>'[2]PADD4 mthly rpt'!GE41</f>
        <v>84.866887508151308</v>
      </c>
      <c r="GF59" s="296">
        <f>'[2]PADD4 mthly rpt'!GF41</f>
        <v>85.229222814101576</v>
      </c>
      <c r="GG59" s="296">
        <f>'[2]PADD4 mthly rpt'!GG41</f>
        <v>108.14105131295089</v>
      </c>
      <c r="GH59" s="296">
        <f>'[2]PADD4 mthly rpt'!GH41</f>
        <v>86.999969842719963</v>
      </c>
      <c r="GI59" s="296">
        <f>'[2]PADD4 mthly rpt'!GI41</f>
        <v>80.229284254359015</v>
      </c>
      <c r="GJ59" s="296">
        <f>'[2]PADD4 mthly rpt'!GJ41</f>
        <v>56.202845688714611</v>
      </c>
      <c r="GK59" s="296">
        <f>'[2]PADD4 mthly rpt'!GK41</f>
        <v>41.803666879203604</v>
      </c>
      <c r="GL59" s="296">
        <f>'[2]PADD4 mthly rpt'!GL41</f>
        <v>34.371200654223358</v>
      </c>
      <c r="GM59" s="296">
        <f>'[2]PADD4 mthly rpt'!GM41</f>
        <v>49.077518541555008</v>
      </c>
      <c r="GN59" s="296">
        <f>'[2]PADD4 mthly rpt'!GN41</f>
        <v>67.436222536757697</v>
      </c>
      <c r="GO59" s="296">
        <f>'[2]PADD4 mthly rpt'!GO41</f>
        <v>94.796092854650723</v>
      </c>
      <c r="GP59" s="296">
        <f>'[2]PADD4 mthly rpt'!GP41</f>
        <v>171.88159358881256</v>
      </c>
      <c r="GQ59" s="296">
        <f>'[2]PADD4 mthly rpt'!GQ41</f>
        <v>209.49404616226087</v>
      </c>
      <c r="GR59" s="296">
        <f>'[2]PADD4 mthly rpt'!GR41</f>
        <v>244.49034221093916</v>
      </c>
      <c r="GS59" s="296">
        <f>'[2]PADD4 mthly rpt'!GS41</f>
        <v>290.69662233533938</v>
      </c>
      <c r="GT59" s="296">
        <f>'[2]PADD4 mthly rpt'!GT41</f>
        <v>289.68560942937137</v>
      </c>
      <c r="GU59" s="296">
        <f>'[2]PADD4 mthly rpt'!GU41</f>
        <v>297.54893671349674</v>
      </c>
      <c r="GV59" s="296">
        <f>'[2]PADD4 mthly rpt'!GV41</f>
        <v>243.82634395548274</v>
      </c>
      <c r="GW59" s="296">
        <f>'[2]PADD4 mthly rpt'!GW41</f>
        <v>246.96842707692178</v>
      </c>
    </row>
    <row r="60" spans="1:205" x14ac:dyDescent="0.2">
      <c r="C60" s="17">
        <f>'[2]PADD4 mthly rpt'!C48</f>
        <v>31</v>
      </c>
      <c r="D60" s="17">
        <f>'[2]PADD4 mthly rpt'!D48</f>
        <v>28</v>
      </c>
      <c r="E60" s="17">
        <f>'[2]PADD4 mthly rpt'!E48</f>
        <v>31</v>
      </c>
      <c r="F60" s="17">
        <f>'[2]PADD4 mthly rpt'!F48</f>
        <v>30</v>
      </c>
      <c r="G60" s="17">
        <f>'[2]PADD4 mthly rpt'!G48</f>
        <v>31</v>
      </c>
      <c r="H60" s="17">
        <f>'[2]PADD4 mthly rpt'!H48</f>
        <v>30</v>
      </c>
      <c r="I60" s="17">
        <f>'[2]PADD4 mthly rpt'!I48</f>
        <v>31</v>
      </c>
      <c r="J60" s="17">
        <f>'[2]PADD4 mthly rpt'!J48</f>
        <v>31</v>
      </c>
      <c r="K60" s="17">
        <f>'[2]PADD4 mthly rpt'!K48</f>
        <v>30</v>
      </c>
      <c r="L60" s="17">
        <f>'[2]PADD4 mthly rpt'!L48</f>
        <v>31</v>
      </c>
      <c r="M60" s="17">
        <f>'[2]PADD4 mthly rpt'!M48</f>
        <v>30</v>
      </c>
      <c r="N60" s="17">
        <f>'[2]PADD4 mthly rpt'!N48</f>
        <v>31</v>
      </c>
      <c r="O60" s="17">
        <f>'[2]PADD4 mthly rpt'!O48</f>
        <v>31</v>
      </c>
      <c r="P60" s="17">
        <f>'[2]PADD4 mthly rpt'!P48</f>
        <v>28</v>
      </c>
      <c r="Q60" s="17">
        <f>'[2]PADD4 mthly rpt'!Q48</f>
        <v>31</v>
      </c>
      <c r="R60" s="17">
        <f>'[2]PADD4 mthly rpt'!R48</f>
        <v>30</v>
      </c>
      <c r="S60" s="17">
        <f>'[2]PADD4 mthly rpt'!S48</f>
        <v>31</v>
      </c>
      <c r="T60" s="17">
        <f>'[2]PADD4 mthly rpt'!T48</f>
        <v>30</v>
      </c>
      <c r="U60" s="17">
        <f>'[2]PADD4 mthly rpt'!U48</f>
        <v>31</v>
      </c>
      <c r="V60" s="17">
        <f>'[2]PADD4 mthly rpt'!V48</f>
        <v>31</v>
      </c>
      <c r="W60" s="17">
        <f>'[2]PADD4 mthly rpt'!W48</f>
        <v>30</v>
      </c>
      <c r="X60" s="17">
        <f>'[2]PADD4 mthly rpt'!X48</f>
        <v>31</v>
      </c>
      <c r="Y60" s="17">
        <f>'[2]PADD4 mthly rpt'!Y48</f>
        <v>30</v>
      </c>
      <c r="Z60" s="17">
        <f>'[2]PADD4 mthly rpt'!Z48</f>
        <v>31</v>
      </c>
      <c r="AA60" s="17">
        <f>'[2]PADD4 mthly rpt'!AA48</f>
        <v>31</v>
      </c>
      <c r="AB60" s="17">
        <f>'[2]PADD4 mthly rpt'!AB48</f>
        <v>28</v>
      </c>
      <c r="AC60" s="17">
        <f>'[2]PADD4 mthly rpt'!AC48</f>
        <v>31</v>
      </c>
      <c r="AD60" s="17">
        <f>'[2]PADD4 mthly rpt'!AD48</f>
        <v>30</v>
      </c>
      <c r="AE60" s="17">
        <f>'[2]PADD4 mthly rpt'!AE48</f>
        <v>31</v>
      </c>
      <c r="AF60" s="17">
        <f>'[2]PADD4 mthly rpt'!AF48</f>
        <v>30</v>
      </c>
      <c r="AG60" s="17">
        <f>'[2]PADD4 mthly rpt'!AG48</f>
        <v>31</v>
      </c>
      <c r="AH60" s="17">
        <f>'[2]PADD4 mthly rpt'!AH48</f>
        <v>31</v>
      </c>
      <c r="AI60" s="17">
        <f>'[2]PADD4 mthly rpt'!AI48</f>
        <v>30</v>
      </c>
      <c r="AJ60" s="17">
        <f>'[2]PADD4 mthly rpt'!AJ48</f>
        <v>31</v>
      </c>
      <c r="AK60" s="17">
        <f>'[2]PADD4 mthly rpt'!AK48</f>
        <v>30</v>
      </c>
      <c r="AL60" s="17">
        <f>'[2]PADD4 mthly rpt'!AL48</f>
        <v>31</v>
      </c>
      <c r="AM60" s="17">
        <f>'[2]PADD4 mthly rpt'!AM48</f>
        <v>31</v>
      </c>
      <c r="AN60" s="17">
        <f>'[2]PADD4 mthly rpt'!AN48</f>
        <v>29</v>
      </c>
      <c r="AO60" s="17">
        <f>'[2]PADD4 mthly rpt'!AO48</f>
        <v>31</v>
      </c>
      <c r="AP60" s="17">
        <f>'[2]PADD4 mthly rpt'!AP48</f>
        <v>30</v>
      </c>
      <c r="AQ60" s="17">
        <f>'[2]PADD4 mthly rpt'!AQ48</f>
        <v>31</v>
      </c>
      <c r="AR60" s="17">
        <f>'[2]PADD4 mthly rpt'!AR48</f>
        <v>30</v>
      </c>
      <c r="AS60" s="17">
        <f>'[2]PADD4 mthly rpt'!AS48</f>
        <v>31</v>
      </c>
      <c r="AT60" s="17">
        <f>'[2]PADD4 mthly rpt'!AT48</f>
        <v>31</v>
      </c>
      <c r="AU60" s="17">
        <f>'[2]PADD4 mthly rpt'!AU48</f>
        <v>30</v>
      </c>
      <c r="AV60" s="17">
        <f>'[2]PADD4 mthly rpt'!AV48</f>
        <v>31</v>
      </c>
      <c r="AW60" s="17">
        <f>'[2]PADD4 mthly rpt'!AW48</f>
        <v>30</v>
      </c>
      <c r="AX60" s="17">
        <f>'[2]PADD4 mthly rpt'!AX48</f>
        <v>31</v>
      </c>
      <c r="AY60" s="17">
        <f>'[2]PADD4 mthly rpt'!AY48</f>
        <v>31</v>
      </c>
      <c r="AZ60" s="17">
        <f>'[2]PADD4 mthly rpt'!AZ48</f>
        <v>28</v>
      </c>
      <c r="BA60" s="17">
        <f>'[2]PADD4 mthly rpt'!BA48</f>
        <v>31</v>
      </c>
      <c r="BB60" s="17">
        <f>'[2]PADD4 mthly rpt'!BB48</f>
        <v>30</v>
      </c>
      <c r="BC60" s="17">
        <f>'[2]PADD4 mthly rpt'!BC48</f>
        <v>31</v>
      </c>
      <c r="BD60" s="17">
        <f>'[2]PADD4 mthly rpt'!BD48</f>
        <v>30</v>
      </c>
      <c r="BE60" s="17">
        <f>'[2]PADD4 mthly rpt'!BE48</f>
        <v>31</v>
      </c>
      <c r="BF60" s="17">
        <f>'[2]PADD4 mthly rpt'!BF48</f>
        <v>31</v>
      </c>
      <c r="BG60" s="17">
        <f>'[2]PADD4 mthly rpt'!BG48</f>
        <v>30</v>
      </c>
      <c r="BH60" s="17">
        <f>'[2]PADD4 mthly rpt'!BH48</f>
        <v>31</v>
      </c>
      <c r="BI60" s="17">
        <f>'[2]PADD4 mthly rpt'!BI48</f>
        <v>30</v>
      </c>
      <c r="BJ60" s="17">
        <f>'[2]PADD4 mthly rpt'!BJ48</f>
        <v>31</v>
      </c>
      <c r="BK60" s="17">
        <f>'[2]PADD4 mthly rpt'!BK48</f>
        <v>31</v>
      </c>
      <c r="BL60" s="17">
        <f>'[2]PADD4 mthly rpt'!BL48</f>
        <v>28</v>
      </c>
      <c r="BM60" s="17">
        <f>'[2]PADD4 mthly rpt'!BM48</f>
        <v>31</v>
      </c>
      <c r="BN60" s="17">
        <f>'[2]PADD4 mthly rpt'!BN48</f>
        <v>30</v>
      </c>
      <c r="BO60" s="17">
        <f>'[2]PADD4 mthly rpt'!BO48</f>
        <v>31</v>
      </c>
      <c r="BP60" s="17">
        <f>'[2]PADD4 mthly rpt'!BP48</f>
        <v>30</v>
      </c>
      <c r="BQ60" s="17">
        <f>'[2]PADD4 mthly rpt'!BQ48</f>
        <v>31</v>
      </c>
      <c r="BR60" s="17">
        <f>'[2]PADD4 mthly rpt'!BR48</f>
        <v>31</v>
      </c>
      <c r="BS60" s="17">
        <f>'[2]PADD4 mthly rpt'!BS48</f>
        <v>30</v>
      </c>
      <c r="BT60" s="17">
        <f>'[2]PADD4 mthly rpt'!BT48</f>
        <v>31</v>
      </c>
      <c r="BU60" s="17">
        <f>'[2]PADD4 mthly rpt'!BU48</f>
        <v>30</v>
      </c>
      <c r="BV60" s="17">
        <f>'[2]PADD4 mthly rpt'!BV48</f>
        <v>31</v>
      </c>
      <c r="BW60" s="17">
        <f>'[2]PADD4 mthly rpt'!BW48</f>
        <v>31</v>
      </c>
      <c r="BX60" s="17">
        <f>'[2]PADD4 mthly rpt'!BX48</f>
        <v>28</v>
      </c>
      <c r="BY60" s="17">
        <f>'[2]PADD4 mthly rpt'!BY48</f>
        <v>31</v>
      </c>
      <c r="BZ60" s="17">
        <f>'[2]PADD4 mthly rpt'!BZ48</f>
        <v>30</v>
      </c>
      <c r="CA60" s="17">
        <f>'[2]PADD4 mthly rpt'!CA48</f>
        <v>31</v>
      </c>
      <c r="CB60" s="17">
        <f>'[2]PADD4 mthly rpt'!CB48</f>
        <v>30</v>
      </c>
      <c r="CC60" s="17">
        <f>'[2]PADD4 mthly rpt'!CC48</f>
        <v>31</v>
      </c>
      <c r="CD60" s="17">
        <f>'[2]PADD4 mthly rpt'!CD48</f>
        <v>31</v>
      </c>
      <c r="CE60" s="17">
        <f>'[2]PADD4 mthly rpt'!CE48</f>
        <v>30</v>
      </c>
      <c r="CF60" s="17">
        <f>'[2]PADD4 mthly rpt'!CF48</f>
        <v>31</v>
      </c>
      <c r="CG60" s="17">
        <f>'[2]PADD4 mthly rpt'!CG48</f>
        <v>30</v>
      </c>
      <c r="CH60" s="17">
        <f>'[2]PADD4 mthly rpt'!CH48</f>
        <v>31</v>
      </c>
      <c r="CI60" s="17">
        <f>'[2]PADD4 mthly rpt'!CI48</f>
        <v>31</v>
      </c>
      <c r="CJ60" s="17">
        <f>'[2]PADD4 mthly rpt'!CJ48</f>
        <v>29</v>
      </c>
      <c r="CK60" s="17">
        <f>'[2]PADD4 mthly rpt'!CK48</f>
        <v>31</v>
      </c>
      <c r="CL60" s="17">
        <f>'[2]PADD4 mthly rpt'!CL48</f>
        <v>30</v>
      </c>
      <c r="CM60" s="17">
        <f>'[2]PADD4 mthly rpt'!CM48</f>
        <v>31</v>
      </c>
      <c r="CN60" s="17">
        <f>'[2]PADD4 mthly rpt'!CN48</f>
        <v>30</v>
      </c>
      <c r="CO60" s="17">
        <f>'[2]PADD4 mthly rpt'!CO48</f>
        <v>31</v>
      </c>
      <c r="CP60" s="17">
        <f>'[2]PADD4 mthly rpt'!CP48</f>
        <v>31</v>
      </c>
      <c r="CQ60" s="17">
        <f>'[2]PADD4 mthly rpt'!CQ48</f>
        <v>30</v>
      </c>
      <c r="CR60" s="17">
        <f>'[2]PADD4 mthly rpt'!CR48</f>
        <v>31</v>
      </c>
      <c r="CS60" s="17">
        <f>'[2]PADD4 mthly rpt'!CS48</f>
        <v>30</v>
      </c>
      <c r="CT60" s="17">
        <f>'[2]PADD4 mthly rpt'!CT48</f>
        <v>31</v>
      </c>
      <c r="CU60" s="17">
        <f>'[2]PADD4 mthly rpt'!CU48</f>
        <v>31</v>
      </c>
      <c r="CV60" s="17">
        <f>'[2]PADD4 mthly rpt'!CV48</f>
        <v>28</v>
      </c>
      <c r="CW60" s="17">
        <f>'[2]PADD4 mthly rpt'!CW48</f>
        <v>31</v>
      </c>
      <c r="CX60" s="17">
        <f>'[2]PADD4 mthly rpt'!CX48</f>
        <v>30</v>
      </c>
      <c r="CY60" s="17">
        <f>'[2]PADD4 mthly rpt'!CY48</f>
        <v>31</v>
      </c>
      <c r="CZ60" s="17">
        <f>'[2]PADD4 mthly rpt'!CZ48</f>
        <v>30</v>
      </c>
      <c r="DA60" s="17">
        <f>'[2]PADD4 mthly rpt'!DA48</f>
        <v>31</v>
      </c>
      <c r="DB60" s="17">
        <f>'[2]PADD4 mthly rpt'!DB48</f>
        <v>31</v>
      </c>
      <c r="DC60" s="17">
        <f>'[2]PADD4 mthly rpt'!DC48</f>
        <v>30</v>
      </c>
      <c r="DD60" s="17">
        <f>'[2]PADD4 mthly rpt'!DD48</f>
        <v>31</v>
      </c>
      <c r="DE60" s="17">
        <f>'[2]PADD4 mthly rpt'!DE48</f>
        <v>30</v>
      </c>
      <c r="DF60" s="17">
        <f>'[2]PADD4 mthly rpt'!DF48</f>
        <v>31</v>
      </c>
      <c r="DG60" s="17">
        <f>'[2]PADD4 mthly rpt'!DG48</f>
        <v>31</v>
      </c>
      <c r="DH60" s="17">
        <f>'[2]PADD4 mthly rpt'!DH48</f>
        <v>28</v>
      </c>
      <c r="DI60" s="17">
        <f>'[2]PADD4 mthly rpt'!DI48</f>
        <v>31</v>
      </c>
      <c r="DJ60" s="17">
        <f>'[2]PADD4 mthly rpt'!DJ48</f>
        <v>30</v>
      </c>
      <c r="DK60" s="17">
        <f>'[2]PADD4 mthly rpt'!DK48</f>
        <v>31</v>
      </c>
      <c r="DL60" s="17">
        <f>'[2]PADD4 mthly rpt'!DL48</f>
        <v>30</v>
      </c>
      <c r="DM60" s="17">
        <f>'[2]PADD4 mthly rpt'!DM48</f>
        <v>31</v>
      </c>
      <c r="DN60" s="17">
        <f>'[2]PADD4 mthly rpt'!DN48</f>
        <v>31</v>
      </c>
      <c r="DO60" s="17">
        <f>'[2]PADD4 mthly rpt'!DO48</f>
        <v>30</v>
      </c>
      <c r="DP60" s="17">
        <f>'[2]PADD4 mthly rpt'!DP48</f>
        <v>31</v>
      </c>
      <c r="DQ60" s="17">
        <f>'[2]PADD4 mthly rpt'!DQ48</f>
        <v>30</v>
      </c>
      <c r="DR60" s="17">
        <f>'[2]PADD4 mthly rpt'!DR48</f>
        <v>31</v>
      </c>
      <c r="DS60" s="17">
        <f>'[2]PADD4 mthly rpt'!DS48</f>
        <v>31</v>
      </c>
      <c r="DT60" s="17">
        <f>'[2]PADD4 mthly rpt'!DT48</f>
        <v>28</v>
      </c>
      <c r="DU60" s="17">
        <f>'[2]PADD4 mthly rpt'!DU48</f>
        <v>31</v>
      </c>
      <c r="DV60" s="17">
        <f>'[2]PADD4 mthly rpt'!DV48</f>
        <v>30</v>
      </c>
      <c r="DW60" s="17">
        <f>'[2]PADD4 mthly rpt'!DW48</f>
        <v>31</v>
      </c>
      <c r="DX60" s="17">
        <f>'[2]PADD4 mthly rpt'!DX48</f>
        <v>30</v>
      </c>
      <c r="DY60" s="17">
        <f>'[2]PADD4 mthly rpt'!DY48</f>
        <v>31</v>
      </c>
      <c r="DZ60" s="17">
        <f>'[2]PADD4 mthly rpt'!DZ48</f>
        <v>31</v>
      </c>
      <c r="EA60" s="17">
        <f>'[2]PADD4 mthly rpt'!EA48</f>
        <v>30</v>
      </c>
      <c r="EB60" s="17">
        <f>'[2]PADD4 mthly rpt'!EB48</f>
        <v>31</v>
      </c>
      <c r="EC60" s="17">
        <f>'[2]PADD4 mthly rpt'!EC48</f>
        <v>30</v>
      </c>
      <c r="ED60" s="17">
        <f>'[2]PADD4 mthly rpt'!ED48</f>
        <v>31</v>
      </c>
      <c r="EE60" s="17">
        <f>'[2]PADD4 mthly rpt'!EE48</f>
        <v>31</v>
      </c>
      <c r="EF60" s="17">
        <f>'[2]PADD4 mthly rpt'!EF48</f>
        <v>29</v>
      </c>
      <c r="EG60" s="17">
        <f>'[2]PADD4 mthly rpt'!EG48</f>
        <v>31</v>
      </c>
      <c r="EH60" s="17">
        <f>'[2]PADD4 mthly rpt'!EH48</f>
        <v>30</v>
      </c>
      <c r="EI60" s="17">
        <f>'[2]PADD4 mthly rpt'!EI48</f>
        <v>31</v>
      </c>
      <c r="EJ60" s="17">
        <f>'[2]PADD4 mthly rpt'!EJ48</f>
        <v>30</v>
      </c>
      <c r="EK60" s="17">
        <f>'[2]PADD4 mthly rpt'!EK48</f>
        <v>31</v>
      </c>
      <c r="EL60" s="17">
        <f>'[2]PADD4 mthly rpt'!EL48</f>
        <v>31</v>
      </c>
      <c r="EM60" s="17">
        <f>'[2]PADD4 mthly rpt'!EM48</f>
        <v>30</v>
      </c>
      <c r="EN60" s="17">
        <f>'[2]PADD4 mthly rpt'!EN48</f>
        <v>31</v>
      </c>
      <c r="EO60" s="17">
        <f>'[2]PADD4 mthly rpt'!EO48</f>
        <v>30</v>
      </c>
      <c r="EP60" s="17">
        <f>'[2]PADD4 mthly rpt'!EP48</f>
        <v>31</v>
      </c>
      <c r="EQ60" s="17">
        <f>'[2]PADD4 mthly rpt'!EQ48</f>
        <v>31</v>
      </c>
      <c r="ER60" s="17">
        <f>'[2]PADD4 mthly rpt'!ER48</f>
        <v>28</v>
      </c>
      <c r="ES60" s="17">
        <f>'[2]PADD4 mthly rpt'!ES48</f>
        <v>31</v>
      </c>
      <c r="ET60" s="17">
        <f>'[2]PADD4 mthly rpt'!ET48</f>
        <v>30</v>
      </c>
      <c r="EU60" s="17">
        <f>'[2]PADD4 mthly rpt'!EU48</f>
        <v>31</v>
      </c>
      <c r="EV60" s="17">
        <f>'[2]PADD4 mthly rpt'!EV48</f>
        <v>30</v>
      </c>
      <c r="EW60" s="17">
        <f>'[2]PADD4 mthly rpt'!EW48</f>
        <v>31</v>
      </c>
      <c r="EX60" s="17">
        <f>'[2]PADD4 mthly rpt'!EX48</f>
        <v>31</v>
      </c>
      <c r="EY60" s="17">
        <f>'[2]PADD4 mthly rpt'!EY48</f>
        <v>30</v>
      </c>
      <c r="EZ60" s="17">
        <f>'[2]PADD4 mthly rpt'!EZ48</f>
        <v>31</v>
      </c>
      <c r="FA60" s="17">
        <f>'[2]PADD4 mthly rpt'!FA48</f>
        <v>30</v>
      </c>
      <c r="FB60" s="17">
        <f>'[2]PADD4 mthly rpt'!FB48</f>
        <v>31</v>
      </c>
      <c r="FC60" s="17">
        <f>'[2]PADD4 mthly rpt'!FC48</f>
        <v>31</v>
      </c>
      <c r="FD60" s="17">
        <f>'[2]PADD4 mthly rpt'!FD48</f>
        <v>28</v>
      </c>
      <c r="FE60" s="17">
        <f>'[2]PADD4 mthly rpt'!FE48</f>
        <v>31</v>
      </c>
      <c r="FF60" s="17">
        <f>'[2]PADD4 mthly rpt'!FF48</f>
        <v>30</v>
      </c>
      <c r="FG60" s="17">
        <f>'[2]PADD4 mthly rpt'!FG48</f>
        <v>31</v>
      </c>
      <c r="FH60" s="17">
        <f>'[2]PADD4 mthly rpt'!FH48</f>
        <v>30</v>
      </c>
      <c r="FI60" s="17">
        <f>'[2]PADD4 mthly rpt'!FI48</f>
        <v>31</v>
      </c>
      <c r="FJ60" s="17">
        <f>'[2]PADD4 mthly rpt'!FJ48</f>
        <v>31</v>
      </c>
      <c r="FK60" s="17">
        <f>'[2]PADD4 mthly rpt'!FK48</f>
        <v>30</v>
      </c>
      <c r="FL60" s="17">
        <f>'[2]PADD4 mthly rpt'!FL48</f>
        <v>31</v>
      </c>
      <c r="FM60" s="17">
        <f>'[2]PADD4 mthly rpt'!FM48</f>
        <v>30</v>
      </c>
      <c r="FN60" s="17">
        <f>'[2]PADD4 mthly rpt'!FN48</f>
        <v>31</v>
      </c>
      <c r="FO60" s="17">
        <f>'[2]PADD4 mthly rpt'!FO48</f>
        <v>31</v>
      </c>
      <c r="FP60" s="17">
        <f>'[2]PADD4 mthly rpt'!FP48</f>
        <v>28</v>
      </c>
      <c r="FQ60" s="17">
        <f>'[2]PADD4 mthly rpt'!FQ48</f>
        <v>31</v>
      </c>
      <c r="FR60" s="17">
        <f>'[2]PADD4 mthly rpt'!FR48</f>
        <v>30</v>
      </c>
      <c r="FS60" s="17">
        <f>'[2]PADD4 mthly rpt'!FS48</f>
        <v>31</v>
      </c>
      <c r="FT60" s="17">
        <f>'[2]PADD4 mthly rpt'!FT48</f>
        <v>30</v>
      </c>
      <c r="FU60" s="17">
        <f>'[2]PADD4 mthly rpt'!FU48</f>
        <v>31</v>
      </c>
      <c r="FV60" s="17">
        <f>'[2]PADD4 mthly rpt'!FV48</f>
        <v>31</v>
      </c>
      <c r="FW60" s="17">
        <f>'[2]PADD4 mthly rpt'!FW48</f>
        <v>30</v>
      </c>
      <c r="FX60" s="17">
        <f>'[2]PADD4 mthly rpt'!FX48</f>
        <v>31</v>
      </c>
      <c r="FY60" s="17">
        <f>'[2]PADD4 mthly rpt'!FY48</f>
        <v>30</v>
      </c>
      <c r="FZ60" s="17">
        <f>'[2]PADD4 mthly rpt'!FZ48</f>
        <v>31</v>
      </c>
      <c r="GA60" s="17">
        <f>'[2]PADD4 mthly rpt'!GA48</f>
        <v>31</v>
      </c>
      <c r="GB60" s="17">
        <f>'[2]PADD4 mthly rpt'!GB48</f>
        <v>29</v>
      </c>
      <c r="GC60" s="301">
        <f>'[2]PADD4 mthly rpt'!GC48</f>
        <v>31</v>
      </c>
      <c r="GD60" s="297">
        <f>'[2]PADD4 mthly rpt'!GD48</f>
        <v>30</v>
      </c>
      <c r="GE60" s="297">
        <f>'[2]PADD4 mthly rpt'!GE48</f>
        <v>31</v>
      </c>
      <c r="GF60" s="297">
        <f>'[2]PADD4 mthly rpt'!GF48</f>
        <v>30</v>
      </c>
      <c r="GG60" s="297">
        <f>'[2]PADD4 mthly rpt'!GG48</f>
        <v>31</v>
      </c>
      <c r="GH60" s="297">
        <f>'[2]PADD4 mthly rpt'!GH48</f>
        <v>31</v>
      </c>
      <c r="GI60" s="297">
        <f>'[2]PADD4 mthly rpt'!GI48</f>
        <v>30</v>
      </c>
      <c r="GJ60" s="297">
        <f>'[2]PADD4 mthly rpt'!GJ48</f>
        <v>31</v>
      </c>
      <c r="GK60" s="297">
        <f>'[2]PADD4 mthly rpt'!GK48</f>
        <v>30</v>
      </c>
      <c r="GL60" s="297">
        <f>'[2]PADD4 mthly rpt'!GL48</f>
        <v>31</v>
      </c>
      <c r="GM60" s="297">
        <f>'[2]PADD4 mthly rpt'!GM48</f>
        <v>31</v>
      </c>
      <c r="GN60" s="297">
        <f>'[2]PADD4 mthly rpt'!GN48</f>
        <v>28</v>
      </c>
      <c r="GO60" s="297">
        <f>'[2]PADD4 mthly rpt'!GO48</f>
        <v>31</v>
      </c>
      <c r="GP60" s="297">
        <f>'[2]PADD4 mthly rpt'!GP48</f>
        <v>30</v>
      </c>
      <c r="GQ60" s="297">
        <f>'[2]PADD4 mthly rpt'!GQ48</f>
        <v>31</v>
      </c>
      <c r="GR60" s="297">
        <f>'[2]PADD4 mthly rpt'!GR48</f>
        <v>30</v>
      </c>
      <c r="GS60" s="297">
        <f>'[2]PADD4 mthly rpt'!GS48</f>
        <v>31</v>
      </c>
      <c r="GT60" s="297">
        <f>'[2]PADD4 mthly rpt'!GT48</f>
        <v>31</v>
      </c>
      <c r="GU60" s="297">
        <f>'[2]PADD4 mthly rpt'!GU48</f>
        <v>30</v>
      </c>
      <c r="GV60" s="297">
        <f>'[2]PADD4 mthly rpt'!GV48</f>
        <v>31</v>
      </c>
      <c r="GW60" s="297">
        <f>'[2]PADD4 mthly rpt'!GW48</f>
        <v>30</v>
      </c>
    </row>
    <row r="61" spans="1:205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4"/>
      <c r="EU61" s="184"/>
      <c r="EV61" s="184"/>
      <c r="FS61" s="1"/>
      <c r="FU61" s="252"/>
    </row>
    <row r="62" spans="1:205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1"/>
      <c r="EN62" s="151"/>
      <c r="EO62" s="151"/>
      <c r="EP62" s="151"/>
      <c r="EQ62" s="168"/>
      <c r="ET62" s="184"/>
      <c r="EU62" s="184"/>
      <c r="EV62" s="184"/>
      <c r="FS62" s="1"/>
      <c r="FU62" s="252"/>
    </row>
    <row r="63" spans="1:205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2"/>
      <c r="EN63" s="152"/>
      <c r="EO63" s="152"/>
      <c r="EP63" s="152"/>
      <c r="EQ63" s="94"/>
      <c r="ET63" s="184"/>
      <c r="EU63" s="184"/>
      <c r="EV63" s="184"/>
      <c r="FS63" s="1"/>
      <c r="FU63" s="252"/>
    </row>
    <row r="64" spans="1:205" x14ac:dyDescent="0.2">
      <c r="DV64" s="22"/>
      <c r="DW64" s="22"/>
      <c r="DX64" s="22"/>
      <c r="DY64" s="22"/>
      <c r="DZ64" s="22"/>
      <c r="ET64" s="184"/>
      <c r="EU64" s="184"/>
      <c r="EV64" s="184"/>
      <c r="FS64" s="1"/>
      <c r="FU64" s="252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1"/>
      <c r="EN65" s="151"/>
      <c r="EO65" s="151"/>
      <c r="EP65" s="151"/>
      <c r="EQ65" s="168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8"/>
      <c r="FL65" s="8"/>
      <c r="FM65" s="8"/>
      <c r="FS65" s="1"/>
      <c r="FU65" s="252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2"/>
      <c r="EN66" s="152"/>
      <c r="EO66" s="152"/>
      <c r="EP66" s="152"/>
      <c r="EQ66" s="94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8"/>
      <c r="FL66" s="8"/>
      <c r="FM66" s="8"/>
      <c r="FS66" s="1"/>
      <c r="FU66" s="252"/>
    </row>
    <row r="67" spans="2:177" x14ac:dyDescent="0.2">
      <c r="ET67" s="184"/>
      <c r="EU67" s="184"/>
      <c r="EV67" s="184"/>
      <c r="FS67" s="1"/>
      <c r="FU67" s="252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1"/>
      <c r="EN68" s="151"/>
      <c r="EO68" s="151"/>
      <c r="EP68" s="151"/>
      <c r="EQ68" s="168"/>
      <c r="ET68" s="184"/>
      <c r="EU68" s="184"/>
      <c r="EV68" s="184"/>
      <c r="FU68" s="252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2"/>
      <c r="EN69" s="152"/>
      <c r="EO69" s="152"/>
      <c r="EP69" s="152"/>
      <c r="EQ69" s="94"/>
      <c r="ET69" s="184"/>
      <c r="EU69" s="184"/>
      <c r="EV69" s="184"/>
    </row>
    <row r="70" spans="2:177" x14ac:dyDescent="0.2">
      <c r="ET70" s="184"/>
      <c r="EU70" s="184"/>
      <c r="EV70" s="184"/>
    </row>
    <row r="71" spans="2:177" x14ac:dyDescent="0.2">
      <c r="ET71" s="184"/>
      <c r="EU71" s="184"/>
      <c r="EV71" s="184"/>
    </row>
    <row r="72" spans="2:177" x14ac:dyDescent="0.2">
      <c r="ET72" s="184"/>
      <c r="EU72" s="184"/>
      <c r="EV72" s="184"/>
    </row>
    <row r="73" spans="2:177" x14ac:dyDescent="0.2">
      <c r="ET73" s="184"/>
      <c r="EU73" s="184"/>
      <c r="EV73" s="184"/>
    </row>
    <row r="74" spans="2:177" x14ac:dyDescent="0.2">
      <c r="ET74" s="184"/>
      <c r="EU74" s="184"/>
      <c r="EV74" s="184"/>
    </row>
    <row r="75" spans="2:177" x14ac:dyDescent="0.2">
      <c r="ET75" s="184"/>
      <c r="EU75" s="184"/>
      <c r="EV75" s="184"/>
    </row>
    <row r="76" spans="2:177" x14ac:dyDescent="0.2">
      <c r="ET76" s="184"/>
      <c r="EU76" s="184"/>
      <c r="EV76" s="184"/>
    </row>
    <row r="77" spans="2:177" x14ac:dyDescent="0.2">
      <c r="ET77" s="184"/>
      <c r="EU77" s="184"/>
      <c r="EV77" s="184"/>
    </row>
    <row r="78" spans="2:177" x14ac:dyDescent="0.2">
      <c r="ET78" s="184"/>
      <c r="EU78" s="184"/>
      <c r="EV78" s="184"/>
    </row>
    <row r="79" spans="2:177" x14ac:dyDescent="0.2">
      <c r="ET79" s="184"/>
      <c r="EU79" s="184"/>
      <c r="EV79" s="184"/>
    </row>
    <row r="80" spans="2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FQ4" activePane="bottomRight" state="frozen"/>
      <selection activeCell="A67" sqref="A67"/>
      <selection pane="topRight" activeCell="A67" sqref="A67"/>
      <selection pane="bottomLeft" activeCell="A67" sqref="A67"/>
      <selection pane="bottomRight" activeCell="GD15" sqref="GD15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5" width="10.7109375" style="231" customWidth="1"/>
    <col min="166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9.42578125" style="252" bestFit="1" customWidth="1"/>
    <col min="177" max="177" width="9" style="276" bestFit="1" customWidth="1"/>
    <col min="178" max="179" width="9.7109375" style="276" bestFit="1" customWidth="1"/>
    <col min="180" max="181" width="9.42578125" style="276" bestFit="1" customWidth="1"/>
    <col min="182" max="182" width="9.7109375" style="276" bestFit="1" customWidth="1"/>
    <col min="183" max="183" width="9.42578125" style="276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47"/>
      <c r="FK1" s="247"/>
      <c r="FS1" s="250" t="s">
        <v>16</v>
      </c>
    </row>
    <row r="2" spans="1:206" ht="63.75" x14ac:dyDescent="0.25">
      <c r="A2" s="108" t="s">
        <v>49</v>
      </c>
      <c r="B2" s="83"/>
      <c r="DG2" s="73" t="str">
        <f>IF('[1]US mthly rpt'!DF$2="  FORECAST &gt;&gt; ", "   FCST --&gt;","")</f>
        <v/>
      </c>
      <c r="DH2" s="73" t="str">
        <f>IF('[1]US mthly rpt'!DG$2="  FORECAST &gt;&gt; ", "   FCST --&gt;","")</f>
        <v/>
      </c>
      <c r="DI2" s="73" t="str">
        <f>IF('[1]US mthly rpt'!DH$2="  FORECAST &gt;&gt; ", "   FCST --&gt;","")</f>
        <v/>
      </c>
      <c r="DJ2" s="73" t="str">
        <f>IF('[1]US mthly rpt'!DI$2="  FORECAST &gt;&gt; ", "   FCST --&gt;","")</f>
        <v/>
      </c>
      <c r="DK2" s="73" t="str">
        <f>IF('[1]US mthly rpt'!DJ$2="  FORECAST &gt;&gt; ", "   FCST --&gt;","")</f>
        <v/>
      </c>
      <c r="DL2" s="73" t="str">
        <f>IF('[1]US mthly rpt'!DK$2="  FORECAST &gt;&gt; ", "   FCST --&gt;","")</f>
        <v/>
      </c>
      <c r="DM2" s="73" t="str">
        <f>IF('[1]US mthly rpt'!DL$2="  FORECAST &gt;&gt; ", "   FCST --&gt;","")</f>
        <v/>
      </c>
      <c r="DN2" s="73" t="str">
        <f>IF('[1]US mthly rpt'!DM$2="  FORECAST &gt;&gt; ", "   FCST --&gt;","")</f>
        <v/>
      </c>
      <c r="DO2" s="73" t="str">
        <f>IF('[1]US mthly rpt'!DN$2="  FORECAST &gt;&gt; ", "   FCST --&gt;","")</f>
        <v/>
      </c>
      <c r="DP2" s="85" t="str">
        <f>IF('[1]US mthly rpt'!DO$2="  FORECAST &gt;&gt; ", "   FCST --&gt;","")</f>
        <v/>
      </c>
      <c r="DQ2" s="85" t="str">
        <f>IF('[1]US mthly rpt'!DP$2="  FORECAST &gt;&gt; ", "   FCST --&gt;","")</f>
        <v/>
      </c>
      <c r="DR2" s="73" t="str">
        <f>IF('[1]US mthly rpt'!DQ$2="  FORECAST &gt;&gt; ", "   FCST --&gt;","")</f>
        <v/>
      </c>
      <c r="DS2" s="73" t="str">
        <f>IF('[1]US mthly rpt'!DR$2="  FORECAST &gt;&gt; ", "   FCST --&gt;","")</f>
        <v/>
      </c>
      <c r="DT2" s="73" t="str">
        <f>IF('[1]US mthly rpt'!DS$2="  FORECAST &gt;&gt; ", "   FCST --&gt;","")</f>
        <v/>
      </c>
      <c r="DU2" s="73" t="str">
        <f>IF('[1]US mthly rpt'!DT$2="  FORECAST &gt;&gt; ", "   FCST --&gt;","")</f>
        <v/>
      </c>
      <c r="DV2" s="73" t="str">
        <f>IF('[1]US mthly rpt'!DU$2="  FORECAST &gt;&gt; ", "   FCST --&gt;","")</f>
        <v/>
      </c>
      <c r="DW2" s="73" t="str">
        <f>IF('[1]US mthly rpt'!DV$2="  FORECAST &gt;&gt; ", "   FCST --&gt;","")</f>
        <v/>
      </c>
      <c r="DX2" s="73" t="str">
        <f>IF('[1]US mthly rpt'!DW$2="  FORECAST &gt;&gt; ", "   FCST --&gt;","")</f>
        <v/>
      </c>
      <c r="DY2" s="73" t="str">
        <f>IF('[1]US mthly rpt'!DX$2="  FORECAST &gt;&gt; ", "   FCST --&gt;","")</f>
        <v/>
      </c>
      <c r="DZ2" s="73" t="str">
        <f>IF('[1]US mthly rpt'!DY$2="  FORECAST &gt;&gt; ", "   FCST --&gt;","")</f>
        <v/>
      </c>
      <c r="EA2" s="73" t="str">
        <f>IF('[1]US mthly rpt'!DZ$2="  FORECAST &gt;&gt; ", "   FCST --&gt;","")</f>
        <v/>
      </c>
      <c r="EB2" s="73" t="str">
        <f>IF('[1]US mthly rpt'!EA$2="  FORECAST &gt;&gt; ", "   FCST --&gt;","")</f>
        <v/>
      </c>
      <c r="EC2" s="73" t="str">
        <f>IF('[1]US mthly rpt'!EB$2="  FORECAST &gt;&gt; ", "   FCST --&gt;","")</f>
        <v/>
      </c>
      <c r="ED2" s="73" t="str">
        <f>IF('[1]US mthly rpt'!EC$2="  FORECAST &gt;&gt; ", "   FCST --&gt;","")</f>
        <v/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253">
        <v>43936</v>
      </c>
      <c r="GE3" s="277">
        <v>43966</v>
      </c>
      <c r="GF3" s="277">
        <v>43997</v>
      </c>
      <c r="GG3" s="277">
        <v>44027</v>
      </c>
      <c r="GH3" s="277">
        <v>44058</v>
      </c>
      <c r="GI3" s="277">
        <v>44089</v>
      </c>
      <c r="GJ3" s="277">
        <v>44119</v>
      </c>
      <c r="GK3" s="277">
        <v>44150</v>
      </c>
      <c r="GL3" s="277">
        <v>44180</v>
      </c>
      <c r="GM3" s="277">
        <v>44211</v>
      </c>
      <c r="GN3" s="277">
        <v>44242</v>
      </c>
      <c r="GO3" s="277">
        <v>44270</v>
      </c>
      <c r="GP3" s="277">
        <v>44301</v>
      </c>
      <c r="GQ3" s="277">
        <v>44331</v>
      </c>
      <c r="GR3" s="277">
        <v>44362</v>
      </c>
      <c r="GS3" s="277">
        <v>44392</v>
      </c>
      <c r="GT3" s="277">
        <v>44423</v>
      </c>
      <c r="GU3" s="277">
        <v>44454</v>
      </c>
      <c r="GV3" s="277">
        <v>44484</v>
      </c>
      <c r="GW3" s="277">
        <v>44515</v>
      </c>
      <c r="GX3" s="277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1">
        <f t="shared" si="1"/>
        <v>82992.181789201059</v>
      </c>
      <c r="EA4" s="141">
        <f t="shared" si="1"/>
        <v>76955.035561237077</v>
      </c>
      <c r="EB4" s="141">
        <f t="shared" ref="EB4:FF4" si="2">EB9+EB14</f>
        <v>100570.28356741261</v>
      </c>
      <c r="EC4" s="141">
        <f t="shared" si="2"/>
        <v>99431.644498387803</v>
      </c>
      <c r="ED4" s="141">
        <f t="shared" si="2"/>
        <v>116012.46153045769</v>
      </c>
      <c r="EE4" s="141">
        <f t="shared" si="2"/>
        <v>116593.7646421931</v>
      </c>
      <c r="EF4" s="141">
        <f t="shared" si="2"/>
        <v>107256.45340936519</v>
      </c>
      <c r="EG4" s="141">
        <f t="shared" si="2"/>
        <v>108130.31151712532</v>
      </c>
      <c r="EH4" s="141">
        <f t="shared" si="2"/>
        <v>85632.427847661034</v>
      </c>
      <c r="EI4" s="141">
        <f t="shared" si="2"/>
        <v>82179.643523312116</v>
      </c>
      <c r="EJ4" s="141">
        <f t="shared" si="2"/>
        <v>88436.567719614643</v>
      </c>
      <c r="EK4" s="141">
        <f t="shared" si="2"/>
        <v>81997.652044494607</v>
      </c>
      <c r="EL4" s="141">
        <f t="shared" si="2"/>
        <v>80701.859208555892</v>
      </c>
      <c r="EM4" s="141">
        <f t="shared" si="2"/>
        <v>82188.368894570405</v>
      </c>
      <c r="EN4" s="141">
        <f t="shared" si="2"/>
        <v>96634.799696444868</v>
      </c>
      <c r="EO4" s="141">
        <f t="shared" si="2"/>
        <v>121464.97783172113</v>
      </c>
      <c r="EP4" s="141">
        <f t="shared" si="2"/>
        <v>116851.17120787704</v>
      </c>
      <c r="EQ4" s="141">
        <f t="shared" si="2"/>
        <v>105413.22097656896</v>
      </c>
      <c r="ER4" s="141">
        <f t="shared" si="2"/>
        <v>107963.54845800652</v>
      </c>
      <c r="ES4" s="141">
        <f t="shared" si="2"/>
        <v>109245.49617567865</v>
      </c>
      <c r="ET4" s="141">
        <f t="shared" si="2"/>
        <v>94729.902067774558</v>
      </c>
      <c r="EU4" s="141">
        <f t="shared" si="2"/>
        <v>95722.410150366806</v>
      </c>
      <c r="EV4" s="141">
        <f t="shared" si="2"/>
        <v>85923.821161684769</v>
      </c>
      <c r="EW4" s="141">
        <f t="shared" si="2"/>
        <v>80365.160187420624</v>
      </c>
      <c r="EX4" s="141">
        <f t="shared" si="2"/>
        <v>89770.569714237005</v>
      </c>
      <c r="EY4" s="141">
        <f t="shared" si="2"/>
        <v>103775.86485615041</v>
      </c>
      <c r="EZ4" s="141">
        <f t="shared" si="2"/>
        <v>100217.87398528718</v>
      </c>
      <c r="FA4" s="141">
        <f t="shared" si="2"/>
        <v>115324.3836311418</v>
      </c>
      <c r="FB4" s="141">
        <f t="shared" si="2"/>
        <v>115700.22873624036</v>
      </c>
      <c r="FC4" s="141">
        <f t="shared" si="2"/>
        <v>113656.61640508907</v>
      </c>
      <c r="FD4" s="141">
        <f t="shared" si="2"/>
        <v>91424.349408776878</v>
      </c>
      <c r="FE4" s="141">
        <f t="shared" si="2"/>
        <v>99738.254015453625</v>
      </c>
      <c r="FF4" s="141">
        <f t="shared" si="2"/>
        <v>92957.974731474358</v>
      </c>
      <c r="FG4" s="141">
        <f t="shared" ref="FG4:FH4" si="3">FG9+FG14</f>
        <v>86584.603139900311</v>
      </c>
      <c r="FH4" s="141">
        <f t="shared" si="3"/>
        <v>91809.95398934299</v>
      </c>
      <c r="FI4" s="141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94368.527185775369</v>
      </c>
      <c r="FP4" s="30">
        <f t="shared" si="7"/>
        <v>103761.52049565567</v>
      </c>
      <c r="FQ4" s="141">
        <f t="shared" ref="FQ4:FR4" si="8">FQ9+FQ14</f>
        <v>88505.31800640322</v>
      </c>
      <c r="FR4" s="30">
        <f t="shared" si="8"/>
        <v>83356.357809338253</v>
      </c>
      <c r="FS4" s="30">
        <f t="shared" ref="FS4:FT4" si="9">FS9+FS14</f>
        <v>74920.383575959044</v>
      </c>
      <c r="FT4" s="30">
        <f t="shared" si="9"/>
        <v>80328.633614992126</v>
      </c>
      <c r="FU4" s="30">
        <f t="shared" ref="FU4:FV4" si="10">FU9+FU14</f>
        <v>82056.292881047528</v>
      </c>
      <c r="FV4" s="30">
        <f t="shared" si="10"/>
        <v>87214.611285276158</v>
      </c>
      <c r="FW4" s="30">
        <f t="shared" ref="FW4:FX4" si="11">FW9+FW14</f>
        <v>85408.998606933339</v>
      </c>
      <c r="FX4" s="30">
        <f t="shared" si="11"/>
        <v>94776.706061719538</v>
      </c>
      <c r="FY4" s="30">
        <f t="shared" ref="FY4:GA4" si="12">FY9+FY14</f>
        <v>96441.851274650791</v>
      </c>
      <c r="FZ4" s="30">
        <f t="shared" ref="FZ4" si="13">FZ9+FZ14</f>
        <v>103915.78603463082</v>
      </c>
      <c r="GA4" s="30">
        <f t="shared" si="12"/>
        <v>116605.56667588622</v>
      </c>
      <c r="GB4" s="30">
        <f t="shared" ref="GB4" si="14">GB9+GB14</f>
        <v>91321.045694142813</v>
      </c>
      <c r="GC4" s="30">
        <f t="shared" ref="GC4:GE4" si="15">GC9+GC14</f>
        <v>92664.17102908314</v>
      </c>
      <c r="GD4" s="254">
        <f t="shared" ref="GD4" si="16">GD9+GD14</f>
        <v>83604.477900933882</v>
      </c>
      <c r="GE4" s="278">
        <f t="shared" si="15"/>
        <v>67022.793978656278</v>
      </c>
      <c r="GF4" s="278">
        <f t="shared" ref="GF4" si="17">GF9+GF14</f>
        <v>76261.175218405595</v>
      </c>
      <c r="GG4" s="278">
        <f t="shared" ref="GG4:GH4" si="18">GG9+GG14</f>
        <v>75557.189200445253</v>
      </c>
      <c r="GH4" s="278">
        <f t="shared" si="18"/>
        <v>78987.031978684361</v>
      </c>
      <c r="GI4" s="278">
        <f t="shared" ref="GI4:GK4" si="19">GI9+GI14</f>
        <v>81930.025108161368</v>
      </c>
      <c r="GJ4" s="278">
        <f t="shared" si="19"/>
        <v>96517.497982229048</v>
      </c>
      <c r="GK4" s="278">
        <f t="shared" si="19"/>
        <v>98318.515474818909</v>
      </c>
      <c r="GL4" s="278">
        <f t="shared" ref="GL4:GM4" si="20">GL9+GL14</f>
        <v>106505.83403448664</v>
      </c>
      <c r="GM4" s="278">
        <f t="shared" si="20"/>
        <v>109712.47292248061</v>
      </c>
      <c r="GN4" s="278">
        <f t="shared" ref="GN4:GX4" si="21">GN9+GN14</f>
        <v>101244.76395399854</v>
      </c>
      <c r="GO4" s="278">
        <f t="shared" si="21"/>
        <v>94476.675705889415</v>
      </c>
      <c r="GP4" s="278">
        <f t="shared" si="21"/>
        <v>87345.300088253774</v>
      </c>
      <c r="GQ4" s="278">
        <f t="shared" si="21"/>
        <v>78369.901364466074</v>
      </c>
      <c r="GR4" s="278">
        <f t="shared" si="21"/>
        <v>82887.079116624198</v>
      </c>
      <c r="GS4" s="278">
        <f t="shared" si="21"/>
        <v>78662.063757338852</v>
      </c>
      <c r="GT4" s="278">
        <f t="shared" si="21"/>
        <v>85062.132668086851</v>
      </c>
      <c r="GU4" s="278">
        <f t="shared" si="21"/>
        <v>88946.771759594674</v>
      </c>
      <c r="GV4" s="278">
        <f t="shared" si="21"/>
        <v>100484.55916689109</v>
      </c>
      <c r="GW4" s="278">
        <f t="shared" si="21"/>
        <v>100465.66780336434</v>
      </c>
      <c r="GX4" s="278">
        <f t="shared" si="21"/>
        <v>114094.20633015921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1">
        <f t="shared" si="23"/>
        <v>7849.2246686271537</v>
      </c>
      <c r="EA5" s="141">
        <f t="shared" si="23"/>
        <v>1418.7242424962024</v>
      </c>
      <c r="EB5" s="141">
        <f t="shared" si="23"/>
        <v>17642.996301904976</v>
      </c>
      <c r="EC5" s="141">
        <f t="shared" si="23"/>
        <v>13544.945355907039</v>
      </c>
      <c r="ED5" s="141">
        <f t="shared" si="23"/>
        <v>18751.235430409972</v>
      </c>
      <c r="EE5" s="141">
        <f>EE4-DS4</f>
        <v>13838.709677419349</v>
      </c>
      <c r="EF5" s="141">
        <f>EF4-DT4</f>
        <v>18881.773399014768</v>
      </c>
      <c r="EG5" s="141">
        <f>EG4-DU4</f>
        <v>21193.548387096773</v>
      </c>
      <c r="EH5" s="141">
        <f t="shared" ref="EH5:FM5" si="24">EH4-DV4</f>
        <v>2533.3333333333285</v>
      </c>
      <c r="EI5" s="141">
        <f t="shared" si="24"/>
        <v>-2129.0322580645152</v>
      </c>
      <c r="EJ5" s="141">
        <f t="shared" si="24"/>
        <v>8500</v>
      </c>
      <c r="EK5" s="141">
        <f t="shared" si="24"/>
        <v>2096.7741935483937</v>
      </c>
      <c r="EL5" s="141">
        <f t="shared" si="24"/>
        <v>-2290.3225806451665</v>
      </c>
      <c r="EM5" s="141">
        <f t="shared" si="24"/>
        <v>5233.3333333333285</v>
      </c>
      <c r="EN5" s="141">
        <f t="shared" si="24"/>
        <v>-3935.4838709677424</v>
      </c>
      <c r="EO5" s="141">
        <f t="shared" si="24"/>
        <v>22033.333333333328</v>
      </c>
      <c r="EP5" s="141">
        <f t="shared" si="24"/>
        <v>838.70967741934874</v>
      </c>
      <c r="EQ5" s="141">
        <f t="shared" si="24"/>
        <v>-11180.543665624136</v>
      </c>
      <c r="ER5" s="141">
        <f t="shared" si="24"/>
        <v>707.09504864133487</v>
      </c>
      <c r="ES5" s="141">
        <f t="shared" si="24"/>
        <v>1115.1846585533349</v>
      </c>
      <c r="ET5" s="141">
        <f t="shared" si="24"/>
        <v>9097.4742201135232</v>
      </c>
      <c r="EU5" s="141">
        <f t="shared" si="24"/>
        <v>13542.766627054691</v>
      </c>
      <c r="EV5" s="141">
        <f t="shared" si="24"/>
        <v>-2512.7465579298732</v>
      </c>
      <c r="EW5" s="141">
        <f t="shared" si="24"/>
        <v>-1632.4918570739828</v>
      </c>
      <c r="EX5" s="141">
        <f t="shared" si="24"/>
        <v>9068.7105056811124</v>
      </c>
      <c r="EY5" s="141">
        <f t="shared" si="24"/>
        <v>21587.495961580003</v>
      </c>
      <c r="EZ5" s="141">
        <f t="shared" si="24"/>
        <v>3583.0742888423119</v>
      </c>
      <c r="FA5" s="141">
        <f t="shared" si="24"/>
        <v>-6140.5942005793331</v>
      </c>
      <c r="FB5" s="141">
        <f t="shared" si="24"/>
        <v>-1150.9424716366775</v>
      </c>
      <c r="FC5" s="141">
        <f t="shared" si="24"/>
        <v>8243.3954285201035</v>
      </c>
      <c r="FD5" s="141">
        <f t="shared" si="24"/>
        <v>-16539.199049229646</v>
      </c>
      <c r="FE5" s="141">
        <f t="shared" si="24"/>
        <v>-9507.2421602250251</v>
      </c>
      <c r="FF5" s="141">
        <f t="shared" si="24"/>
        <v>-1771.9273363001994</v>
      </c>
      <c r="FG5" s="141">
        <f t="shared" si="24"/>
        <v>-9137.8070104664948</v>
      </c>
      <c r="FH5" s="141">
        <f t="shared" si="24"/>
        <v>5886.1328276582208</v>
      </c>
      <c r="FI5" s="141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-19288.089219313697</v>
      </c>
      <c r="FP5" s="30">
        <f t="shared" si="25"/>
        <v>12337.171086878792</v>
      </c>
      <c r="FQ5" s="141">
        <f t="shared" si="25"/>
        <v>-11232.936009050405</v>
      </c>
      <c r="FR5" s="30">
        <f t="shared" si="25"/>
        <v>-9601.6169221361051</v>
      </c>
      <c r="FS5" s="30">
        <f t="shared" si="25"/>
        <v>-11664.219563941268</v>
      </c>
      <c r="FT5" s="30">
        <f t="shared" si="25"/>
        <v>-11481.320374350864</v>
      </c>
      <c r="FU5" s="30">
        <f t="shared" si="25"/>
        <v>-26.651379267437733</v>
      </c>
      <c r="FV5" s="30">
        <f t="shared" si="25"/>
        <v>-7683.8322562991962</v>
      </c>
      <c r="FW5" s="30">
        <f t="shared" si="25"/>
        <v>-9827.8805311679607</v>
      </c>
      <c r="FX5" s="30">
        <f t="shared" si="25"/>
        <v>-16263.912349181366</v>
      </c>
      <c r="FY5" s="30">
        <f t="shared" si="25"/>
        <v>281.60725298323086</v>
      </c>
      <c r="FZ5" s="30">
        <f>FZ4-FN4</f>
        <v>-16142.069110646902</v>
      </c>
      <c r="GA5" s="30">
        <f t="shared" si="25"/>
        <v>22237.039490110852</v>
      </c>
      <c r="GB5" s="30">
        <f t="shared" si="25"/>
        <v>-12440.474801512857</v>
      </c>
      <c r="GC5" s="30">
        <f t="shared" si="25"/>
        <v>4158.8530226799194</v>
      </c>
      <c r="GD5" s="254">
        <f t="shared" si="25"/>
        <v>248.12009159562876</v>
      </c>
      <c r="GE5" s="278">
        <f t="shared" si="25"/>
        <v>-7897.5895973027655</v>
      </c>
      <c r="GF5" s="278">
        <f t="shared" si="25"/>
        <v>-4067.4583965865313</v>
      </c>
      <c r="GG5" s="278">
        <f t="shared" si="25"/>
        <v>-6499.1036806022748</v>
      </c>
      <c r="GH5" s="278">
        <f t="shared" si="25"/>
        <v>-8227.5793065917969</v>
      </c>
      <c r="GI5" s="278">
        <f t="shared" si="25"/>
        <v>-3478.9734987719712</v>
      </c>
      <c r="GJ5" s="278">
        <f t="shared" ref="GJ5:GL5" si="27">GJ4-FX4</f>
        <v>1740.7919205095095</v>
      </c>
      <c r="GK5" s="278">
        <f t="shared" ref="GK5" si="28">GK4-FY4</f>
        <v>1876.6642001681175</v>
      </c>
      <c r="GL5" s="278">
        <f t="shared" si="27"/>
        <v>2590.0479998558294</v>
      </c>
      <c r="GM5" s="278">
        <f t="shared" ref="GM5" si="29">GM4-GA4</f>
        <v>-6893.0937534056138</v>
      </c>
      <c r="GN5" s="278">
        <f t="shared" ref="GN5" si="30">GN4-GB4</f>
        <v>9923.7182598557265</v>
      </c>
      <c r="GO5" s="278">
        <f t="shared" ref="GO5" si="31">GO4-GC4</f>
        <v>1812.5046768062748</v>
      </c>
      <c r="GP5" s="278">
        <f t="shared" ref="GP5" si="32">GP4-GD4</f>
        <v>3740.8221873198927</v>
      </c>
      <c r="GQ5" s="278">
        <f t="shared" ref="GQ5" si="33">GQ4-GE4</f>
        <v>11347.107385809795</v>
      </c>
      <c r="GR5" s="278">
        <f t="shared" ref="GR5" si="34">GR4-GF4</f>
        <v>6625.903898218603</v>
      </c>
      <c r="GS5" s="278">
        <f t="shared" ref="GS5" si="35">GS4-GG4</f>
        <v>3104.8745568935992</v>
      </c>
      <c r="GT5" s="278">
        <f t="shared" ref="GT5" si="36">GT4-GH4</f>
        <v>6075.1006894024904</v>
      </c>
      <c r="GU5" s="278">
        <f t="shared" ref="GU5" si="37">GU4-GI4</f>
        <v>7016.7466514333064</v>
      </c>
      <c r="GV5" s="278">
        <f t="shared" ref="GV5" si="38">GV4-GJ4</f>
        <v>3967.061184662045</v>
      </c>
      <c r="GW5" s="278">
        <f t="shared" ref="GW5" si="39">GW4-GK4</f>
        <v>2147.1523285454314</v>
      </c>
      <c r="GX5" s="278">
        <f t="shared" ref="GX5" si="40">GX4-GL4</f>
        <v>7588.3722956725687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1">
        <f t="shared" si="42"/>
        <v>9718.3973669524858</v>
      </c>
      <c r="EA6" s="141">
        <f t="shared" si="42"/>
        <v>5522.5802993551188</v>
      </c>
      <c r="EB6" s="141">
        <f t="shared" si="42"/>
        <v>19700.923438757949</v>
      </c>
      <c r="EC6" s="141">
        <f t="shared" si="42"/>
        <v>13855.778338424541</v>
      </c>
      <c r="ED6" s="141">
        <f t="shared" si="42"/>
        <v>14650.507183282112</v>
      </c>
      <c r="EE6" s="141">
        <f>EE4-AVERAGE(BW4,CI4,CU4,DG4,DS4)</f>
        <v>13738.689839630795</v>
      </c>
      <c r="EF6" s="141">
        <f>EF4-AVERAGE(BX4,CJ4,CV4,DH4,DT4)</f>
        <v>20169.931779863691</v>
      </c>
      <c r="EG6" s="141">
        <f>EG4-AVERAGE(BY4,CK4,CW4,DI4,DU4)</f>
        <v>22897.88825372298</v>
      </c>
      <c r="EH6" s="141">
        <f t="shared" ref="EH6:FM6" si="43">EH4-AVERAGE(BZ4,CL4,CX4,DJ4,DV4)</f>
        <v>11029.121430448256</v>
      </c>
      <c r="EI6" s="141">
        <f t="shared" si="43"/>
        <v>7513.9739546261117</v>
      </c>
      <c r="EJ6" s="141">
        <f t="shared" si="43"/>
        <v>16396.907501676702</v>
      </c>
      <c r="EK6" s="141">
        <f t="shared" si="43"/>
        <v>10719.642436220456</v>
      </c>
      <c r="EL6" s="141">
        <f t="shared" si="43"/>
        <v>3744.1308144188079</v>
      </c>
      <c r="EM6" s="141">
        <f t="shared" si="43"/>
        <v>9628.6462182206888</v>
      </c>
      <c r="EN6" s="141">
        <f t="shared" si="43"/>
        <v>10720.713949936806</v>
      </c>
      <c r="EO6" s="141">
        <f t="shared" si="43"/>
        <v>32806.522469859949</v>
      </c>
      <c r="EP6" s="141">
        <f t="shared" si="43"/>
        <v>13620.571779271282</v>
      </c>
      <c r="EQ6" s="141">
        <f t="shared" si="43"/>
        <v>-152.91788377983903</v>
      </c>
      <c r="ER6" s="141">
        <f t="shared" si="43"/>
        <v>20686.650823735719</v>
      </c>
      <c r="ES6" s="141">
        <f t="shared" si="43"/>
        <v>22426.957544019489</v>
      </c>
      <c r="ET6" s="141">
        <f t="shared" si="43"/>
        <v>18937.691424799952</v>
      </c>
      <c r="EU6" s="141">
        <f t="shared" si="43"/>
        <v>21067.210425089841</v>
      </c>
      <c r="EV6" s="141">
        <f t="shared" si="43"/>
        <v>11241.095410260939</v>
      </c>
      <c r="EW6" s="141">
        <f t="shared" si="43"/>
        <v>8088.8574279964232</v>
      </c>
      <c r="EX6" s="141">
        <f t="shared" si="43"/>
        <v>11957.57770387955</v>
      </c>
      <c r="EY6" s="141">
        <f t="shared" si="43"/>
        <v>30429.383077990322</v>
      </c>
      <c r="EZ6" s="141">
        <f t="shared" si="43"/>
        <v>11268.388137884162</v>
      </c>
      <c r="FA6" s="141">
        <f t="shared" si="43"/>
        <v>21043.847380040112</v>
      </c>
      <c r="FB6" s="141">
        <f t="shared" si="43"/>
        <v>10552.245227033884</v>
      </c>
      <c r="FC6" s="141">
        <f t="shared" si="43"/>
        <v>6578.859145874274</v>
      </c>
      <c r="FD6" s="141">
        <f t="shared" si="43"/>
        <v>-1887.5961759469501</v>
      </c>
      <c r="FE6" s="141">
        <f t="shared" si="43"/>
        <v>6854.5451709130139</v>
      </c>
      <c r="FF6" s="141">
        <f t="shared" si="43"/>
        <v>11235.540654188371</v>
      </c>
      <c r="FG6" s="141">
        <f t="shared" si="43"/>
        <v>6368.8504068042675</v>
      </c>
      <c r="FH6" s="141">
        <f t="shared" si="43"/>
        <v>13604.88765149242</v>
      </c>
      <c r="FI6" s="141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-13198.244828729905</v>
      </c>
      <c r="FP6" s="30">
        <f t="shared" si="44"/>
        <v>7382.8200065166893</v>
      </c>
      <c r="FQ6" s="141">
        <f t="shared" si="44"/>
        <v>-9793.4105348556477</v>
      </c>
      <c r="FR6" s="30">
        <f t="shared" si="44"/>
        <v>-3469.5562369023974</v>
      </c>
      <c r="FS6" s="30">
        <f t="shared" si="44"/>
        <v>-9673.2070658413577</v>
      </c>
      <c r="FT6" s="30">
        <f t="shared" si="44"/>
        <v>-3563.6418767201685</v>
      </c>
      <c r="FU6" s="30">
        <f t="shared" si="44"/>
        <v>3058.5422639287717</v>
      </c>
      <c r="FV6" s="30">
        <f t="shared" si="44"/>
        <v>2513.4090104475181</v>
      </c>
      <c r="FW6" s="30">
        <f t="shared" si="44"/>
        <v>-1329.4933468266681</v>
      </c>
      <c r="FX6" s="30">
        <f t="shared" si="44"/>
        <v>-3501.4665233911073</v>
      </c>
      <c r="FY6" s="30">
        <f t="shared" si="44"/>
        <v>-7211.7385504290141</v>
      </c>
      <c r="FZ6" s="30">
        <f t="shared" si="45"/>
        <v>-9260.8025093492906</v>
      </c>
      <c r="GA6" s="30">
        <f t="shared" si="44"/>
        <v>10048.129841006186</v>
      </c>
      <c r="GB6" s="30">
        <f t="shared" si="44"/>
        <v>-8435.0646622881177</v>
      </c>
      <c r="GC6" s="30">
        <f t="shared" si="44"/>
        <v>-5847.0575398547371</v>
      </c>
      <c r="GD6" s="254">
        <f t="shared" si="44"/>
        <v>-4350.6734931812971</v>
      </c>
      <c r="GE6" s="278">
        <f t="shared" si="44"/>
        <v>-17720.349255526715</v>
      </c>
      <c r="GF6" s="278">
        <f t="shared" si="44"/>
        <v>-9025.9336226442392</v>
      </c>
      <c r="GG6" s="278">
        <f t="shared" si="44"/>
        <v>-5723.3962443995406</v>
      </c>
      <c r="GH6" s="278">
        <f t="shared" si="44"/>
        <v>-8128.5011290847324</v>
      </c>
      <c r="GI6" s="278">
        <f t="shared" si="44"/>
        <v>-6783.0043032371323</v>
      </c>
      <c r="GJ6" s="278">
        <f t="shared" ref="GJ6:GL6" si="46">GJ4-AVERAGE(EB4,EN4,EZ4,FL4,FX4)</f>
        <v>-4130.558362123993</v>
      </c>
      <c r="GK6" s="278">
        <f t="shared" ref="GK6" si="47">GK4-AVERAGE(EC4,EO4,FA4,FM4,FY4)</f>
        <v>-7446.1047766949196</v>
      </c>
      <c r="GL6" s="278">
        <f t="shared" si="46"/>
        <v>-8001.6664964100928</v>
      </c>
      <c r="GM6" s="278">
        <f t="shared" ref="GM6" si="48">GM4-AVERAGE(EE4,EQ4,FC4,FO4,GA4)</f>
        <v>384.93374537806085</v>
      </c>
      <c r="GN6" s="278">
        <f t="shared" ref="GN6" si="49">GN4-AVERAGE(EF4,ER4,FD4,FP4,GB4)</f>
        <v>899.38046080913045</v>
      </c>
      <c r="GO6" s="278">
        <f t="shared" ref="GO6" si="50">GO4-AVERAGE(EG4,ES4,FE4,FQ4,GC4)</f>
        <v>-5180.0344428593817</v>
      </c>
      <c r="GP6" s="278">
        <f t="shared" ref="GP6" si="51">GP4-AVERAGE(EH4,ET4,FF4,FR4,GD4)</f>
        <v>-710.92798318264249</v>
      </c>
      <c r="GQ6" s="278">
        <f t="shared" ref="GQ6" si="52">GQ4-AVERAGE(EI4,EU4,FG4,FS4,GE4)</f>
        <v>-2916.0655091728404</v>
      </c>
      <c r="GR6" s="278">
        <f t="shared" ref="GR6" si="53">GR4-AVERAGE(EJ4,EV4,FH4,FT4,GF4)</f>
        <v>-1664.9512241838383</v>
      </c>
      <c r="GS6" s="278">
        <f t="shared" ref="GS6" si="54">GS4-AVERAGE(EK4,EW4,FI4,FU4,GG4)</f>
        <v>-1749.7839574057434</v>
      </c>
      <c r="GT6" s="278">
        <f t="shared" ref="GT6" si="55">GT4-AVERAGE(EL4,EX4,FJ4,FV4,GH4)</f>
        <v>-1252.3704775788938</v>
      </c>
      <c r="GU6" s="278">
        <f t="shared" ref="GU6" si="56">GU4-AVERAGE(EM4,EY4,FK4,FW4,GI4)</f>
        <v>-761.25556118869281</v>
      </c>
      <c r="GV6" s="278">
        <f t="shared" ref="GV6" si="57">GV4-AVERAGE(EN4,EZ4,FL4,FX4,GJ4)</f>
        <v>647.0599395747704</v>
      </c>
      <c r="GW6" s="278">
        <f t="shared" ref="GW6" si="58">GW4-AVERAGE(EO4,FA4,FM4,FY4,GK4)</f>
        <v>-5076.3266434357065</v>
      </c>
      <c r="GX6" s="278">
        <f t="shared" ref="GX6" si="59">GX4-AVERAGE(EP4,FB4,FN4,FZ4,GL4)</f>
        <v>1488.0312984566845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2">
        <f t="shared" si="60"/>
        <v>0</v>
      </c>
      <c r="EA7" s="142">
        <f t="shared" si="60"/>
        <v>0</v>
      </c>
      <c r="EB7" s="142">
        <f t="shared" si="60"/>
        <v>0</v>
      </c>
      <c r="EC7" s="142">
        <f t="shared" si="60"/>
        <v>0</v>
      </c>
      <c r="ED7" s="142">
        <f t="shared" si="60"/>
        <v>0</v>
      </c>
      <c r="EE7" s="142">
        <f t="shared" si="60"/>
        <v>0</v>
      </c>
      <c r="EF7" s="142">
        <f t="shared" si="60"/>
        <v>0</v>
      </c>
      <c r="EG7" s="142">
        <f t="shared" si="60"/>
        <v>0</v>
      </c>
      <c r="EH7" s="142">
        <f t="shared" si="60"/>
        <v>0</v>
      </c>
      <c r="EI7" s="142">
        <f t="shared" si="60"/>
        <v>0</v>
      </c>
      <c r="EJ7" s="142">
        <f t="shared" si="60"/>
        <v>0</v>
      </c>
      <c r="EK7" s="142">
        <f t="shared" si="60"/>
        <v>0</v>
      </c>
      <c r="EL7" s="142">
        <f t="shared" si="60"/>
        <v>0</v>
      </c>
      <c r="EM7" s="142">
        <f t="shared" si="60"/>
        <v>0</v>
      </c>
      <c r="EN7" s="142">
        <f t="shared" si="60"/>
        <v>0</v>
      </c>
      <c r="EO7" s="142">
        <f t="shared" ref="EO7:FF7" si="61">EO4-EO51</f>
        <v>0</v>
      </c>
      <c r="EP7" s="142">
        <f t="shared" si="61"/>
        <v>0</v>
      </c>
      <c r="EQ7" s="142">
        <f t="shared" si="61"/>
        <v>0</v>
      </c>
      <c r="ER7" s="142">
        <f t="shared" si="61"/>
        <v>0</v>
      </c>
      <c r="ES7" s="142">
        <f t="shared" si="61"/>
        <v>0</v>
      </c>
      <c r="ET7" s="142">
        <f t="shared" si="61"/>
        <v>0</v>
      </c>
      <c r="EU7" s="142">
        <f t="shared" si="61"/>
        <v>0</v>
      </c>
      <c r="EV7" s="142">
        <f t="shared" si="61"/>
        <v>0</v>
      </c>
      <c r="EW7" s="142">
        <f t="shared" si="61"/>
        <v>0</v>
      </c>
      <c r="EX7" s="142">
        <f t="shared" si="61"/>
        <v>0</v>
      </c>
      <c r="EY7" s="142">
        <f t="shared" si="61"/>
        <v>0</v>
      </c>
      <c r="EZ7" s="142">
        <f t="shared" si="61"/>
        <v>0</v>
      </c>
      <c r="FA7" s="142">
        <f t="shared" si="61"/>
        <v>0</v>
      </c>
      <c r="FB7" s="142">
        <f t="shared" si="61"/>
        <v>0</v>
      </c>
      <c r="FC7" s="142">
        <f t="shared" si="61"/>
        <v>0</v>
      </c>
      <c r="FD7" s="142">
        <f t="shared" si="61"/>
        <v>0</v>
      </c>
      <c r="FE7" s="142">
        <f t="shared" si="61"/>
        <v>0</v>
      </c>
      <c r="FF7" s="142">
        <f t="shared" si="61"/>
        <v>0</v>
      </c>
      <c r="FG7" s="142">
        <f t="shared" ref="FG7:FH7" si="62">FG4-FG51</f>
        <v>0</v>
      </c>
      <c r="FH7" s="142">
        <f t="shared" si="62"/>
        <v>0</v>
      </c>
      <c r="FI7" s="142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0</v>
      </c>
      <c r="FP7" s="32">
        <f t="shared" si="65"/>
        <v>0</v>
      </c>
      <c r="FQ7" s="142">
        <f t="shared" ref="FQ7:FR7" si="66">FQ4-FQ51</f>
        <v>0</v>
      </c>
      <c r="FR7" s="32">
        <f t="shared" si="66"/>
        <v>0</v>
      </c>
      <c r="FS7" s="32">
        <f t="shared" ref="FS7:FT7" si="67">FS4-FS51</f>
        <v>0</v>
      </c>
      <c r="FT7" s="32">
        <f t="shared" si="67"/>
        <v>0</v>
      </c>
      <c r="FU7" s="32">
        <f t="shared" ref="FU7:FV7" si="68">FU4-FU51</f>
        <v>0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B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-8744.1662730278767</v>
      </c>
      <c r="GC7" s="32">
        <f t="shared" ref="GC7:GD7" si="71">GC4-GC51</f>
        <v>1364.6067307247868</v>
      </c>
      <c r="GD7" s="255">
        <f t="shared" si="71"/>
        <v>0</v>
      </c>
      <c r="GE7" s="279">
        <f t="shared" ref="GE7:GK7" si="72">GE4-GE51</f>
        <v>-10000</v>
      </c>
      <c r="GF7" s="279">
        <f t="shared" si="72"/>
        <v>0</v>
      </c>
      <c r="GG7" s="279">
        <f t="shared" si="72"/>
        <v>0</v>
      </c>
      <c r="GH7" s="279">
        <f t="shared" si="72"/>
        <v>0</v>
      </c>
      <c r="GI7" s="279">
        <f t="shared" si="72"/>
        <v>0</v>
      </c>
      <c r="GJ7" s="279">
        <f t="shared" si="72"/>
        <v>0</v>
      </c>
      <c r="GK7" s="279">
        <f t="shared" si="72"/>
        <v>0</v>
      </c>
      <c r="GL7" s="279">
        <f t="shared" ref="GL7:GM7" si="73">GL4-GL51</f>
        <v>0</v>
      </c>
      <c r="GM7" s="279">
        <f t="shared" si="73"/>
        <v>0</v>
      </c>
      <c r="GN7" s="279">
        <f t="shared" ref="GN7:GX7" si="74">GN4-GN51</f>
        <v>0</v>
      </c>
      <c r="GO7" s="279">
        <f t="shared" si="74"/>
        <v>0</v>
      </c>
      <c r="GP7" s="279">
        <f t="shared" si="74"/>
        <v>0</v>
      </c>
      <c r="GQ7" s="279">
        <f t="shared" si="74"/>
        <v>0</v>
      </c>
      <c r="GR7" s="279">
        <f t="shared" si="74"/>
        <v>0</v>
      </c>
      <c r="GS7" s="279">
        <f t="shared" si="74"/>
        <v>0</v>
      </c>
      <c r="GT7" s="279">
        <f t="shared" si="74"/>
        <v>0</v>
      </c>
      <c r="GU7" s="279">
        <f t="shared" si="74"/>
        <v>0</v>
      </c>
      <c r="GV7" s="279">
        <f t="shared" si="74"/>
        <v>0</v>
      </c>
      <c r="GW7" s="279">
        <f t="shared" si="74"/>
        <v>0</v>
      </c>
      <c r="GX7" s="279">
        <f t="shared" si="74"/>
        <v>114094.20633015921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21"/>
      <c r="FK8" s="21"/>
      <c r="FL8" s="21"/>
      <c r="FM8" s="21"/>
      <c r="FN8" s="21"/>
      <c r="FO8" s="21"/>
      <c r="FP8" s="21"/>
      <c r="FQ8" s="153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256"/>
      <c r="GE8" s="292"/>
      <c r="GF8" s="292"/>
      <c r="GG8" s="280"/>
      <c r="GH8" s="280"/>
      <c r="GI8" s="280"/>
      <c r="GJ8" s="280"/>
      <c r="GK8" s="280"/>
      <c r="GL8" s="280"/>
      <c r="GM8" s="280"/>
      <c r="GN8" s="280"/>
      <c r="GO8" s="280"/>
      <c r="GP8" s="280"/>
      <c r="GQ8" s="280"/>
      <c r="GR8" s="280"/>
      <c r="GS8" s="280"/>
      <c r="GT8" s="280"/>
      <c r="GU8" s="280"/>
      <c r="GV8" s="280"/>
      <c r="GW8" s="280"/>
      <c r="GX8" s="280"/>
    </row>
    <row r="9" spans="1:206" x14ac:dyDescent="0.2">
      <c r="A9" s="14" t="s">
        <v>40</v>
      </c>
      <c r="B9" s="12" t="s">
        <v>11</v>
      </c>
      <c r="C9" s="36">
        <f>'[1]PADD5 mthly'!CH$11+'[1]PADD5 mthly'!CH$13+'[1]PADD5 mthly'!CH$16</f>
        <v>100885.85817589573</v>
      </c>
      <c r="D9" s="36">
        <f>'[1]PADD5 mthly'!CI$11+'[1]PADD5 mthly'!CI$13+'[1]PADD5 mthly'!CI$16</f>
        <v>98474.567853315093</v>
      </c>
      <c r="E9" s="36">
        <f>'[1]PADD5 mthly'!CJ$11+'[1]PADD5 mthly'!CJ$13+'[1]PADD5 mthly'!CJ$16</f>
        <v>93982.632369444123</v>
      </c>
      <c r="F9" s="36">
        <f>'[1]PADD5 mthly'!CK$11+'[1]PADD5 mthly'!CK$13+'[1]PADD5 mthly'!CK$16</f>
        <v>97524.567853315093</v>
      </c>
      <c r="G9" s="36">
        <f>'[1]PADD5 mthly'!CL$11+'[1]PADD5 mthly'!CL$13+'[1]PADD5 mthly'!CL$16</f>
        <v>92821.342046863472</v>
      </c>
      <c r="H9" s="36">
        <f>'[1]PADD5 mthly'!CM$11+'[1]PADD5 mthly'!CM$13+'[1]PADD5 mthly'!CM$16</f>
        <v>98591.234519981765</v>
      </c>
      <c r="I9" s="36">
        <f>'[1]PADD5 mthly'!CN$11+'[1]PADD5 mthly'!CN$13+'[1]PADD5 mthly'!CN$16</f>
        <v>91143.92269202476</v>
      </c>
      <c r="J9" s="36">
        <f>'[1]PADD5 mthly'!CO$11+'[1]PADD5 mthly'!CO$13+'[1]PADD5 mthly'!CO$16</f>
        <v>93885.858175895744</v>
      </c>
      <c r="K9" s="36">
        <f>'[1]PADD5 mthly'!CP$11+'[1]PADD5 mthly'!CP$13+'[1]PADD5 mthly'!CP$16</f>
        <v>97557.901186648436</v>
      </c>
      <c r="L9" s="36">
        <f>'[1]PADD5 mthly'!CQ$11+'[1]PADD5 mthly'!CQ$13+'[1]PADD5 mthly'!CQ$16</f>
        <v>91853.600111379608</v>
      </c>
      <c r="M9" s="36">
        <f>'[1]PADD5 mthly'!CR$11+'[1]PADD5 mthly'!CR$13+'[1]PADD5 mthly'!CR$16</f>
        <v>97591.23451998175</v>
      </c>
      <c r="N9" s="36">
        <f>'[1]PADD5 mthly'!CS$11+'[1]PADD5 mthly'!CS$13+'[1]PADD5 mthly'!CS$16</f>
        <v>99401.987208153805</v>
      </c>
      <c r="O9" s="36">
        <f>'[1]PADD5 mthly'!CT$11+'[1]PADD5 mthly'!CT$13+'[1]PADD5 mthly'!CT$16</f>
        <v>88250.571605492558</v>
      </c>
      <c r="P9" s="36">
        <f>'[1]PADD5 mthly'!CU$11+'[1]PADD5 mthly'!CU$13+'[1]PADD5 mthly'!CU$16</f>
        <v>92389.972527151549</v>
      </c>
      <c r="Q9" s="36">
        <f>'[1]PADD5 mthly'!CV$11+'[1]PADD5 mthly'!CV$13+'[1]PADD5 mthly'!CV$16</f>
        <v>94089.281282911907</v>
      </c>
      <c r="R9" s="36">
        <f>'[1]PADD5 mthly'!CW$11+'[1]PADD5 mthly'!CW$13+'[1]PADD5 mthly'!CW$16</f>
        <v>89782.829670008679</v>
      </c>
      <c r="S9" s="36">
        <f>'[1]PADD5 mthly'!CX$11+'[1]PADD5 mthly'!CX$13+'[1]PADD5 mthly'!CX$16</f>
        <v>92637.668379686089</v>
      </c>
      <c r="T9" s="36">
        <f>'[1]PADD5 mthly'!CY$11+'[1]PADD5 mthly'!CY$13+'[1]PADD5 mthly'!CY$16</f>
        <v>93816.163003342022</v>
      </c>
      <c r="U9" s="36">
        <f>'[1]PADD5 mthly'!CZ$11+'[1]PADD5 mthly'!CZ$13+'[1]PADD5 mthly'!CZ$16</f>
        <v>89798.958702266755</v>
      </c>
      <c r="V9" s="36">
        <f>'[1]PADD5 mthly'!DA$11+'[1]PADD5 mthly'!DA$13+'[1]PADD5 mthly'!DA$16</f>
        <v>89798.958702266755</v>
      </c>
      <c r="W9" s="36">
        <f>'[1]PADD5 mthly'!DB$11+'[1]PADD5 mthly'!DB$13+'[1]PADD5 mthly'!DB$16</f>
        <v>84382.829670008679</v>
      </c>
      <c r="X9" s="36">
        <f>'[1]PADD5 mthly'!DC$11+'[1]PADD5 mthly'!DC$13+'[1]PADD5 mthly'!DC$16</f>
        <v>81702.184508718346</v>
      </c>
      <c r="Y9" s="36">
        <f>'[1]PADD5 mthly'!DD$11+'[1]PADD5 mthly'!DD$13+'[1]PADD5 mthly'!DD$16</f>
        <v>84716.163003342022</v>
      </c>
      <c r="Z9" s="36">
        <f>'[1]PADD5 mthly'!DE$11+'[1]PADD5 mthly'!DE$13+'[1]PADD5 mthly'!DE$16</f>
        <v>95734.442573234497</v>
      </c>
      <c r="AA9" s="36">
        <f>'[1]PADD5 mthly'!DF$11+'[1]PADD5 mthly'!DF$13+'[1]PADD5 mthly'!DF$16</f>
        <v>87836.276673683198</v>
      </c>
      <c r="AB9" s="36">
        <f>'[1]PADD5 mthly'!DG$11+'[1]PADD5 mthly'!DG$13+'[1]PADD5 mthly'!DG$16</f>
        <v>79382.359622991964</v>
      </c>
      <c r="AC9" s="36">
        <f>'[1]PADD5 mthly'!DH$11+'[1]PADD5 mthly'!DH$13+'[1]PADD5 mthly'!DH$16</f>
        <v>84868.534738199334</v>
      </c>
      <c r="AD9" s="36">
        <f>'[1]PADD5 mthly'!DI$11+'[1]PADD5 mthly'!DI$13+'[1]PADD5 mthly'!DI$16</f>
        <v>84706.169146801491</v>
      </c>
      <c r="AE9" s="36">
        <f>'[1]PADD5 mthly'!DJ$11+'[1]PADD5 mthly'!DJ$13+'[1]PADD5 mthly'!DJ$16</f>
        <v>92739.502480134819</v>
      </c>
      <c r="AF9" s="36">
        <f>'[1]PADD5 mthly'!DK$11+'[1]PADD5 mthly'!DK$13+'[1]PADD5 mthly'!DK$16</f>
        <v>91139.502480134819</v>
      </c>
      <c r="AG9" s="36">
        <f>'[1]PADD5 mthly'!DL$11+'[1]PADD5 mthly'!DL$13+'[1]PADD5 mthly'!DL$16</f>
        <v>90094.341189812243</v>
      </c>
      <c r="AH9" s="36">
        <f>'[1]PADD5 mthly'!DM$11+'[1]PADD5 mthly'!DM$13+'[1]PADD5 mthly'!DM$16</f>
        <v>90997.566996263849</v>
      </c>
      <c r="AI9" s="36">
        <f>'[1]PADD5 mthly'!DN$11+'[1]PADD5 mthly'!DN$13+'[1]PADD5 mthly'!DN$16</f>
        <v>87506.169146801476</v>
      </c>
      <c r="AJ9" s="36">
        <f>'[1]PADD5 mthly'!DO$11+'[1]PADD5 mthly'!DO$13+'[1]PADD5 mthly'!DO$16</f>
        <v>90255.63151239288</v>
      </c>
      <c r="AK9" s="36">
        <f>'[1]PADD5 mthly'!DP$11+'[1]PADD5 mthly'!DP$13+'[1]PADD5 mthly'!DP$16</f>
        <v>86572.835813468148</v>
      </c>
      <c r="AL9" s="36">
        <f>'[1]PADD5 mthly'!DQ$11+'[1]PADD5 mthly'!DQ$13+'[1]PADD5 mthly'!DQ$16</f>
        <v>93513.69602852191</v>
      </c>
      <c r="AM9" s="36">
        <f>'[1]PADD5 mthly'!DR$11+'[1]PADD5 mthly'!DR$13+'[1]PADD5 mthly'!DR$16</f>
        <v>92386.32784205291</v>
      </c>
      <c r="AN9" s="36">
        <f>'[1]PADD5 mthly'!DS$11+'[1]PADD5 mthly'!DS$13+'[1]PADD5 mthly'!DS$16</f>
        <v>81869.086462742562</v>
      </c>
      <c r="AO9" s="36">
        <f>'[1]PADD5 mthly'!DT$11+'[1]PADD5 mthly'!DT$13+'[1]PADD5 mthly'!DT$16</f>
        <v>82708.908487214212</v>
      </c>
      <c r="AP9" s="36">
        <f>'[1]PADD5 mthly'!DU$11+'[1]PADD5 mthly'!DU$13+'[1]PADD5 mthly'!DU$16</f>
        <v>76652.994508719567</v>
      </c>
      <c r="AQ9" s="36">
        <f>'[1]PADD5 mthly'!DV$11+'[1]PADD5 mthly'!DV$13+'[1]PADD5 mthly'!DV$16</f>
        <v>86870.198809794834</v>
      </c>
      <c r="AR9" s="36">
        <f>'[1]PADD5 mthly'!DW$11+'[1]PADD5 mthly'!DW$13+'[1]PADD5 mthly'!DW$16</f>
        <v>86286.327842052895</v>
      </c>
      <c r="AS9" s="36">
        <f>'[1]PADD5 mthly'!DX$11+'[1]PADD5 mthly'!DX$13+'[1]PADD5 mthly'!DX$16</f>
        <v>84192.779454956137</v>
      </c>
      <c r="AT9" s="36">
        <f>'[1]PADD5 mthly'!DY$11+'[1]PADD5 mthly'!DY$13+'[1]PADD5 mthly'!DY$16</f>
        <v>87321.811713020652</v>
      </c>
      <c r="AU9" s="36">
        <f>'[1]PADD5 mthly'!DZ$11+'[1]PADD5 mthly'!DZ$13+'[1]PADD5 mthly'!DZ$16</f>
        <v>84786.32784205291</v>
      </c>
      <c r="AV9" s="36">
        <f>'[1]PADD5 mthly'!EA$11+'[1]PADD5 mthly'!EA$13+'[1]PADD5 mthly'!EA$16</f>
        <v>83837.940745278713</v>
      </c>
      <c r="AW9" s="36">
        <f>'[1]PADD5 mthly'!EB$11+'[1]PADD5 mthly'!EB$13+'[1]PADD5 mthly'!EB$16</f>
        <v>88319.661175386253</v>
      </c>
      <c r="AX9" s="36">
        <f>'[1]PADD5 mthly'!EC$11+'[1]PADD5 mthly'!EC$13+'[1]PADD5 mthly'!EC$16</f>
        <v>78708.908487214198</v>
      </c>
      <c r="AY9" s="36">
        <f>'[1]PADD5 mthly'!ED$11+'[1]PADD5 mthly'!ED$13+'[1]PADD5 mthly'!ED$16</f>
        <v>76269.125427467545</v>
      </c>
      <c r="AZ9" s="36">
        <f>'[1]PADD5 mthly'!EE$11+'[1]PADD5 mthly'!EE$13+'[1]PADD5 mthly'!EE$16</f>
        <v>77950.001003504425</v>
      </c>
      <c r="BA9" s="36">
        <f>'[1]PADD5 mthly'!EF$11+'[1]PADD5 mthly'!EF$13+'[1]PADD5 mthly'!EF$16</f>
        <v>83075.577040370772</v>
      </c>
      <c r="BB9" s="36">
        <f>'[1]PADD5 mthly'!EG$11+'[1]PADD5 mthly'!EG$13+'[1]PADD5 mthly'!EG$16</f>
        <v>77180.953384456807</v>
      </c>
      <c r="BC9" s="36">
        <f>'[1]PADD5 mthly'!EH$11+'[1]PADD5 mthly'!EH$13+'[1]PADD5 mthly'!EH$16</f>
        <v>74720.738330693363</v>
      </c>
      <c r="BD9" s="36">
        <f>'[1]PADD5 mthly'!EI$11+'[1]PADD5 mthly'!EI$13+'[1]PADD5 mthly'!EI$16</f>
        <v>76247.620051123464</v>
      </c>
      <c r="BE9" s="36">
        <f>'[1]PADD5 mthly'!EJ$11+'[1]PADD5 mthly'!EJ$13+'[1]PADD5 mthly'!EJ$16</f>
        <v>69494.931879080454</v>
      </c>
      <c r="BF9" s="36">
        <f>'[1]PADD5 mthly'!EK$11+'[1]PADD5 mthly'!EK$13+'[1]PADD5 mthly'!EK$16</f>
        <v>74817.512524241742</v>
      </c>
      <c r="BG9" s="36">
        <f>'[1]PADD5 mthly'!EL$11+'[1]PADD5 mthly'!EL$13+'[1]PADD5 mthly'!EL$16</f>
        <v>78880.953384456807</v>
      </c>
      <c r="BH9" s="36">
        <f>'[1]PADD5 mthly'!EM$11+'[1]PADD5 mthly'!EM$13+'[1]PADD5 mthly'!EM$16</f>
        <v>80527.18994359659</v>
      </c>
      <c r="BI9" s="36">
        <f>'[1]PADD5 mthly'!EN$11+'[1]PADD5 mthly'!EN$13+'[1]PADD5 mthly'!EN$16</f>
        <v>73614.286717790135</v>
      </c>
      <c r="BJ9" s="36">
        <f>'[1]PADD5 mthly'!EO$11+'[1]PADD5 mthly'!EO$13+'[1]PADD5 mthly'!EO$16</f>
        <v>72043.31897585465</v>
      </c>
      <c r="BK9" s="36">
        <f>'[1]PADD5 mthly'!EP$11+'[1]PADD5 mthly'!EP$13+'[1]PADD5 mthly'!EP$16</f>
        <v>75245.506579060137</v>
      </c>
      <c r="BL9" s="36">
        <f>'[1]PADD5 mthly'!EQ$11+'[1]PADD5 mthly'!EQ$13+'[1]PADD5 mthly'!EQ$16</f>
        <v>81015.091832516366</v>
      </c>
      <c r="BM9" s="36">
        <f>'[1]PADD5 mthly'!ER$11+'[1]PADD5 mthly'!ER$13+'[1]PADD5 mthly'!ER$16</f>
        <v>81697.119482285954</v>
      </c>
      <c r="BN9" s="36">
        <f>'[1]PADD5 mthly'!ES$11+'[1]PADD5 mthly'!ES$13+'[1]PADD5 mthly'!ES$16</f>
        <v>83796.044213468747</v>
      </c>
      <c r="BO9" s="36">
        <f>'[1]PADD5 mthly'!ET$11+'[1]PADD5 mthly'!ET$13+'[1]PADD5 mthly'!ET$16</f>
        <v>75503.571095189167</v>
      </c>
      <c r="BP9" s="36">
        <f>'[1]PADD5 mthly'!EU$11+'[1]PADD5 mthly'!EU$13+'[1]PADD5 mthly'!EU$16</f>
        <v>77429.377546802076</v>
      </c>
      <c r="BQ9" s="36">
        <f>'[1]PADD5 mthly'!EV$11+'[1]PADD5 mthly'!EV$13+'[1]PADD5 mthly'!EV$16</f>
        <v>75277.764643576273</v>
      </c>
      <c r="BR9" s="36">
        <f>'[1]PADD5 mthly'!EW$11+'[1]PADD5 mthly'!EW$13+'[1]PADD5 mthly'!EW$16</f>
        <v>72568.087224221439</v>
      </c>
      <c r="BS9" s="36">
        <f>'[1]PADD5 mthly'!EX$11+'[1]PADD5 mthly'!EX$13+'[1]PADD5 mthly'!EX$16</f>
        <v>78496.044213468747</v>
      </c>
      <c r="BT9" s="36">
        <f>'[1]PADD5 mthly'!EY$11+'[1]PADD5 mthly'!EY$13+'[1]PADD5 mthly'!EY$16</f>
        <v>78922.925933898863</v>
      </c>
      <c r="BU9" s="36">
        <f>'[1]PADD5 mthly'!EZ$11+'[1]PADD5 mthly'!EZ$13+'[1]PADD5 mthly'!EZ$16</f>
        <v>75496.044213468733</v>
      </c>
      <c r="BV9" s="36">
        <f>'[1]PADD5 mthly'!FA$11+'[1]PADD5 mthly'!FA$13+'[1]PADD5 mthly'!FA$16</f>
        <v>78310.022708092394</v>
      </c>
      <c r="BW9" s="36">
        <f>'[1]PADD5 mthly'!FB$11+'[1]PADD5 mthly'!FB$13+'[1]PADD5 mthly'!FB$16</f>
        <v>87747.040864423543</v>
      </c>
      <c r="BX9" s="36">
        <f>'[1]PADD5 mthly'!FC$11+'[1]PADD5 mthly'!FC$13+'[1]PADD5 mthly'!FC$16</f>
        <v>91276.994781474234</v>
      </c>
      <c r="BY9" s="36">
        <f>'[1]PADD5 mthly'!FD$11+'[1]PADD5 mthly'!FD$13+'[1]PADD5 mthly'!FD$16</f>
        <v>92134.137638617089</v>
      </c>
      <c r="BZ9" s="36">
        <f>'[1]PADD5 mthly'!FE$11+'[1]PADD5 mthly'!FE$13+'[1]PADD5 mthly'!FE$16</f>
        <v>87034.137638617089</v>
      </c>
      <c r="CA9" s="36">
        <f>'[1]PADD5 mthly'!FF$11+'[1]PADD5 mthly'!FF$13+'[1]PADD5 mthly'!FF$16</f>
        <v>81359.944090229998</v>
      </c>
      <c r="CB9" s="36">
        <f>'[1]PADD5 mthly'!FG$11+'[1]PADD5 mthly'!FG$13+'[1]PADD5 mthly'!FG$16</f>
        <v>86667.470971950417</v>
      </c>
      <c r="CC9" s="36">
        <f>'[1]PADD5 mthly'!FH$11+'[1]PADD5 mthly'!FH$13+'[1]PADD5 mthly'!FH$16</f>
        <v>88230.911832165468</v>
      </c>
      <c r="CD9" s="36">
        <f>'[1]PADD5 mthly'!FI$11+'[1]PADD5 mthly'!FI$13+'[1]PADD5 mthly'!FI$16</f>
        <v>87037.36344506871</v>
      </c>
      <c r="CE9" s="36">
        <f>'[1]PADD5 mthly'!FJ$11+'[1]PADD5 mthly'!FJ$13+'[1]PADD5 mthly'!FJ$16</f>
        <v>86334.137638617074</v>
      </c>
      <c r="CF9" s="36">
        <f>'[1]PADD5 mthly'!FK$11+'[1]PADD5 mthly'!FK$13+'[1]PADD5 mthly'!FK$16</f>
        <v>83908.331187004194</v>
      </c>
      <c r="CG9" s="36">
        <f>'[1]PADD5 mthly'!FL$11+'[1]PADD5 mthly'!FL$13+'[1]PADD5 mthly'!FL$16</f>
        <v>83300.80430528376</v>
      </c>
      <c r="CH9" s="36">
        <f>'[1]PADD5 mthly'!FM$11+'[1]PADD5 mthly'!FM$13+'[1]PADD5 mthly'!FM$16</f>
        <v>87940.589251520316</v>
      </c>
      <c r="CI9" s="36">
        <f>'[1]PADD5 mthly'!FN$11+'[1]PADD5 mthly'!FN$13+'[1]PADD5 mthly'!FN$16</f>
        <v>72897.305359993057</v>
      </c>
      <c r="CJ9" s="36">
        <f>'[1]PADD5 mthly'!FO$11+'[1]PADD5 mthly'!FO$13+'[1]PADD5 mthly'!FO$16</f>
        <v>74505.600290868635</v>
      </c>
      <c r="CK9" s="36">
        <f>'[1]PADD5 mthly'!FP$11+'[1]PADD5 mthly'!FP$13+'[1]PADD5 mthly'!FP$16</f>
        <v>73316.660198702739</v>
      </c>
      <c r="CL9" s="36">
        <f>'[1]PADD5 mthly'!FQ$11+'[1]PADD5 mthly'!FQ$13+'[1]PADD5 mthly'!FQ$16</f>
        <v>72219.886005154345</v>
      </c>
      <c r="CM9" s="36">
        <f>'[1]PADD5 mthly'!FR$11+'[1]PADD5 mthly'!FR$13+'[1]PADD5 mthly'!FR$16</f>
        <v>75768.273101928542</v>
      </c>
      <c r="CN9" s="36">
        <f>'[1]PADD5 mthly'!FS$11+'[1]PADD5 mthly'!FS$13+'[1]PADD5 mthly'!FS$16</f>
        <v>79153.219338487688</v>
      </c>
      <c r="CO9" s="36">
        <f>'[1]PADD5 mthly'!FT$11+'[1]PADD5 mthly'!FT$13+'[1]PADD5 mthly'!FT$16</f>
        <v>78252.144069670481</v>
      </c>
      <c r="CP9" s="36">
        <f>'[1]PADD5 mthly'!FU$11+'[1]PADD5 mthly'!FU$13+'[1]PADD5 mthly'!FU$16</f>
        <v>79026.337618057587</v>
      </c>
      <c r="CQ9" s="36">
        <f>'[1]PADD5 mthly'!FV$11+'[1]PADD5 mthly'!FV$13+'[1]PADD5 mthly'!FV$16</f>
        <v>79586.552671821017</v>
      </c>
      <c r="CR9" s="36">
        <f>'[1]PADD5 mthly'!FW$11+'[1]PADD5 mthly'!FW$13+'[1]PADD5 mthly'!FW$16</f>
        <v>83477.950521283376</v>
      </c>
      <c r="CS9" s="36">
        <f>'[1]PADD5 mthly'!FX$11+'[1]PADD5 mthly'!FX$13+'[1]PADD5 mthly'!FX$16</f>
        <v>82519.886005154345</v>
      </c>
      <c r="CT9" s="36">
        <f>'[1]PADD5 mthly'!FY$11+'[1]PADD5 mthly'!FY$13+'[1]PADD5 mthly'!FY$16</f>
        <v>77542.466650315648</v>
      </c>
      <c r="CU9" s="36">
        <f>'[1]PADD5 mthly'!FZ$11+'[1]PADD5 mthly'!FZ$13+'[1]PADD5 mthly'!FZ$16</f>
        <v>71270.525850640741</v>
      </c>
      <c r="CV9" s="36">
        <f>'[1]PADD5 mthly'!GA$11+'[1]PADD5 mthly'!GA$13+'[1]PADD5 mthly'!GA$16</f>
        <v>60483.659491193735</v>
      </c>
      <c r="CW9" s="36">
        <f>'[1]PADD5 mthly'!GB$11+'[1]PADD5 mthly'!GB$13+'[1]PADD5 mthly'!GB$16</f>
        <v>69012.46133451171</v>
      </c>
      <c r="CX9" s="36">
        <f>'[1]PADD5 mthly'!GC$11+'[1]PADD5 mthly'!GC$13+'[1]PADD5 mthly'!GC$16</f>
        <v>68514.61187214611</v>
      </c>
      <c r="CY9" s="36">
        <f>'[1]PADD5 mthly'!GD$11+'[1]PADD5 mthly'!GD$13+'[1]PADD5 mthly'!GD$16</f>
        <v>70173.751657092347</v>
      </c>
      <c r="CZ9" s="36">
        <f>'[1]PADD5 mthly'!GE$11+'[1]PADD5 mthly'!GE$13+'[1]PADD5 mthly'!GE$16</f>
        <v>74047.945205479453</v>
      </c>
      <c r="DA9" s="36">
        <f>'[1]PADD5 mthly'!GF$11+'[1]PADD5 mthly'!GF$13+'[1]PADD5 mthly'!GF$16</f>
        <v>72915.687140963317</v>
      </c>
      <c r="DB9" s="36">
        <f>'[1]PADD5 mthly'!GG$11+'[1]PADD5 mthly'!GG$13+'[1]PADD5 mthly'!GG$16</f>
        <v>75883.429076447195</v>
      </c>
      <c r="DC9" s="36">
        <f>'[1]PADD5 mthly'!GH$11+'[1]PADD5 mthly'!GH$13+'[1]PADD5 mthly'!GH$16</f>
        <v>75281.278538812781</v>
      </c>
      <c r="DD9" s="36">
        <f>'[1]PADD5 mthly'!GI$11+'[1]PADD5 mthly'!GI$13+'[1]PADD5 mthly'!GI$16</f>
        <v>76044.719399027847</v>
      </c>
      <c r="DE9" s="36">
        <f>'[1]PADD5 mthly'!GJ$11+'[1]PADD5 mthly'!GJ$13+'[1]PADD5 mthly'!GJ$16</f>
        <v>69681.278538812781</v>
      </c>
      <c r="DF9" s="36">
        <f>'[1]PADD5 mthly'!GK$11+'[1]PADD5 mthly'!GK$13+'[1]PADD5 mthly'!GK$16</f>
        <v>70851.171011931059</v>
      </c>
      <c r="DG9" s="36">
        <f>'[1]PADD5 mthly'!GL$11+'[1]PADD5 mthly'!GL$13+'[1]PADD5 mthly'!GL$16</f>
        <v>77858.329650905871</v>
      </c>
      <c r="DH9" s="36">
        <f>'[1]PADD5 mthly'!GM$11+'[1]PADD5 mthly'!GM$13+'[1]PADD5 mthly'!GM$16</f>
        <v>74721.232876712325</v>
      </c>
      <c r="DI9" s="36">
        <f>'[1]PADD5 mthly'!GN$11+'[1]PADD5 mthly'!GN$13+'[1]PADD5 mthly'!GN$16</f>
        <v>74471.232876712325</v>
      </c>
      <c r="DJ9" s="36">
        <f>'[1]PADD5 mthly'!GO$11+'[1]PADD5 mthly'!GO$13+'[1]PADD5 mthly'!GO$16</f>
        <v>72471.232876712325</v>
      </c>
      <c r="DK9" s="36">
        <f>'[1]PADD5 mthly'!GP$11+'[1]PADD5 mthly'!GP$13+'[1]PADD5 mthly'!GP$16</f>
        <v>77116.394167034916</v>
      </c>
      <c r="DL9" s="36">
        <f>'[1]PADD5 mthly'!GQ$11+'[1]PADD5 mthly'!GQ$13+'[1]PADD5 mthly'!GQ$16</f>
        <v>78204.566210045654</v>
      </c>
      <c r="DM9" s="36">
        <f>'[1]PADD5 mthly'!GR$11+'[1]PADD5 mthly'!GR$13+'[1]PADD5 mthly'!GR$16</f>
        <v>78503.490941228461</v>
      </c>
      <c r="DN9" s="36">
        <f>'[1]PADD5 mthly'!GS$11+'[1]PADD5 mthly'!GS$13+'[1]PADD5 mthly'!GS$16</f>
        <v>79826.071586389735</v>
      </c>
      <c r="DO9" s="36">
        <f>'[1]PADD5 mthly'!GT$11+'[1]PADD5 mthly'!GT$13+'[1]PADD5 mthly'!GT$16</f>
        <v>78137.899543378997</v>
      </c>
      <c r="DP9" s="36">
        <f>'[1]PADD5 mthly'!GU$11+'[1]PADD5 mthly'!GU$13+'[1]PADD5 mthly'!GU$16</f>
        <v>75148.652231551037</v>
      </c>
      <c r="DQ9" s="36">
        <f>'[1]PADD5 mthly'!GV$11+'[1]PADD5 mthly'!GV$13+'[1]PADD5 mthly'!GV$16</f>
        <v>73937.899543378997</v>
      </c>
      <c r="DR9" s="36">
        <f>'[1]PADD5 mthly'!GW$11+'[1]PADD5 mthly'!GW$13+'[1]PADD5 mthly'!GW$16</f>
        <v>80213.168360583295</v>
      </c>
      <c r="DS9" s="36">
        <f>'[1]PADD5 mthly'!GX$11+'[1]PADD5 mthly'!GX$13+'[1]PADD5 mthly'!GX$16</f>
        <v>72724.878479893945</v>
      </c>
      <c r="DT9" s="36">
        <f>'[1]PADD5 mthly'!GY$11+'[1]PADD5 mthly'!GY$13+'[1]PADD5 mthly'!GY$16</f>
        <v>67343.542074363984</v>
      </c>
      <c r="DU9" s="36">
        <f>'[1]PADD5 mthly'!GZ$11+'[1]PADD5 mthly'!GZ$13+'[1]PADD5 mthly'!GZ$16</f>
        <v>71918.426866990718</v>
      </c>
      <c r="DV9" s="36">
        <f>'[1]PADD5 mthly'!HA$11+'[1]PADD5 mthly'!HA$13+'[1]PADD5 mthly'!HA$16</f>
        <v>72317.351598173511</v>
      </c>
      <c r="DW9" s="36">
        <f>'[1]PADD5 mthly'!HB$11+'[1]PADD5 mthly'!HB$13+'[1]PADD5 mthly'!HB$16</f>
        <v>69434.555899248793</v>
      </c>
      <c r="DX9" s="36">
        <f>'[1]PADD5 mthly'!HC$11+'[1]PADD5 mthly'!HC$13+'[1]PADD5 mthly'!HC$16</f>
        <v>68384.018264840182</v>
      </c>
      <c r="DY9" s="36">
        <f>'[1]PADD5 mthly'!HD$11+'[1]PADD5 mthly'!HD$13+'[1]PADD5 mthly'!HD$16</f>
        <v>71434.555899248779</v>
      </c>
      <c r="DZ9" s="129">
        <f>'[1]PADD5 mthly'!HE$11+'[1]PADD5 mthly'!HE$13+'[1]PADD5 mthly'!HE$16</f>
        <v>71628.104286345551</v>
      </c>
      <c r="EA9" s="129">
        <f>'[1]PADD5 mthly'!HF$11+'[1]PADD5 mthly'!HF$13+'[1]PADD5 mthly'!HF$16</f>
        <v>73184.018264840182</v>
      </c>
      <c r="EB9" s="129">
        <f>'[1]PADD5 mthly'!HG$11+'[1]PADD5 mthly'!HG$13+'[1]PADD5 mthly'!HG$16</f>
        <v>68208.749447635884</v>
      </c>
      <c r="EC9" s="129">
        <f>'[1]PADD5 mthly'!HH$11+'[1]PADD5 mthly'!HH$13+'[1]PADD5 mthly'!HH$16</f>
        <v>65784.018264840182</v>
      </c>
      <c r="ED9" s="129">
        <f>'[1]PADD5 mthly'!HI$11+'[1]PADD5 mthly'!HI$13+'[1]PADD5 mthly'!HI$16</f>
        <v>60692.620415377816</v>
      </c>
      <c r="EE9" s="129">
        <f>'[1]PADD5 mthly'!HJ$11+'[1]PADD5 mthly'!HJ$13+'[1]PADD5 mthly'!HJ$16</f>
        <v>78023.243482103397</v>
      </c>
      <c r="EF9" s="129">
        <f>'[1]PADD5 mthly'!HK$11+'[1]PADD5 mthly'!HK$13+'[1]PADD5 mthly'!HK$16</f>
        <v>71516.013226263574</v>
      </c>
      <c r="EG9" s="129">
        <f>'[1]PADD5 mthly'!HL$11+'[1]PADD5 mthly'!HL$13+'[1]PADD5 mthly'!HL$16</f>
        <v>78120.01767565179</v>
      </c>
      <c r="EH9" s="129">
        <f>'[1]PADD5 mthly'!HM$11+'[1]PADD5 mthly'!HM$13+'[1]PADD5 mthly'!HM$16</f>
        <v>80711.415525114164</v>
      </c>
      <c r="EI9" s="129">
        <f>'[1]PADD5 mthly'!HN$11+'[1]PADD5 mthly'!HN$13+'[1]PADD5 mthly'!HN$16</f>
        <v>78765.178965974366</v>
      </c>
      <c r="EJ9" s="129">
        <f>'[1]PADD5 mthly'!HO$11+'[1]PADD5 mthly'!HO$13+'[1]PADD5 mthly'!HO$16</f>
        <v>80144.748858447492</v>
      </c>
      <c r="EK9" s="129">
        <f>'[1]PADD5 mthly'!HP$11+'[1]PADD5 mthly'!HP$13+'[1]PADD5 mthly'!HP$16</f>
        <v>80087.759611135669</v>
      </c>
      <c r="EL9" s="129">
        <f>'[1]PADD5 mthly'!HQ$11+'[1]PADD5 mthly'!HQ$13+'[1]PADD5 mthly'!HQ$16</f>
        <v>94216.791869200184</v>
      </c>
      <c r="EM9" s="157">
        <f>'[1]PADD5 mthly'!HR$11+'[1]PADD5 mthly'!HR$13+'[1]PADD5 mthly'!HR$16</f>
        <v>90211.415525114149</v>
      </c>
      <c r="EN9" s="157">
        <f>'[1]PADD5 mthly'!HS$11+'[1]PADD5 mthly'!HS$13+'[1]PADD5 mthly'!HS$16</f>
        <v>97636.146707909851</v>
      </c>
      <c r="EO9" s="157">
        <f>'[1]PADD5 mthly'!HT$11+'[1]PADD5 mthly'!HT$13+'[1]PADD5 mthly'!HT$16</f>
        <v>96178.082191780821</v>
      </c>
      <c r="EP9" s="176">
        <f>'[1]PADD5 mthly'!HU$11+'[1]PADD5 mthly'!HU$13+'[1]PADD5 mthly'!HU$16</f>
        <v>95668.404772425987</v>
      </c>
      <c r="EQ9" s="176">
        <f>'[1]PADD5 mthly'!HV$11+'[1]PADD5 mthly'!HV$13+'[1]PADD5 mthly'!HV$16</f>
        <v>102924.79010163499</v>
      </c>
      <c r="ER9" s="186">
        <f>'[1]PADD5 mthly'!HW$11+'[1]PADD5 mthly'!HW$13+'[1]PADD5 mthly'!HW$16</f>
        <v>93101.653282947562</v>
      </c>
      <c r="ES9" s="186">
        <f>'[1]PADD5 mthly'!HX$11+'[1]PADD5 mthly'!HX$13+'[1]PADD5 mthly'!HX$16</f>
        <v>98086.080424215645</v>
      </c>
      <c r="ET9" s="186">
        <f>'[1]PADD5 mthly'!HY$11+'[1]PADD5 mthly'!HY$13+'[1]PADD5 mthly'!HY$16</f>
        <v>90060.273972602736</v>
      </c>
      <c r="EU9" s="186">
        <f>'[1]PADD5 mthly'!HZ$11+'[1]PADD5 mthly'!HZ$13+'[1]PADD5 mthly'!HZ$16</f>
        <v>86666.725585505963</v>
      </c>
      <c r="EV9" s="186">
        <f>'[1]PADD5 mthly'!IA$11+'[1]PADD5 mthly'!IA$13+'[1]PADD5 mthly'!IA$16</f>
        <v>98060.273972602736</v>
      </c>
      <c r="EW9" s="198">
        <f>'[1]PADD5 mthly'!IB$11+'[1]PADD5 mthly'!IB$13+'[1]PADD5 mthly'!IB$16</f>
        <v>89569.951391957584</v>
      </c>
      <c r="EX9" s="198">
        <f>'[1]PADD5 mthly'!IC$11+'[1]PADD5 mthly'!IC$13+'[1]PADD5 mthly'!IC$16</f>
        <v>78679.753262674873</v>
      </c>
      <c r="EY9" s="198">
        <f>'[1]PADD5 mthly'!ID$11+'[1]PADD5 mthly'!ID$13+'[1]PADD5 mthly'!ID$16</f>
        <v>78586.203577101507</v>
      </c>
      <c r="EZ9" s="198">
        <f>'[1]PADD5 mthly'!IE$11+'[1]PADD5 mthly'!IE$13+'[1]PADD5 mthly'!IE$16</f>
        <v>84344.192418427789</v>
      </c>
      <c r="FA9" s="211">
        <f>'[1]PADD5 mthly'!IF$11+'[1]PADD5 mthly'!IF$13+'[1]PADD5 mthly'!IF$16</f>
        <v>84534.874549288026</v>
      </c>
      <c r="FB9" s="211">
        <f>'[1]PADD5 mthly'!IG$11+'[1]PADD5 mthly'!IG$13+'[1]PADD5 mthly'!IG$16</f>
        <v>83767.9131162095</v>
      </c>
      <c r="FC9" s="221">
        <f>'[1]PADD5 mthly'!IH$11+'[1]PADD5 mthly'!IH$13+'[1]PADD5 mthly'!IH$16</f>
        <v>89099.603272724693</v>
      </c>
      <c r="FD9" s="221">
        <f>'[1]PADD5 mthly'!II$11+'[1]PADD5 mthly'!II$13+'[1]PADD5 mthly'!II$16</f>
        <v>80953.14171873586</v>
      </c>
      <c r="FE9" s="233">
        <f>'[1]PADD5 mthly'!IJ$11+'[1]PADD5 mthly'!IJ$13+'[1]PADD5 mthly'!IJ$16</f>
        <v>80461.536855987026</v>
      </c>
      <c r="FF9" s="233">
        <f>'[1]PADD5 mthly'!IK$11+'[1]PADD5 mthly'!IK$13+'[1]PADD5 mthly'!IK$16</f>
        <v>76018.54504413149</v>
      </c>
      <c r="FG9" s="233">
        <f>'[1]PADD5 mthly'!IL$11+'[1]PADD5 mthly'!IL$13+'[1]PADD5 mthly'!IL$16</f>
        <v>67076.043176666557</v>
      </c>
      <c r="FH9" s="233">
        <f>'[1]PADD5 mthly'!IM$11+'[1]PADD5 mthly'!IM$13+'[1]PADD5 mthly'!IM$16</f>
        <v>79490.349355803191</v>
      </c>
      <c r="FI9" s="233">
        <f>'[1]PADD5 mthly'!IN$11+'[1]PADD5 mthly'!IN$13+'[1]PADD5 mthly'!IN$16</f>
        <v>81303.948854080591</v>
      </c>
      <c r="FJ9" s="36">
        <f>'[1]PADD5 mthly'!IO$11+'[1]PADD5 mthly'!IO$13+'[1]PADD5 mthly'!IO$16</f>
        <v>76445.285741685046</v>
      </c>
      <c r="FK9" s="36">
        <f>'[1]PADD5 mthly'!IP$11+'[1]PADD5 mthly'!IP$13+'[1]PADD5 mthly'!IP$16</f>
        <v>78559.262937832114</v>
      </c>
      <c r="FL9" s="36">
        <f>'[1]PADD5 mthly'!IQ$11+'[1]PADD5 mthly'!IQ$13+'[1]PADD5 mthly'!IQ$16</f>
        <v>78722.628123244402</v>
      </c>
      <c r="FM9" s="36">
        <f>'[1]PADD5 mthly'!IR$11+'[1]PADD5 mthly'!IR$13+'[1]PADD5 mthly'!IR$16</f>
        <v>73741.267243351962</v>
      </c>
      <c r="FN9" s="36">
        <f>'[1]PADD5 mthly'!IS$11+'[1]PADD5 mthly'!IS$13+'[1]PADD5 mthly'!IS$16</f>
        <v>73694.735917800295</v>
      </c>
      <c r="FO9" s="36">
        <f>'[1]PADD5 mthly'!IT$11+'[1]PADD5 mthly'!IT$13+'[1]PADD5 mthly'!IT$16</f>
        <v>117755.41617006478</v>
      </c>
      <c r="FP9" s="36">
        <f>'[1]PADD5 mthly'!IU$11+'[1]PADD5 mthly'!IU$13+'[1]PADD5 mthly'!IU$16</f>
        <v>99140.460437274436</v>
      </c>
      <c r="FQ9" s="233">
        <f>'[1]PADD5 mthly'!IV$11+'[1]PADD5 mthly'!IV$13+'[1]PADD5 mthly'!IV$16</f>
        <v>93024.032629566267</v>
      </c>
      <c r="FR9" s="36">
        <f>'[1]PADD5 mthly'!IW$11+'[1]PADD5 mthly'!IW$13+'[1]PADD5 mthly'!IW$16</f>
        <v>75462.211591365034</v>
      </c>
      <c r="FS9" s="36">
        <f>'[1]PADD5 mthly'!IX$11+'[1]PADD5 mthly'!IX$13+'[1]PADD5 mthly'!IX$16</f>
        <v>62631.967763836743</v>
      </c>
      <c r="FT9" s="36">
        <f>'[1]PADD5 mthly'!IY$11+'[1]PADD5 mthly'!IY$13+'[1]PADD5 mthly'!IY$16</f>
        <v>82161.032680399061</v>
      </c>
      <c r="FU9" s="36">
        <f>'[1]PADD5 mthly'!IZ$11+'[1]PADD5 mthly'!IZ$13+'[1]PADD5 mthly'!IZ$16</f>
        <v>77727.516996195962</v>
      </c>
      <c r="FV9" s="36">
        <f>'[1]PADD5 mthly'!JA$11+'[1]PADD5 mthly'!JA$13+'[1]PADD5 mthly'!JA$16</f>
        <v>82569.040488891143</v>
      </c>
      <c r="FW9" s="36">
        <f>'[1]PADD5 mthly'!JB$11+'[1]PADD5 mthly'!JB$13+'[1]PADD5 mthly'!JB$16</f>
        <v>79493.018602067066</v>
      </c>
      <c r="FX9" s="36">
        <f>'[1]PADD5 mthly'!JC$11+'[1]PADD5 mthly'!JC$13+'[1]PADD5 mthly'!JC$16</f>
        <v>95741.644029885094</v>
      </c>
      <c r="FY9" s="36">
        <f>'[1]PADD5 mthly'!JD$11+'[1]PADD5 mthly'!JD$13+'[1]PADD5 mthly'!JD$16</f>
        <v>99189.889670566132</v>
      </c>
      <c r="FZ9" s="36">
        <f>'[1]PADD5 mthly'!JE$11+'[1]PADD5 mthly'!JE$13+'[1]PADD5 mthly'!JE$16</f>
        <v>100143.73999415414</v>
      </c>
      <c r="GA9" s="36">
        <f>'[1]PADD5 mthly'!JF$11+'[1]PADD5 mthly'!JF$13+'[1]PADD5 mthly'!JF$16</f>
        <v>117818.95094355117</v>
      </c>
      <c r="GB9" s="36">
        <f>'[1]PADD5 mthly'!JG$11+'[1]PADD5 mthly'!JG$13+'[1]PADD5 mthly'!JG$16</f>
        <v>105270.81126384974</v>
      </c>
      <c r="GC9" s="36">
        <f>'[1]PADD5 mthly'!JH$11+'[1]PADD5 mthly'!JH$13+'[1]PADD5 mthly'!JH$16</f>
        <v>93354.789501304127</v>
      </c>
      <c r="GD9" s="257">
        <f>'[1]PADD5 mthly'!JI$11+'[1]PADD5 mthly'!JI$13+'[1]PADD5 mthly'!JI$16</f>
        <v>87096.024670993764</v>
      </c>
      <c r="GE9" s="281">
        <f>'[1]PADD5 mthly'!JJ$11+'[1]PADD5 mthly'!JJ$13+'[1]PADD5 mthly'!JJ$16</f>
        <v>71613.82248042908</v>
      </c>
      <c r="GF9" s="281">
        <f>'[1]PADD5 mthly'!JK$11+'[1]PADD5 mthly'!JK$13+'[1]PADD5 mthly'!JK$16</f>
        <v>84967.730784393993</v>
      </c>
      <c r="GG9" s="281">
        <f>'[1]PADD5 mthly'!JL$11+'[1]PADD5 mthly'!JL$13+'[1]PADD5 mthly'!JL$16</f>
        <v>82349.032491604943</v>
      </c>
      <c r="GH9" s="281">
        <f>'[1]PADD5 mthly'!JM$11+'[1]PADD5 mthly'!JM$13+'[1]PADD5 mthly'!JM$16</f>
        <v>79083.028217127285</v>
      </c>
      <c r="GI9" s="281">
        <f>'[1]PADD5 mthly'!JN$11+'[1]PADD5 mthly'!JN$13+'[1]PADD5 mthly'!JN$16</f>
        <v>82390.402465387233</v>
      </c>
      <c r="GJ9" s="281">
        <f>'[1]PADD5 mthly'!JO$11+'[1]PADD5 mthly'!JO$13+'[1]PADD5 mthly'!JO$16</f>
        <v>97292.796665773392</v>
      </c>
      <c r="GK9" s="281">
        <f>'[1]PADD5 mthly'!JP$11+'[1]PADD5 mthly'!JP$13+'[1]PADD5 mthly'!JP$16</f>
        <v>98437.605188318237</v>
      </c>
      <c r="GL9" s="281">
        <f>'[1]PADD5 mthly'!JQ$11+'[1]PADD5 mthly'!JQ$13+'[1]PADD5 mthly'!JQ$16</f>
        <v>97891.233556553954</v>
      </c>
      <c r="GM9" s="281">
        <f>'[1]PADD5 mthly'!JR$11+'[1]PADD5 mthly'!JR$13+'[1]PADD5 mthly'!JR$16</f>
        <v>105780.16236062002</v>
      </c>
      <c r="GN9" s="281">
        <f>'[1]PADD5 mthly'!JS$11+'[1]PADD5 mthly'!JS$13+'[1]PADD5 mthly'!JS$16</f>
        <v>95370.313668346818</v>
      </c>
      <c r="GO9" s="281">
        <f>'[1]PADD5 mthly'!JT$11+'[1]PADD5 mthly'!JT$13+'[1]PADD5 mthly'!JT$16</f>
        <v>86276.767550887365</v>
      </c>
      <c r="GP9" s="281">
        <f>'[1]PADD5 mthly'!JU$11+'[1]PADD5 mthly'!JU$13+'[1]PADD5 mthly'!JU$16</f>
        <v>81595.374694231097</v>
      </c>
      <c r="GQ9" s="281">
        <f>'[1]PADD5 mthly'!JV$11+'[1]PADD5 mthly'!JV$13+'[1]PADD5 mthly'!JV$16</f>
        <v>68331.673135606863</v>
      </c>
      <c r="GR9" s="281">
        <f>'[1]PADD5 mthly'!JW$11+'[1]PADD5 mthly'!JW$13+'[1]PADD5 mthly'!JW$16</f>
        <v>79844.727869142749</v>
      </c>
      <c r="GS9" s="281">
        <f>'[1]PADD5 mthly'!JX$11+'[1]PADD5 mthly'!JX$13+'[1]PADD5 mthly'!JX$16</f>
        <v>77685.846257827448</v>
      </c>
      <c r="GT9" s="281">
        <f>'[1]PADD5 mthly'!JY$11+'[1]PADD5 mthly'!JY$13+'[1]PADD5 mthly'!JY$16</f>
        <v>74972.539475141908</v>
      </c>
      <c r="GU9" s="281">
        <f>'[1]PADD5 mthly'!JZ$11+'[1]PADD5 mthly'!JZ$13+'[1]PADD5 mthly'!JZ$16</f>
        <v>77672.331974400324</v>
      </c>
      <c r="GV9" s="281">
        <f>'[1]PADD5 mthly'!KA$11+'[1]PADD5 mthly'!KA$13+'[1]PADD5 mthly'!KA$16</f>
        <v>90156.11905413869</v>
      </c>
      <c r="GW9" s="281">
        <f>'[1]PADD5 mthly'!KB$11+'[1]PADD5 mthly'!KB$13+'[1]PADD5 mthly'!KB$16</f>
        <v>91156.492239549523</v>
      </c>
      <c r="GX9" s="281">
        <f>'[1]PADD5 mthly'!KC$11+'[1]PADD5 mthly'!KC$13+'[1]PADD5 mthly'!KC$16</f>
        <v>90502.697785244527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29">
        <f t="shared" si="76"/>
        <v>-8197.9673000441835</v>
      </c>
      <c r="EA10" s="129">
        <f t="shared" si="76"/>
        <v>-4953.8812785388145</v>
      </c>
      <c r="EB10" s="129">
        <f t="shared" si="76"/>
        <v>-6939.9027839151531</v>
      </c>
      <c r="EC10" s="129">
        <f t="shared" si="76"/>
        <v>-8153.8812785388145</v>
      </c>
      <c r="ED10" s="129">
        <f t="shared" si="76"/>
        <v>-19520.547945205479</v>
      </c>
      <c r="EE10" s="129">
        <f>EE9-DS9</f>
        <v>5298.3650022094516</v>
      </c>
      <c r="EF10" s="129">
        <f>EF9-DT9</f>
        <v>4172.47115189959</v>
      </c>
      <c r="EG10" s="129">
        <f>EG9-DU9</f>
        <v>6201.5908086610725</v>
      </c>
      <c r="EH10" s="129">
        <f t="shared" ref="EH10:FM10" si="77">EH9-DV9</f>
        <v>8394.0639269406529</v>
      </c>
      <c r="EI10" s="129">
        <f t="shared" si="77"/>
        <v>9330.6230667255732</v>
      </c>
      <c r="EJ10" s="129">
        <f t="shared" si="77"/>
        <v>11760.73059360731</v>
      </c>
      <c r="EK10" s="129">
        <f t="shared" si="77"/>
        <v>8653.2037118868902</v>
      </c>
      <c r="EL10" s="129">
        <f t="shared" si="77"/>
        <v>22588.687582854633</v>
      </c>
      <c r="EM10" s="157">
        <f t="shared" si="77"/>
        <v>17027.397260273967</v>
      </c>
      <c r="EN10" s="157">
        <f t="shared" si="77"/>
        <v>29427.397260273967</v>
      </c>
      <c r="EO10" s="157">
        <f t="shared" si="77"/>
        <v>30394.063926940638</v>
      </c>
      <c r="EP10" s="176">
        <f t="shared" si="77"/>
        <v>34975.784357048171</v>
      </c>
      <c r="EQ10" s="176">
        <f t="shared" si="77"/>
        <v>24901.546619531597</v>
      </c>
      <c r="ER10" s="186">
        <f t="shared" si="77"/>
        <v>21585.640056683987</v>
      </c>
      <c r="ES10" s="186">
        <f t="shared" si="77"/>
        <v>19966.062748563854</v>
      </c>
      <c r="ET10" s="186">
        <f t="shared" si="77"/>
        <v>9348.858447488572</v>
      </c>
      <c r="EU10" s="186">
        <f t="shared" si="77"/>
        <v>7901.5466195315967</v>
      </c>
      <c r="EV10" s="186">
        <f t="shared" si="77"/>
        <v>17915.525114155244</v>
      </c>
      <c r="EW10" s="198">
        <f t="shared" si="77"/>
        <v>9482.191780821915</v>
      </c>
      <c r="EX10" s="198">
        <f t="shared" si="77"/>
        <v>-15537.038606525311</v>
      </c>
      <c r="EY10" s="198">
        <f t="shared" si="77"/>
        <v>-11625.211948012642</v>
      </c>
      <c r="EZ10" s="198">
        <f t="shared" si="77"/>
        <v>-13291.954289482062</v>
      </c>
      <c r="FA10" s="211">
        <f t="shared" si="77"/>
        <v>-11643.207642492795</v>
      </c>
      <c r="FB10" s="211">
        <f t="shared" si="77"/>
        <v>-11900.491656216487</v>
      </c>
      <c r="FC10" s="221">
        <f t="shared" si="77"/>
        <v>-13825.1868289103</v>
      </c>
      <c r="FD10" s="221">
        <f t="shared" si="77"/>
        <v>-12148.511564211702</v>
      </c>
      <c r="FE10" s="233">
        <f t="shared" si="77"/>
        <v>-17624.543568228619</v>
      </c>
      <c r="FF10" s="233">
        <f t="shared" si="77"/>
        <v>-14041.728928471246</v>
      </c>
      <c r="FG10" s="233">
        <f t="shared" si="77"/>
        <v>-19590.682408839406</v>
      </c>
      <c r="FH10" s="233">
        <f t="shared" si="77"/>
        <v>-18569.924616799544</v>
      </c>
      <c r="FI10" s="233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28655.812897340089</v>
      </c>
      <c r="FP10" s="36">
        <f t="shared" si="78"/>
        <v>18187.318718538576</v>
      </c>
      <c r="FQ10" s="233">
        <f t="shared" si="78"/>
        <v>12562.495773579241</v>
      </c>
      <c r="FR10" s="36">
        <f t="shared" si="78"/>
        <v>-556.33345276645559</v>
      </c>
      <c r="FS10" s="36">
        <f t="shared" si="78"/>
        <v>-4444.075412829814</v>
      </c>
      <c r="FT10" s="36">
        <f t="shared" si="78"/>
        <v>2670.6833245958696</v>
      </c>
      <c r="FU10" s="36">
        <f t="shared" si="78"/>
        <v>-3576.4318578846287</v>
      </c>
      <c r="FV10" s="36">
        <f t="shared" si="78"/>
        <v>6123.7547472060978</v>
      </c>
      <c r="FW10" s="36">
        <f t="shared" si="78"/>
        <v>933.75566423495184</v>
      </c>
      <c r="FX10" s="36">
        <f t="shared" si="78"/>
        <v>17019.015906640692</v>
      </c>
      <c r="FY10" s="36">
        <f t="shared" si="78"/>
        <v>25448.62242721417</v>
      </c>
      <c r="FZ10" s="36">
        <f t="shared" si="79"/>
        <v>26449.004076353842</v>
      </c>
      <c r="GA10" s="36">
        <f t="shared" si="78"/>
        <v>63.534773486389895</v>
      </c>
      <c r="GB10" s="36">
        <f t="shared" si="78"/>
        <v>6130.3508265753044</v>
      </c>
      <c r="GC10" s="36">
        <f t="shared" si="78"/>
        <v>330.75687173785991</v>
      </c>
      <c r="GD10" s="257">
        <f t="shared" si="78"/>
        <v>11633.81307962873</v>
      </c>
      <c r="GE10" s="281">
        <f t="shared" si="78"/>
        <v>8981.8547165923374</v>
      </c>
      <c r="GF10" s="281">
        <f t="shared" si="78"/>
        <v>2806.6981039949314</v>
      </c>
      <c r="GG10" s="281">
        <f t="shared" si="78"/>
        <v>4621.5154954089812</v>
      </c>
      <c r="GH10" s="281">
        <f t="shared" si="78"/>
        <v>-3486.0122717638587</v>
      </c>
      <c r="GI10" s="281">
        <f t="shared" si="78"/>
        <v>2897.3838633201667</v>
      </c>
      <c r="GJ10" s="281">
        <f t="shared" ref="GJ10:GL10" si="80">GJ9-FX9</f>
        <v>1551.1526358882984</v>
      </c>
      <c r="GK10" s="281">
        <f t="shared" ref="GK10" si="81">GK9-FY9</f>
        <v>-752.28448224789463</v>
      </c>
      <c r="GL10" s="281">
        <f t="shared" si="80"/>
        <v>-2252.5064376001828</v>
      </c>
      <c r="GM10" s="281">
        <f t="shared" ref="GM10" si="82">GM9-GA9</f>
        <v>-12038.788582931156</v>
      </c>
      <c r="GN10" s="281">
        <f t="shared" ref="GN10" si="83">GN9-GB9</f>
        <v>-9900.4975955029222</v>
      </c>
      <c r="GO10" s="281">
        <f t="shared" ref="GO10" si="84">GO9-GC9</f>
        <v>-7078.0219504167617</v>
      </c>
      <c r="GP10" s="281">
        <f t="shared" ref="GP10" si="85">GP9-GD9</f>
        <v>-5500.6499767626665</v>
      </c>
      <c r="GQ10" s="281">
        <f t="shared" ref="GQ10" si="86">GQ9-GE9</f>
        <v>-3282.1493448222172</v>
      </c>
      <c r="GR10" s="281">
        <f t="shared" ref="GR10" si="87">GR9-GF9</f>
        <v>-5123.0029152512434</v>
      </c>
      <c r="GS10" s="281">
        <f t="shared" ref="GS10" si="88">GS9-GG9</f>
        <v>-4663.1862337774946</v>
      </c>
      <c r="GT10" s="281">
        <f t="shared" ref="GT10" si="89">GT9-GH9</f>
        <v>-4110.4887419853767</v>
      </c>
      <c r="GU10" s="281">
        <f t="shared" ref="GU10" si="90">GU9-GI9</f>
        <v>-4718.0704909869091</v>
      </c>
      <c r="GV10" s="281">
        <f t="shared" ref="GV10" si="91">GV9-GJ9</f>
        <v>-7136.6776116347028</v>
      </c>
      <c r="GW10" s="281">
        <f t="shared" ref="GW10" si="92">GW9-GK9</f>
        <v>-7281.112948768714</v>
      </c>
      <c r="GX10" s="281">
        <f t="shared" ref="GX10" si="93">GX9-GL9</f>
        <v>-7388.5357713094272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29">
        <f t="shared" si="95"/>
        <v>-7240.1535036913847</v>
      </c>
      <c r="EA11" s="129">
        <f t="shared" si="95"/>
        <v>-6383.1642563795322</v>
      </c>
      <c r="EB11" s="129">
        <f t="shared" si="95"/>
        <v>-11291.766406917173</v>
      </c>
      <c r="EC11" s="129">
        <f t="shared" si="95"/>
        <v>-11203.164256379532</v>
      </c>
      <c r="ED11" s="129">
        <f t="shared" si="95"/>
        <v>-18278.863181110726</v>
      </c>
      <c r="EE11" s="129">
        <f>EE9-AVERAGE(BW9,CI9,CU9,DG9,DS9)</f>
        <v>1523.6274409319594</v>
      </c>
      <c r="EF11" s="129">
        <f>EF9-AVERAGE(BX9,CJ9,CV9,DH9,DT9)</f>
        <v>-2150.1926766590041</v>
      </c>
      <c r="EG11" s="129">
        <f>EG9-AVERAGE(BY9,CK9,CW9,DI9,DU9)</f>
        <v>1949.4338925448683</v>
      </c>
      <c r="EH11" s="129">
        <f t="shared" ref="EH11:FM11" si="96">EH9-AVERAGE(BZ9,CL9,CX9,DJ9,DV9)</f>
        <v>6199.9715269534936</v>
      </c>
      <c r="EI11" s="129">
        <f t="shared" si="96"/>
        <v>3994.5951828674442</v>
      </c>
      <c r="EJ11" s="129">
        <f t="shared" si="96"/>
        <v>2853.3048602868075</v>
      </c>
      <c r="EK11" s="129">
        <f t="shared" si="96"/>
        <v>2220.4016344803531</v>
      </c>
      <c r="EL11" s="129">
        <f t="shared" si="96"/>
        <v>15536.530666738428</v>
      </c>
      <c r="EM11" s="157">
        <f t="shared" si="96"/>
        <v>11706.638193620136</v>
      </c>
      <c r="EN11" s="157">
        <f t="shared" si="96"/>
        <v>20278.466150609383</v>
      </c>
      <c r="EO11" s="157">
        <f t="shared" si="96"/>
        <v>21133.304860286808</v>
      </c>
      <c r="EP11" s="176">
        <f t="shared" si="96"/>
        <v>20220.401634480353</v>
      </c>
      <c r="EQ11" s="176">
        <f t="shared" si="96"/>
        <v>28369.933536927594</v>
      </c>
      <c r="ER11" s="186">
        <f t="shared" si="96"/>
        <v>23387.643691067104</v>
      </c>
      <c r="ES11" s="186">
        <f t="shared" si="96"/>
        <v>24718.320633701776</v>
      </c>
      <c r="ET11" s="186">
        <f t="shared" si="96"/>
        <v>16813.374397142645</v>
      </c>
      <c r="EU11" s="186">
        <f t="shared" si="96"/>
        <v>12415.09482725017</v>
      </c>
      <c r="EV11" s="186">
        <f t="shared" si="96"/>
        <v>22073.374397142645</v>
      </c>
      <c r="EW11" s="198">
        <f t="shared" si="96"/>
        <v>13331.223859508245</v>
      </c>
      <c r="EX11" s="198">
        <f t="shared" si="96"/>
        <v>-1436.393624613178</v>
      </c>
      <c r="EY11" s="198">
        <f t="shared" si="96"/>
        <v>-694.02933169191238</v>
      </c>
      <c r="EZ11" s="198">
        <f t="shared" si="96"/>
        <v>4240.948756946178</v>
      </c>
      <c r="FA11" s="211">
        <f t="shared" si="96"/>
        <v>6914.6416404946067</v>
      </c>
      <c r="FB11" s="211">
        <f t="shared" si="96"/>
        <v>6774.3468740827229</v>
      </c>
      <c r="FC11" s="221">
        <f t="shared" si="96"/>
        <v>8539.2497596889152</v>
      </c>
      <c r="FD11" s="221">
        <f t="shared" si="96"/>
        <v>7519.9215284396341</v>
      </c>
      <c r="FE11" s="233">
        <f t="shared" si="96"/>
        <v>2139.8930203705822</v>
      </c>
      <c r="FF11" s="233">
        <f t="shared" si="96"/>
        <v>-796.43212481826777</v>
      </c>
      <c r="FG11" s="233">
        <f t="shared" si="96"/>
        <v>-9355.2780783047201</v>
      </c>
      <c r="FH11" s="233">
        <f t="shared" si="96"/>
        <v>-277.96114647990908</v>
      </c>
      <c r="FI11" s="233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33629.247172612217</v>
      </c>
      <c r="FP11" s="36">
        <f t="shared" si="97"/>
        <v>21613.343801469775</v>
      </c>
      <c r="FQ11" s="233">
        <f t="shared" si="97"/>
        <v>12412.573689654775</v>
      </c>
      <c r="FR11" s="36">
        <f t="shared" si="97"/>
        <v>-2853.5522119818197</v>
      </c>
      <c r="FS11" s="36">
        <f t="shared" si="97"/>
        <v>-13179.811795049362</v>
      </c>
      <c r="FT11" s="36">
        <f t="shared" si="97"/>
        <v>1304.2413480512041</v>
      </c>
      <c r="FU11" s="36">
        <f t="shared" si="97"/>
        <v>-2452.424343334249</v>
      </c>
      <c r="FV11" s="36">
        <f t="shared" si="97"/>
        <v>2409.8391396320658</v>
      </c>
      <c r="FW11" s="36">
        <f t="shared" si="97"/>
        <v>-242.74136758632085</v>
      </c>
      <c r="FX11" s="36">
        <f t="shared" si="97"/>
        <v>14929.570244131319</v>
      </c>
      <c r="FY11" s="36">
        <f t="shared" si="97"/>
        <v>20354.661312038137</v>
      </c>
      <c r="FZ11" s="36">
        <f t="shared" si="98"/>
        <v>21336.371477674766</v>
      </c>
      <c r="GA11" s="36">
        <f t="shared" si="97"/>
        <v>25713.36464226681</v>
      </c>
      <c r="GB11" s="36">
        <f t="shared" si="97"/>
        <v>22859.849115932666</v>
      </c>
      <c r="GC11" s="36">
        <f t="shared" si="97"/>
        <v>9032.7706108218408</v>
      </c>
      <c r="GD11" s="257">
        <f t="shared" si="97"/>
        <v>8182.0651247163769</v>
      </c>
      <c r="GE11" s="281">
        <f t="shared" si="97"/>
        <v>-1301.0717978173925</v>
      </c>
      <c r="GF11" s="281">
        <f t="shared" si="97"/>
        <v>3319.6461579754687</v>
      </c>
      <c r="GG11" s="281">
        <f t="shared" si="97"/>
        <v>2324.285941081238</v>
      </c>
      <c r="GH11" s="281">
        <f t="shared" si="97"/>
        <v>-1624.7669126320689</v>
      </c>
      <c r="GI11" s="281">
        <f t="shared" si="97"/>
        <v>2383.6186839962174</v>
      </c>
      <c r="GJ11" s="281">
        <f t="shared" ref="GJ11:GL11" si="99">GJ9-AVERAGE(EB9,EN9,EZ9,FL9,FX9)</f>
        <v>12362.124520352794</v>
      </c>
      <c r="GK11" s="281">
        <f t="shared" ref="GK11" si="100">GK9-AVERAGE(EC9,EO9,FA9,FM9,FY9)</f>
        <v>14551.97880435281</v>
      </c>
      <c r="GL11" s="281">
        <f t="shared" si="99"/>
        <v>15097.750713360409</v>
      </c>
      <c r="GM11" s="281">
        <f t="shared" ref="GM11" si="101">GM9-AVERAGE(EE9,EQ9,FC9,FO9,GA9)</f>
        <v>4655.7615666042111</v>
      </c>
      <c r="GN11" s="281">
        <f t="shared" ref="GN11" si="102">GN9-AVERAGE(EF9,ER9,FD9,FP9,GB9)</f>
        <v>5373.8976825325954</v>
      </c>
      <c r="GO11" s="281">
        <f t="shared" ref="GO11" si="103">GO9-AVERAGE(EG9,ES9,FE9,FQ9,GC9)</f>
        <v>-2332.5238664576027</v>
      </c>
      <c r="GP11" s="281">
        <f t="shared" ref="GP11" si="104">GP9-AVERAGE(EH9,ET9,FF9,FR9,GD9)</f>
        <v>-274.31946661033726</v>
      </c>
      <c r="GQ11" s="281">
        <f t="shared" ref="GQ11" si="105">GQ9-AVERAGE(EI9,EU9,FG9,FS9,GE9)</f>
        <v>-5019.0744588756643</v>
      </c>
      <c r="GR11" s="281">
        <f t="shared" ref="GR11" si="106">GR9-AVERAGE(EJ9,EV9,FH9,FT9,GF9)</f>
        <v>-5120.0992611865368</v>
      </c>
      <c r="GS11" s="281">
        <f t="shared" ref="GS11" si="107">GS9-AVERAGE(EK9,EW9,FI9,FU9,GG9)</f>
        <v>-4521.7956111675012</v>
      </c>
      <c r="GT11" s="281">
        <f t="shared" ref="GT11" si="108">GT9-AVERAGE(EL9,EX9,FJ9,FV9,GH9)</f>
        <v>-7226.2404407738068</v>
      </c>
      <c r="GU11" s="281">
        <f t="shared" ref="GU11" si="109">GU9-AVERAGE(EM9,EY9,FK9,FW9,GI9)</f>
        <v>-4175.7286471000989</v>
      </c>
      <c r="GV11" s="281">
        <f t="shared" ref="GV11" si="110">GV9-AVERAGE(EN9,EZ9,FL9,FX9,GJ9)</f>
        <v>-591.36253490940726</v>
      </c>
      <c r="GW11" s="281">
        <f t="shared" ref="GW11" si="111">GW9-AVERAGE(EO9,FA9,FM9,FY9,GK9)</f>
        <v>740.14847088848182</v>
      </c>
      <c r="GX11" s="281">
        <f t="shared" ref="GX11" si="112">GX9-AVERAGE(EP9,FB9,FN9,FZ9,GL9)</f>
        <v>269.49231381574646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0">
        <f t="shared" si="113"/>
        <v>0</v>
      </c>
      <c r="EA12" s="130">
        <f t="shared" si="113"/>
        <v>0</v>
      </c>
      <c r="EB12" s="130">
        <f t="shared" si="113"/>
        <v>0</v>
      </c>
      <c r="EC12" s="130">
        <f t="shared" si="113"/>
        <v>0</v>
      </c>
      <c r="ED12" s="130">
        <f t="shared" si="113"/>
        <v>0</v>
      </c>
      <c r="EE12" s="130">
        <f t="shared" si="113"/>
        <v>0</v>
      </c>
      <c r="EF12" s="130">
        <f t="shared" si="113"/>
        <v>0</v>
      </c>
      <c r="EG12" s="130">
        <f t="shared" si="113"/>
        <v>0</v>
      </c>
      <c r="EH12" s="130">
        <f t="shared" si="113"/>
        <v>0</v>
      </c>
      <c r="EI12" s="130">
        <f t="shared" si="113"/>
        <v>0</v>
      </c>
      <c r="EJ12" s="130">
        <f t="shared" si="113"/>
        <v>0</v>
      </c>
      <c r="EK12" s="130">
        <f t="shared" si="113"/>
        <v>0</v>
      </c>
      <c r="EL12" s="130">
        <f t="shared" si="113"/>
        <v>0</v>
      </c>
      <c r="EM12" s="158">
        <f t="shared" si="113"/>
        <v>0</v>
      </c>
      <c r="EN12" s="158">
        <f t="shared" si="113"/>
        <v>0</v>
      </c>
      <c r="EO12" s="158">
        <f t="shared" ref="EO12:FF12" si="114">EO9-EO52</f>
        <v>0</v>
      </c>
      <c r="EP12" s="177">
        <f t="shared" si="114"/>
        <v>0</v>
      </c>
      <c r="EQ12" s="177">
        <f t="shared" si="114"/>
        <v>0</v>
      </c>
      <c r="ER12" s="187">
        <f t="shared" si="114"/>
        <v>0</v>
      </c>
      <c r="ES12" s="187">
        <f t="shared" si="114"/>
        <v>0</v>
      </c>
      <c r="ET12" s="187">
        <f t="shared" si="114"/>
        <v>0</v>
      </c>
      <c r="EU12" s="187">
        <f t="shared" si="114"/>
        <v>0</v>
      </c>
      <c r="EV12" s="187">
        <f t="shared" si="114"/>
        <v>0</v>
      </c>
      <c r="EW12" s="199">
        <f t="shared" si="114"/>
        <v>0</v>
      </c>
      <c r="EX12" s="199">
        <f t="shared" si="114"/>
        <v>0</v>
      </c>
      <c r="EY12" s="199">
        <f t="shared" si="114"/>
        <v>0</v>
      </c>
      <c r="EZ12" s="199">
        <f t="shared" si="114"/>
        <v>0</v>
      </c>
      <c r="FA12" s="212">
        <f t="shared" si="114"/>
        <v>0</v>
      </c>
      <c r="FB12" s="212">
        <f t="shared" si="114"/>
        <v>0</v>
      </c>
      <c r="FC12" s="222">
        <f t="shared" si="114"/>
        <v>0</v>
      </c>
      <c r="FD12" s="222">
        <f t="shared" si="114"/>
        <v>0</v>
      </c>
      <c r="FE12" s="234">
        <f t="shared" si="114"/>
        <v>0</v>
      </c>
      <c r="FF12" s="234">
        <f t="shared" si="114"/>
        <v>0</v>
      </c>
      <c r="FG12" s="234">
        <f t="shared" ref="FG12:FH12" si="115">FG9-FG52</f>
        <v>0</v>
      </c>
      <c r="FH12" s="234">
        <f t="shared" si="115"/>
        <v>0</v>
      </c>
      <c r="FI12" s="234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0</v>
      </c>
      <c r="FP12" s="38">
        <f t="shared" si="118"/>
        <v>0</v>
      </c>
      <c r="FQ12" s="234">
        <f t="shared" si="118"/>
        <v>0</v>
      </c>
      <c r="FR12" s="38">
        <f t="shared" si="118"/>
        <v>0</v>
      </c>
      <c r="FS12" s="38">
        <f t="shared" si="118"/>
        <v>0</v>
      </c>
      <c r="FT12" s="38">
        <f t="shared" si="118"/>
        <v>0</v>
      </c>
      <c r="FU12" s="38">
        <f t="shared" si="118"/>
        <v>0</v>
      </c>
      <c r="FV12" s="38">
        <f t="shared" si="118"/>
        <v>0</v>
      </c>
      <c r="FW12" s="38">
        <f t="shared" si="118"/>
        <v>0</v>
      </c>
      <c r="FX12" s="38">
        <f t="shared" si="118"/>
        <v>0</v>
      </c>
      <c r="FY12" s="38">
        <f t="shared" si="118"/>
        <v>0</v>
      </c>
      <c r="FZ12" s="38">
        <f t="shared" si="118"/>
        <v>0</v>
      </c>
      <c r="GA12" s="38">
        <f t="shared" si="118"/>
        <v>0</v>
      </c>
      <c r="GB12" s="38">
        <f t="shared" si="118"/>
        <v>-6065.2418162652757</v>
      </c>
      <c r="GC12" s="38">
        <f t="shared" ref="GC12:GD12" si="119">GC9-GC52</f>
        <v>861.14340021891985</v>
      </c>
      <c r="GD12" s="258">
        <f t="shared" si="119"/>
        <v>-12659.806451612923</v>
      </c>
      <c r="GE12" s="282">
        <f t="shared" ref="GE12:GK12" si="120">GE9-GE52</f>
        <v>-12467.995347723452</v>
      </c>
      <c r="GF12" s="282">
        <f t="shared" si="120"/>
        <v>-12466.304240367783</v>
      </c>
      <c r="GG12" s="310">
        <f t="shared" si="120"/>
        <v>-12464.914673791907</v>
      </c>
      <c r="GH12" s="310">
        <f t="shared" si="120"/>
        <v>-12464.78464707383</v>
      </c>
      <c r="GI12" s="310">
        <f t="shared" si="120"/>
        <v>-12464.493303306037</v>
      </c>
      <c r="GJ12" s="310">
        <f t="shared" si="120"/>
        <v>-12463.320463239506</v>
      </c>
      <c r="GK12" s="310">
        <f t="shared" si="120"/>
        <v>7536.9696431560733</v>
      </c>
      <c r="GL12" s="310">
        <f t="shared" ref="GL12:GM12" si="121">GL9-GL52</f>
        <v>7950.49317557225</v>
      </c>
      <c r="GM12" s="310">
        <f t="shared" si="121"/>
        <v>7950.0672726006014</v>
      </c>
      <c r="GN12" s="310">
        <f t="shared" ref="GN12:GX12" si="122">GN9-GN52</f>
        <v>7922.2529104907589</v>
      </c>
      <c r="GO12" s="310">
        <f t="shared" si="122"/>
        <v>7946.3341591139324</v>
      </c>
      <c r="GP12" s="310">
        <f t="shared" si="122"/>
        <v>7954.4662953022344</v>
      </c>
      <c r="GQ12" s="310">
        <f t="shared" si="122"/>
        <v>7956.0967853606198</v>
      </c>
      <c r="GR12" s="310">
        <f t="shared" si="122"/>
        <v>7956.7559340663429</v>
      </c>
      <c r="GS12" s="310">
        <f t="shared" si="122"/>
        <v>7957.427424712223</v>
      </c>
      <c r="GT12" s="310">
        <f t="shared" si="122"/>
        <v>7957.4485684482934</v>
      </c>
      <c r="GU12" s="310">
        <f t="shared" si="122"/>
        <v>7957.4870924233255</v>
      </c>
      <c r="GV12" s="310">
        <f t="shared" si="122"/>
        <v>7958.1694964685739</v>
      </c>
      <c r="GW12" s="310">
        <f t="shared" si="122"/>
        <v>7958.0753016200761</v>
      </c>
      <c r="GX12" s="310">
        <f t="shared" si="122"/>
        <v>90502.697785244527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21"/>
      <c r="FK13" s="21"/>
      <c r="FL13" s="21"/>
      <c r="FM13" s="21"/>
      <c r="FN13" s="21"/>
      <c r="FO13" s="21"/>
      <c r="FP13" s="21"/>
      <c r="FQ13" s="153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256"/>
      <c r="GE13" s="292"/>
      <c r="GF13" s="292"/>
      <c r="GG13" s="280"/>
      <c r="GH13" s="280"/>
      <c r="GI13" s="280"/>
      <c r="GJ13" s="280"/>
      <c r="GK13" s="280"/>
      <c r="GL13" s="280"/>
      <c r="GM13" s="280"/>
      <c r="GN13" s="280"/>
      <c r="GO13" s="280"/>
      <c r="GP13" s="280"/>
      <c r="GQ13" s="280"/>
      <c r="GR13" s="280"/>
      <c r="GS13" s="280"/>
      <c r="GT13" s="280"/>
      <c r="GU13" s="280"/>
      <c r="GV13" s="280"/>
      <c r="GW13" s="280"/>
      <c r="GX13" s="280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29">
        <f t="shared" si="126"/>
        <v>11364.077502855507</v>
      </c>
      <c r="EA14" s="129">
        <f t="shared" si="126"/>
        <v>3771.0172963968944</v>
      </c>
      <c r="EB14" s="129">
        <f t="shared" si="126"/>
        <v>32361.534119776727</v>
      </c>
      <c r="EC14" s="129">
        <f t="shared" si="126"/>
        <v>33647.62623354762</v>
      </c>
      <c r="ED14" s="129">
        <f t="shared" si="126"/>
        <v>55319.841115079871</v>
      </c>
      <c r="EE14" s="129">
        <f t="shared" ref="EE14:FF14" si="127">(EE20-EE9)</f>
        <v>38570.521160089702</v>
      </c>
      <c r="EF14" s="129">
        <f t="shared" si="127"/>
        <v>35740.440183101615</v>
      </c>
      <c r="EG14" s="129">
        <f t="shared" si="127"/>
        <v>30010.293841473525</v>
      </c>
      <c r="EH14" s="129">
        <f t="shared" si="127"/>
        <v>4921.0123225468706</v>
      </c>
      <c r="EI14" s="129">
        <f t="shared" si="127"/>
        <v>3414.4645573377493</v>
      </c>
      <c r="EJ14" s="129">
        <f t="shared" si="127"/>
        <v>8291.8188611671503</v>
      </c>
      <c r="EK14" s="129">
        <f t="shared" si="127"/>
        <v>1909.8924333589384</v>
      </c>
      <c r="EL14" s="129">
        <f t="shared" si="127"/>
        <v>-13514.932660644292</v>
      </c>
      <c r="EM14" s="157">
        <f t="shared" si="127"/>
        <v>-8023.046630543744</v>
      </c>
      <c r="EN14" s="157">
        <f t="shared" si="127"/>
        <v>-1001.3470114649826</v>
      </c>
      <c r="EO14" s="157">
        <f t="shared" si="127"/>
        <v>25286.895639940311</v>
      </c>
      <c r="EP14" s="176">
        <f t="shared" si="127"/>
        <v>21182.766435451049</v>
      </c>
      <c r="EQ14" s="176">
        <f t="shared" si="127"/>
        <v>2488.4308749339689</v>
      </c>
      <c r="ER14" s="186">
        <f t="shared" si="127"/>
        <v>14861.895175058962</v>
      </c>
      <c r="ES14" s="186">
        <f t="shared" si="127"/>
        <v>11159.415751463006</v>
      </c>
      <c r="ET14" s="186">
        <f t="shared" si="127"/>
        <v>4669.6280951718218</v>
      </c>
      <c r="EU14" s="186">
        <f t="shared" si="127"/>
        <v>9055.6845648608432</v>
      </c>
      <c r="EV14" s="186">
        <f t="shared" si="127"/>
        <v>-12136.452810917966</v>
      </c>
      <c r="EW14" s="198">
        <f t="shared" si="127"/>
        <v>-9204.7912045369594</v>
      </c>
      <c r="EX14" s="198">
        <f t="shared" si="127"/>
        <v>11090.816451562132</v>
      </c>
      <c r="EY14" s="198">
        <f t="shared" si="127"/>
        <v>25189.661279048902</v>
      </c>
      <c r="EZ14" s="198">
        <f t="shared" si="127"/>
        <v>15873.681566859392</v>
      </c>
      <c r="FA14" s="211">
        <f t="shared" si="127"/>
        <v>30789.509081853772</v>
      </c>
      <c r="FB14" s="211">
        <f t="shared" si="127"/>
        <v>31932.315620030859</v>
      </c>
      <c r="FC14" s="221">
        <f t="shared" si="127"/>
        <v>24557.013132364373</v>
      </c>
      <c r="FD14" s="221">
        <f t="shared" si="127"/>
        <v>10471.207690041017</v>
      </c>
      <c r="FE14" s="233">
        <f t="shared" si="127"/>
        <v>19276.7171594666</v>
      </c>
      <c r="FF14" s="233">
        <f t="shared" si="127"/>
        <v>16939.429687342868</v>
      </c>
      <c r="FG14" s="233">
        <f t="shared" ref="FG14:FH14" si="128">(FG20-FG9)</f>
        <v>19508.559963233754</v>
      </c>
      <c r="FH14" s="233">
        <f t="shared" si="128"/>
        <v>12319.604633539799</v>
      </c>
      <c r="FI14" s="233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-23386.888984289413</v>
      </c>
      <c r="FP14" s="36">
        <f t="shared" si="132"/>
        <v>4621.0600583812338</v>
      </c>
      <c r="FQ14" s="233">
        <f t="shared" ref="FQ14:FR14" si="133">(FQ20-FQ9)</f>
        <v>-4518.7146231630468</v>
      </c>
      <c r="FR14" s="36">
        <f t="shared" si="133"/>
        <v>7894.1462179732189</v>
      </c>
      <c r="FS14" s="36">
        <f t="shared" ref="FS14:FT14" si="134">(FS20-FS9)</f>
        <v>12288.415812122301</v>
      </c>
      <c r="FT14" s="36">
        <f t="shared" si="134"/>
        <v>-1832.3990654069348</v>
      </c>
      <c r="FU14" s="36">
        <f t="shared" ref="FU14:FV14" si="135">(FU20-FU9)</f>
        <v>4328.7758848515659</v>
      </c>
      <c r="FV14" s="36">
        <f t="shared" si="135"/>
        <v>4645.5707963850145</v>
      </c>
      <c r="FW14" s="36">
        <f t="shared" ref="FW14:FX14" si="136">(FW20-FW9)</f>
        <v>5915.9800048662728</v>
      </c>
      <c r="FX14" s="36">
        <f t="shared" si="136"/>
        <v>-964.9379681655555</v>
      </c>
      <c r="FY14" s="36">
        <f t="shared" ref="FY14:GA14" si="137">(FY20-FY9)</f>
        <v>-2748.0383959153405</v>
      </c>
      <c r="FZ14" s="36">
        <f t="shared" ref="FZ14" si="138">(FZ20-FZ9)</f>
        <v>3772.0460404766782</v>
      </c>
      <c r="GA14" s="36">
        <f t="shared" si="137"/>
        <v>-1213.384267664951</v>
      </c>
      <c r="GB14" s="36">
        <f t="shared" ref="GB14" si="139">(GB20-GB9)</f>
        <v>-13949.765569706928</v>
      </c>
      <c r="GC14" s="36">
        <f t="shared" ref="GC14:GE14" si="140">(GC20-GC9)</f>
        <v>-690.61847222098731</v>
      </c>
      <c r="GD14" s="257">
        <f t="shared" ref="GD14" si="141">(GD20-GD9)</f>
        <v>-3491.546770059882</v>
      </c>
      <c r="GE14" s="281">
        <f t="shared" si="140"/>
        <v>-4591.028501772802</v>
      </c>
      <c r="GF14" s="281">
        <f t="shared" ref="GF14" si="142">(GF20-GF9)</f>
        <v>-8706.5555659883976</v>
      </c>
      <c r="GG14" s="281">
        <f t="shared" ref="GG14:GH14" si="143">(GG20-GG9)</f>
        <v>-6791.8432911596901</v>
      </c>
      <c r="GH14" s="281">
        <f t="shared" si="143"/>
        <v>-95.996238442923641</v>
      </c>
      <c r="GI14" s="281">
        <f t="shared" ref="GI14:GK14" si="144">(GI20-GI9)</f>
        <v>-460.37735722586513</v>
      </c>
      <c r="GJ14" s="281">
        <f t="shared" si="144"/>
        <v>-775.29868354434439</v>
      </c>
      <c r="GK14" s="281">
        <f t="shared" si="144"/>
        <v>-119.08971349932835</v>
      </c>
      <c r="GL14" s="281">
        <f t="shared" ref="GL14:GM14" si="145">(GL20-GL9)</f>
        <v>8614.6004779326904</v>
      </c>
      <c r="GM14" s="281">
        <f t="shared" si="145"/>
        <v>3932.3105618605914</v>
      </c>
      <c r="GN14" s="281">
        <f t="shared" ref="GN14:GX14" si="146">(GN20-GN9)</f>
        <v>5874.4502856517211</v>
      </c>
      <c r="GO14" s="281">
        <f t="shared" si="146"/>
        <v>8199.9081550020492</v>
      </c>
      <c r="GP14" s="281">
        <f t="shared" si="146"/>
        <v>5749.9253940226772</v>
      </c>
      <c r="GQ14" s="281">
        <f t="shared" si="146"/>
        <v>10038.228228859211</v>
      </c>
      <c r="GR14" s="281">
        <f t="shared" si="146"/>
        <v>3042.3512474814488</v>
      </c>
      <c r="GS14" s="281">
        <f t="shared" si="146"/>
        <v>976.21749951140373</v>
      </c>
      <c r="GT14" s="281">
        <f t="shared" si="146"/>
        <v>10089.593192944943</v>
      </c>
      <c r="GU14" s="281">
        <f t="shared" si="146"/>
        <v>11274.43978519435</v>
      </c>
      <c r="GV14" s="281">
        <f t="shared" si="146"/>
        <v>10328.440112752403</v>
      </c>
      <c r="GW14" s="281">
        <f t="shared" si="146"/>
        <v>9309.175563814817</v>
      </c>
      <c r="GX14" s="281">
        <f t="shared" si="146"/>
        <v>23591.508544914686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29">
        <f t="shared" si="148"/>
        <v>16047.191968671337</v>
      </c>
      <c r="EA15" s="129">
        <f t="shared" si="148"/>
        <v>6372.6055210350169</v>
      </c>
      <c r="EB15" s="129">
        <f t="shared" si="148"/>
        <v>24582.899085820129</v>
      </c>
      <c r="EC15" s="129">
        <f t="shared" si="148"/>
        <v>21698.826634445853</v>
      </c>
      <c r="ED15" s="129">
        <f t="shared" si="148"/>
        <v>38271.78337561545</v>
      </c>
      <c r="EE15" s="129">
        <f>EE14-DS14</f>
        <v>8540.3446752098971</v>
      </c>
      <c r="EF15" s="129">
        <f>EF14-DT14</f>
        <v>14709.302247115178</v>
      </c>
      <c r="EG15" s="129">
        <f>EG14-DU14</f>
        <v>14991.9575784357</v>
      </c>
      <c r="EH15" s="129">
        <f t="shared" ref="EH15:FM15" si="149">EH14-DV14</f>
        <v>-5860.7305936073244</v>
      </c>
      <c r="EI15" s="129">
        <f t="shared" si="149"/>
        <v>-11459.655324790088</v>
      </c>
      <c r="EJ15" s="129">
        <f t="shared" si="149"/>
        <v>-3260.7305936073099</v>
      </c>
      <c r="EK15" s="129">
        <f t="shared" si="149"/>
        <v>-6556.4295183384966</v>
      </c>
      <c r="EL15" s="129">
        <f t="shared" si="149"/>
        <v>-24879.010163499799</v>
      </c>
      <c r="EM15" s="157">
        <f t="shared" si="149"/>
        <v>-11794.063926940638</v>
      </c>
      <c r="EN15" s="157">
        <f t="shared" si="149"/>
        <v>-33362.881131241709</v>
      </c>
      <c r="EO15" s="157">
        <f t="shared" si="149"/>
        <v>-8360.7305936073099</v>
      </c>
      <c r="EP15" s="176">
        <f t="shared" si="149"/>
        <v>-34137.074679628822</v>
      </c>
      <c r="EQ15" s="176">
        <f t="shared" si="149"/>
        <v>-36082.090285155733</v>
      </c>
      <c r="ER15" s="186">
        <f t="shared" si="149"/>
        <v>-20878.545008042653</v>
      </c>
      <c r="ES15" s="186">
        <f t="shared" si="149"/>
        <v>-18850.878090010519</v>
      </c>
      <c r="ET15" s="186">
        <f t="shared" si="149"/>
        <v>-251.38422737504879</v>
      </c>
      <c r="EU15" s="186">
        <f t="shared" si="149"/>
        <v>5641.220007523094</v>
      </c>
      <c r="EV15" s="186">
        <f t="shared" si="149"/>
        <v>-20428.271672085117</v>
      </c>
      <c r="EW15" s="198">
        <f t="shared" si="149"/>
        <v>-11114.683637895898</v>
      </c>
      <c r="EX15" s="198">
        <f t="shared" si="149"/>
        <v>24605.749112206424</v>
      </c>
      <c r="EY15" s="198">
        <f t="shared" si="149"/>
        <v>33212.707909592646</v>
      </c>
      <c r="EZ15" s="198">
        <f t="shared" si="149"/>
        <v>16875.028578324374</v>
      </c>
      <c r="FA15" s="211">
        <f t="shared" si="149"/>
        <v>5502.6134419134614</v>
      </c>
      <c r="FB15" s="211">
        <f t="shared" si="149"/>
        <v>10749.54918457981</v>
      </c>
      <c r="FC15" s="221">
        <f t="shared" si="149"/>
        <v>22068.582257430404</v>
      </c>
      <c r="FD15" s="221">
        <f t="shared" si="149"/>
        <v>-4390.6874850179447</v>
      </c>
      <c r="FE15" s="233">
        <f t="shared" si="149"/>
        <v>8117.3014080035937</v>
      </c>
      <c r="FF15" s="233">
        <f t="shared" si="149"/>
        <v>12269.801592171047</v>
      </c>
      <c r="FG15" s="233">
        <f t="shared" si="149"/>
        <v>10452.875398372911</v>
      </c>
      <c r="FH15" s="233">
        <f t="shared" si="149"/>
        <v>24456.057444457765</v>
      </c>
      <c r="FI15" s="233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-47943.902116653786</v>
      </c>
      <c r="FP15" s="36">
        <f t="shared" si="150"/>
        <v>-5850.1476316597837</v>
      </c>
      <c r="FQ15" s="233">
        <f t="shared" si="150"/>
        <v>-23795.431782629646</v>
      </c>
      <c r="FR15" s="36">
        <f t="shared" si="150"/>
        <v>-9045.2834693696495</v>
      </c>
      <c r="FS15" s="36">
        <f t="shared" si="150"/>
        <v>-7220.1441511114535</v>
      </c>
      <c r="FT15" s="36">
        <f t="shared" si="150"/>
        <v>-14152.003698946733</v>
      </c>
      <c r="FU15" s="36">
        <f t="shared" si="150"/>
        <v>3549.780478617191</v>
      </c>
      <c r="FV15" s="36">
        <f t="shared" si="150"/>
        <v>-13807.587003505294</v>
      </c>
      <c r="FW15" s="36">
        <f t="shared" si="150"/>
        <v>-10761.636195402913</v>
      </c>
      <c r="FX15" s="36">
        <f t="shared" si="150"/>
        <v>-33282.928255822058</v>
      </c>
      <c r="FY15" s="36">
        <f t="shared" si="150"/>
        <v>-25167.015174230939</v>
      </c>
      <c r="FZ15" s="36">
        <f t="shared" si="151"/>
        <v>-42591.073187000744</v>
      </c>
      <c r="GA15" s="36">
        <f t="shared" si="150"/>
        <v>22173.504716624462</v>
      </c>
      <c r="GB15" s="36">
        <f t="shared" si="150"/>
        <v>-18570.825628088161</v>
      </c>
      <c r="GC15" s="36">
        <f t="shared" si="150"/>
        <v>3828.0961509420595</v>
      </c>
      <c r="GD15" s="257">
        <f t="shared" si="150"/>
        <v>-11385.692988033101</v>
      </c>
      <c r="GE15" s="281">
        <f t="shared" si="150"/>
        <v>-16879.444313895103</v>
      </c>
      <c r="GF15" s="281">
        <f t="shared" si="150"/>
        <v>-6874.1565005814628</v>
      </c>
      <c r="GG15" s="281">
        <f t="shared" si="150"/>
        <v>-11120.619176011256</v>
      </c>
      <c r="GH15" s="281">
        <f t="shared" si="150"/>
        <v>-4741.5670348279382</v>
      </c>
      <c r="GI15" s="281">
        <f t="shared" si="150"/>
        <v>-6376.3573620921379</v>
      </c>
      <c r="GJ15" s="281">
        <f t="shared" ref="GJ15:GL15" si="152">GJ14-FX14</f>
        <v>189.63928462121112</v>
      </c>
      <c r="GK15" s="281">
        <f t="shared" ref="GK15" si="153">GK14-FY14</f>
        <v>2628.9486824160122</v>
      </c>
      <c r="GL15" s="281">
        <f t="shared" si="152"/>
        <v>4842.5544374560122</v>
      </c>
      <c r="GM15" s="281">
        <f t="shared" ref="GM15" si="154">GM14-GA14</f>
        <v>5145.6948295255424</v>
      </c>
      <c r="GN15" s="281">
        <f t="shared" ref="GN15" si="155">GN14-GB14</f>
        <v>19824.215855358649</v>
      </c>
      <c r="GO15" s="281">
        <f t="shared" ref="GO15" si="156">GO14-GC14</f>
        <v>8890.5266272230365</v>
      </c>
      <c r="GP15" s="281">
        <f t="shared" ref="GP15" si="157">GP14-GD14</f>
        <v>9241.4721640825592</v>
      </c>
      <c r="GQ15" s="281">
        <f t="shared" ref="GQ15" si="158">GQ14-GE14</f>
        <v>14629.256730632012</v>
      </c>
      <c r="GR15" s="281">
        <f t="shared" ref="GR15" si="159">GR14-GF14</f>
        <v>11748.906813469846</v>
      </c>
      <c r="GS15" s="281">
        <f t="shared" ref="GS15" si="160">GS14-GG14</f>
        <v>7768.0607906710939</v>
      </c>
      <c r="GT15" s="281">
        <f t="shared" ref="GT15" si="161">GT14-GH14</f>
        <v>10185.589431387867</v>
      </c>
      <c r="GU15" s="281">
        <f t="shared" ref="GU15" si="162">GU14-GI14</f>
        <v>11734.817142420216</v>
      </c>
      <c r="GV15" s="281">
        <f t="shared" ref="GV15" si="163">GV14-GJ14</f>
        <v>11103.738796296748</v>
      </c>
      <c r="GW15" s="281">
        <f t="shared" ref="GW15" si="164">GW14-GK14</f>
        <v>9428.2652773141454</v>
      </c>
      <c r="GX15" s="281">
        <f t="shared" ref="GX15" si="165">GX14-GL14</f>
        <v>14976.908066981996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29">
        <f t="shared" si="167"/>
        <v>16958.55087064387</v>
      </c>
      <c r="EA16" s="129">
        <f t="shared" si="167"/>
        <v>11905.744555734669</v>
      </c>
      <c r="EB16" s="129">
        <f t="shared" si="167"/>
        <v>30992.689845675122</v>
      </c>
      <c r="EC16" s="129">
        <f t="shared" si="167"/>
        <v>25058.942594804081</v>
      </c>
      <c r="ED16" s="129">
        <f t="shared" si="167"/>
        <v>32929.370364392831</v>
      </c>
      <c r="EE16" s="129">
        <f>EE14-AVERAGE(BW14,CI14,CU14,DG14,DS14)</f>
        <v>12215.062398698832</v>
      </c>
      <c r="EF16" s="129">
        <f>EF14-AVERAGE(BX14,CJ14,CV14,DH14,DT14)</f>
        <v>22320.124456522703</v>
      </c>
      <c r="EG16" s="129">
        <f>EG14-AVERAGE(BY14,CK14,CW14,DI14,DU14)</f>
        <v>20948.454361178119</v>
      </c>
      <c r="EH16" s="129">
        <f t="shared" ref="EH16:FM16" si="168">EH14-AVERAGE(BZ14,CL14,CX14,DJ14,DV14)</f>
        <v>4829.1499034947683</v>
      </c>
      <c r="EI16" s="129">
        <f t="shared" si="168"/>
        <v>3519.3787717586733</v>
      </c>
      <c r="EJ16" s="129">
        <f t="shared" si="168"/>
        <v>13543.602641389891</v>
      </c>
      <c r="EK16" s="129">
        <f t="shared" si="168"/>
        <v>8499.2408017400812</v>
      </c>
      <c r="EL16" s="129">
        <f t="shared" si="168"/>
        <v>-11792.399852319626</v>
      </c>
      <c r="EM16" s="157">
        <f t="shared" si="168"/>
        <v>-2077.99197539945</v>
      </c>
      <c r="EN16" s="157">
        <f t="shared" si="168"/>
        <v>-9557.7522006725922</v>
      </c>
      <c r="EO16" s="157">
        <f t="shared" si="168"/>
        <v>11673.217609573145</v>
      </c>
      <c r="EP16" s="176">
        <f t="shared" si="168"/>
        <v>-6599.8298552090782</v>
      </c>
      <c r="EQ16" s="176">
        <f t="shared" si="168"/>
        <v>-28522.85142070744</v>
      </c>
      <c r="ER16" s="186">
        <f t="shared" si="168"/>
        <v>-2700.9928673313952</v>
      </c>
      <c r="ES16" s="186">
        <f t="shared" si="168"/>
        <v>-2291.3630896822906</v>
      </c>
      <c r="ET16" s="186">
        <f t="shared" si="168"/>
        <v>2124.3170276573073</v>
      </c>
      <c r="EU16" s="186">
        <f t="shared" si="168"/>
        <v>8652.1155978396764</v>
      </c>
      <c r="EV16" s="186">
        <f t="shared" si="168"/>
        <v>-10832.278986881691</v>
      </c>
      <c r="EW16" s="198">
        <f t="shared" si="168"/>
        <v>-5242.3664315118203</v>
      </c>
      <c r="EX16" s="198">
        <f t="shared" si="168"/>
        <v>13393.971328492733</v>
      </c>
      <c r="EY16" s="198">
        <f t="shared" si="168"/>
        <v>31123.412409682242</v>
      </c>
      <c r="EZ16" s="198">
        <f t="shared" si="168"/>
        <v>7027.4393809379835</v>
      </c>
      <c r="FA16" s="211">
        <f t="shared" si="168"/>
        <v>14129.205739545512</v>
      </c>
      <c r="FB16" s="211">
        <f t="shared" si="168"/>
        <v>3777.8983529511497</v>
      </c>
      <c r="FC16" s="221">
        <f t="shared" si="168"/>
        <v>-1960.3906138146122</v>
      </c>
      <c r="FD16" s="221">
        <f t="shared" si="168"/>
        <v>-9407.5177043865697</v>
      </c>
      <c r="FE16" s="233">
        <f t="shared" si="168"/>
        <v>4714.6521505424371</v>
      </c>
      <c r="FF16" s="233">
        <f t="shared" si="168"/>
        <v>12031.972779006648</v>
      </c>
      <c r="FG16" s="233">
        <f t="shared" si="168"/>
        <v>15724.128485108991</v>
      </c>
      <c r="FH16" s="233">
        <f t="shared" si="168"/>
        <v>13882.848797972325</v>
      </c>
      <c r="FI16" s="233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-46827.492001342107</v>
      </c>
      <c r="FP16" s="36">
        <f t="shared" si="169"/>
        <v>-14230.523794953086</v>
      </c>
      <c r="FQ16" s="233">
        <f t="shared" si="169"/>
        <v>-22205.984224510394</v>
      </c>
      <c r="FR16" s="36">
        <f t="shared" si="169"/>
        <v>-616.00402492058129</v>
      </c>
      <c r="FS16" s="36">
        <f t="shared" si="169"/>
        <v>3506.604729208022</v>
      </c>
      <c r="FT16" s="36">
        <f t="shared" si="169"/>
        <v>-4867.8832247713726</v>
      </c>
      <c r="FU16" s="36">
        <f t="shared" si="169"/>
        <v>5510.9666072630262</v>
      </c>
      <c r="FV16" s="36">
        <f t="shared" si="169"/>
        <v>103.56987081544958</v>
      </c>
      <c r="FW16" s="36">
        <f t="shared" si="169"/>
        <v>-1086.75197924035</v>
      </c>
      <c r="FX16" s="36">
        <f t="shared" si="169"/>
        <v>-18431.036767522404</v>
      </c>
      <c r="FY16" s="36">
        <f t="shared" si="169"/>
        <v>-27566.399862467155</v>
      </c>
      <c r="FZ16" s="36">
        <f t="shared" si="170"/>
        <v>-30597.173987024049</v>
      </c>
      <c r="GA16" s="36">
        <f t="shared" si="169"/>
        <v>-15665.234801260638</v>
      </c>
      <c r="GB16" s="36">
        <f t="shared" si="169"/>
        <v>-31294.91377822078</v>
      </c>
      <c r="GC16" s="36">
        <f t="shared" si="169"/>
        <v>-14879.828150676569</v>
      </c>
      <c r="GD16" s="257">
        <f t="shared" si="169"/>
        <v>-12532.738617897678</v>
      </c>
      <c r="GE16" s="281">
        <f t="shared" si="169"/>
        <v>-16419.277457709301</v>
      </c>
      <c r="GF16" s="281">
        <f t="shared" si="169"/>
        <v>-12345.579780619699</v>
      </c>
      <c r="GG16" s="281">
        <f t="shared" si="169"/>
        <v>-8047.6821854807613</v>
      </c>
      <c r="GH16" s="281">
        <f t="shared" si="169"/>
        <v>-6503.7342164526581</v>
      </c>
      <c r="GI16" s="281">
        <f t="shared" si="169"/>
        <v>-9166.6229872333679</v>
      </c>
      <c r="GJ16" s="281">
        <f t="shared" ref="GJ16:GL16" si="171">GJ14-AVERAGE(EB14,EN14,EZ14,FL14,FX14)</f>
        <v>-16492.682882476762</v>
      </c>
      <c r="GK16" s="281">
        <f t="shared" ref="GK16" si="172">GK14-AVERAGE(EC14,EO14,FA14,FM14,FY14)</f>
        <v>-21998.083581047722</v>
      </c>
      <c r="GL16" s="281">
        <f t="shared" si="171"/>
        <v>-23099.417209770483</v>
      </c>
      <c r="GM16" s="281">
        <f t="shared" ref="GM16" si="173">GM14-AVERAGE(EE14,EQ14,FC14,FO14,GA14)</f>
        <v>-4270.8278212261448</v>
      </c>
      <c r="GN16" s="281">
        <f t="shared" ref="GN16" si="174">GN14-AVERAGE(EF14,ER14,FD14,FP14,GB14)</f>
        <v>-4474.5172217234594</v>
      </c>
      <c r="GO16" s="281">
        <f t="shared" ref="GO16" si="175">GO14-AVERAGE(EG14,ES14,FE14,FQ14,GC14)</f>
        <v>-2847.5105764017699</v>
      </c>
      <c r="GP16" s="281">
        <f t="shared" ref="GP16" si="176">GP14-AVERAGE(EH14,ET14,FF14,FR14,GD14)</f>
        <v>-436.60851657230251</v>
      </c>
      <c r="GQ16" s="281">
        <f t="shared" ref="GQ16" si="177">GQ14-AVERAGE(EI14,EU14,FG14,FS14,GE14)</f>
        <v>2103.0089497028412</v>
      </c>
      <c r="GR16" s="281">
        <f t="shared" ref="GR16" si="178">GR14-AVERAGE(EJ14,EV14,FH14,FT14,GF14)</f>
        <v>3455.1480370027189</v>
      </c>
      <c r="GS16" s="281">
        <f t="shared" ref="GS16" si="179">GS14-AVERAGE(EK14,EW14,FI14,FU14,GG14)</f>
        <v>2772.0116537617578</v>
      </c>
      <c r="GT16" s="281">
        <f t="shared" ref="GT16" si="180">GT14-AVERAGE(EL14,EX14,FJ14,FV14,GH14)</f>
        <v>5973.8699631948957</v>
      </c>
      <c r="GU16" s="281">
        <f t="shared" ref="GU16" si="181">GU14-AVERAGE(EM14,EY14,FK14,FW14,GI14)</f>
        <v>3414.4730859114006</v>
      </c>
      <c r="GV16" s="281">
        <f t="shared" ref="GV16" si="182">GV14-AVERAGE(EN14,EZ14,FL14,FX14,GJ14)</f>
        <v>1238.4224744842013</v>
      </c>
      <c r="GW16" s="281">
        <f t="shared" ref="GW16" si="183">GW14-AVERAGE(EO14,FA14,FM14,FY14,GK14)</f>
        <v>-5816.4751143241847</v>
      </c>
      <c r="GX16" s="281">
        <f t="shared" ref="GX16" si="184">GX14-AVERAGE(EP14,FB14,FN14,FZ14,GL14)</f>
        <v>1218.5389846409453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1">
        <f t="shared" si="185"/>
        <v>0</v>
      </c>
      <c r="EA17" s="131">
        <f t="shared" si="185"/>
        <v>0</v>
      </c>
      <c r="EB17" s="131">
        <f t="shared" si="185"/>
        <v>0</v>
      </c>
      <c r="EC17" s="131">
        <f t="shared" si="185"/>
        <v>0</v>
      </c>
      <c r="ED17" s="131">
        <f t="shared" si="185"/>
        <v>0</v>
      </c>
      <c r="EE17" s="131">
        <f t="shared" si="185"/>
        <v>0</v>
      </c>
      <c r="EF17" s="131">
        <f t="shared" si="185"/>
        <v>0</v>
      </c>
      <c r="EG17" s="131">
        <f t="shared" si="185"/>
        <v>0</v>
      </c>
      <c r="EH17" s="131">
        <f t="shared" si="185"/>
        <v>0</v>
      </c>
      <c r="EI17" s="131">
        <f t="shared" si="185"/>
        <v>0</v>
      </c>
      <c r="EJ17" s="131">
        <f t="shared" si="185"/>
        <v>0</v>
      </c>
      <c r="EK17" s="131">
        <f t="shared" si="185"/>
        <v>0</v>
      </c>
      <c r="EL17" s="131">
        <f t="shared" si="185"/>
        <v>0</v>
      </c>
      <c r="EM17" s="159">
        <f t="shared" si="185"/>
        <v>0</v>
      </c>
      <c r="EN17" s="159">
        <f t="shared" si="185"/>
        <v>0</v>
      </c>
      <c r="EO17" s="159">
        <f t="shared" ref="EO17:FF17" si="186">EO14-EO53</f>
        <v>0</v>
      </c>
      <c r="EP17" s="178">
        <f t="shared" si="186"/>
        <v>0</v>
      </c>
      <c r="EQ17" s="178">
        <f t="shared" si="186"/>
        <v>0</v>
      </c>
      <c r="ER17" s="188">
        <f t="shared" si="186"/>
        <v>0</v>
      </c>
      <c r="ES17" s="188">
        <f t="shared" si="186"/>
        <v>0</v>
      </c>
      <c r="ET17" s="188">
        <f t="shared" si="186"/>
        <v>0</v>
      </c>
      <c r="EU17" s="188">
        <f t="shared" si="186"/>
        <v>0</v>
      </c>
      <c r="EV17" s="188">
        <f t="shared" si="186"/>
        <v>0</v>
      </c>
      <c r="EW17" s="200">
        <f t="shared" si="186"/>
        <v>0</v>
      </c>
      <c r="EX17" s="200">
        <f t="shared" si="186"/>
        <v>0</v>
      </c>
      <c r="EY17" s="200">
        <f t="shared" si="186"/>
        <v>0</v>
      </c>
      <c r="EZ17" s="200">
        <f t="shared" si="186"/>
        <v>0</v>
      </c>
      <c r="FA17" s="213">
        <f t="shared" si="186"/>
        <v>0</v>
      </c>
      <c r="FB17" s="213">
        <f t="shared" si="186"/>
        <v>0</v>
      </c>
      <c r="FC17" s="223">
        <f t="shared" si="186"/>
        <v>0</v>
      </c>
      <c r="FD17" s="223">
        <f t="shared" si="186"/>
        <v>0</v>
      </c>
      <c r="FE17" s="235">
        <f t="shared" si="186"/>
        <v>0</v>
      </c>
      <c r="FF17" s="235">
        <f t="shared" si="186"/>
        <v>0</v>
      </c>
      <c r="FG17" s="235">
        <f t="shared" ref="FG17:FH17" si="187">FG14-FG53</f>
        <v>0</v>
      </c>
      <c r="FH17" s="235">
        <f t="shared" si="187"/>
        <v>0</v>
      </c>
      <c r="FI17" s="235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0</v>
      </c>
      <c r="FP17" s="40">
        <f t="shared" si="190"/>
        <v>0</v>
      </c>
      <c r="FQ17" s="235">
        <f t="shared" ref="FQ17:FR17" si="191">FQ14-FQ53</f>
        <v>0</v>
      </c>
      <c r="FR17" s="40">
        <f t="shared" si="191"/>
        <v>0</v>
      </c>
      <c r="FS17" s="40">
        <f t="shared" ref="FS17:FT17" si="192">FS14-FS53</f>
        <v>0</v>
      </c>
      <c r="FT17" s="40">
        <f t="shared" si="192"/>
        <v>0</v>
      </c>
      <c r="FU17" s="40">
        <f t="shared" ref="FU17:FV17" si="193">FU14-FU53</f>
        <v>0</v>
      </c>
      <c r="FV17" s="40">
        <f t="shared" si="193"/>
        <v>0</v>
      </c>
      <c r="FW17" s="40">
        <f t="shared" ref="FW17:FX17" si="194">FW14-FW53</f>
        <v>0</v>
      </c>
      <c r="FX17" s="40">
        <f t="shared" si="194"/>
        <v>0</v>
      </c>
      <c r="FY17" s="40">
        <f t="shared" ref="FY17:GB17" si="195">FY14-FY53</f>
        <v>0</v>
      </c>
      <c r="FZ17" s="40">
        <f t="shared" si="195"/>
        <v>0</v>
      </c>
      <c r="GA17" s="40">
        <f t="shared" si="195"/>
        <v>0</v>
      </c>
      <c r="GB17" s="40">
        <f t="shared" si="195"/>
        <v>-2678.924456762601</v>
      </c>
      <c r="GC17" s="40">
        <f t="shared" ref="GC17:GD17" si="196">GC14-GC53</f>
        <v>503.46333050586691</v>
      </c>
      <c r="GD17" s="259">
        <f t="shared" si="196"/>
        <v>12659.806451612923</v>
      </c>
      <c r="GE17" s="283">
        <f t="shared" ref="GE17:GK17" si="197">GE14-GE53</f>
        <v>2467.9953477234521</v>
      </c>
      <c r="GF17" s="283">
        <f t="shared" si="197"/>
        <v>12466.304240367783</v>
      </c>
      <c r="GG17" s="283">
        <f t="shared" si="197"/>
        <v>12464.914673791907</v>
      </c>
      <c r="GH17" s="283">
        <f t="shared" si="197"/>
        <v>12464.78464707383</v>
      </c>
      <c r="GI17" s="283">
        <f t="shared" si="197"/>
        <v>12464.493303306037</v>
      </c>
      <c r="GJ17" s="283">
        <f t="shared" si="197"/>
        <v>12463.320463239506</v>
      </c>
      <c r="GK17" s="283">
        <f t="shared" si="197"/>
        <v>-7536.9696431560733</v>
      </c>
      <c r="GL17" s="283">
        <f t="shared" ref="GL17:GM17" si="198">GL14-GL53</f>
        <v>-7950.49317557225</v>
      </c>
      <c r="GM17" s="283">
        <f t="shared" si="198"/>
        <v>-7950.0672726006014</v>
      </c>
      <c r="GN17" s="283">
        <f t="shared" ref="GN17:GX17" si="199">GN14-GN53</f>
        <v>-7922.2529104907589</v>
      </c>
      <c r="GO17" s="283">
        <f t="shared" si="199"/>
        <v>-7946.3341591139324</v>
      </c>
      <c r="GP17" s="283">
        <f t="shared" si="199"/>
        <v>-7954.4662953022344</v>
      </c>
      <c r="GQ17" s="283">
        <f t="shared" si="199"/>
        <v>-7956.0967853606198</v>
      </c>
      <c r="GR17" s="283">
        <f t="shared" si="199"/>
        <v>-7956.7559340663429</v>
      </c>
      <c r="GS17" s="283">
        <f t="shared" si="199"/>
        <v>-7957.427424712223</v>
      </c>
      <c r="GT17" s="283">
        <f t="shared" si="199"/>
        <v>-7957.4485684482934</v>
      </c>
      <c r="GU17" s="283">
        <f t="shared" si="199"/>
        <v>-7957.4870924233255</v>
      </c>
      <c r="GV17" s="283">
        <f t="shared" si="199"/>
        <v>-7958.1694964685739</v>
      </c>
      <c r="GW17" s="283">
        <f t="shared" si="199"/>
        <v>-7958.0753016200761</v>
      </c>
      <c r="GX17" s="283">
        <f t="shared" si="199"/>
        <v>23591.508544914686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62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260"/>
      <c r="GE18" s="284"/>
      <c r="GF18" s="284"/>
      <c r="GG18" s="284"/>
      <c r="GH18" s="284"/>
      <c r="GI18" s="284"/>
      <c r="GJ18" s="284"/>
      <c r="GK18" s="284"/>
      <c r="GL18" s="284"/>
      <c r="GM18" s="284"/>
      <c r="GN18" s="284"/>
      <c r="GO18" s="284"/>
      <c r="GP18" s="284"/>
      <c r="GQ18" s="284"/>
      <c r="GR18" s="284"/>
      <c r="GS18" s="284"/>
      <c r="GT18" s="284"/>
      <c r="GU18" s="284"/>
      <c r="GV18" s="284"/>
      <c r="GW18" s="284"/>
      <c r="GX18" s="284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40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259"/>
      <c r="GE19" s="283"/>
      <c r="GF19" s="283"/>
      <c r="GG19" s="283"/>
      <c r="GH19" s="283"/>
      <c r="GI19" s="283"/>
      <c r="GJ19" s="283"/>
      <c r="GK19" s="283"/>
      <c r="GL19" s="283"/>
      <c r="GM19" s="283"/>
      <c r="GN19" s="283"/>
      <c r="GO19" s="283"/>
      <c r="GP19" s="283"/>
      <c r="GQ19" s="283"/>
      <c r="GR19" s="283"/>
      <c r="GS19" s="283"/>
      <c r="GT19" s="283"/>
      <c r="GU19" s="283"/>
      <c r="GV19" s="283"/>
      <c r="GW19" s="283"/>
      <c r="GX19" s="283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1">
        <f t="shared" si="203"/>
        <v>82992.181789201059</v>
      </c>
      <c r="EA20" s="141">
        <f t="shared" si="203"/>
        <v>76955.035561237077</v>
      </c>
      <c r="EB20" s="141">
        <f t="shared" si="203"/>
        <v>100570.28356741261</v>
      </c>
      <c r="EC20" s="141">
        <f t="shared" si="203"/>
        <v>99431.644498387803</v>
      </c>
      <c r="ED20" s="141">
        <f t="shared" si="203"/>
        <v>116012.46153045769</v>
      </c>
      <c r="EE20" s="141">
        <f t="shared" ref="EE20:FF20" si="204">EE25+EE30</f>
        <v>116593.7646421931</v>
      </c>
      <c r="EF20" s="141">
        <f t="shared" si="204"/>
        <v>107256.45340936519</v>
      </c>
      <c r="EG20" s="141">
        <f t="shared" si="204"/>
        <v>108130.31151712532</v>
      </c>
      <c r="EH20" s="141">
        <f t="shared" si="204"/>
        <v>85632.427847661034</v>
      </c>
      <c r="EI20" s="141">
        <f t="shared" si="204"/>
        <v>82179.643523312116</v>
      </c>
      <c r="EJ20" s="141">
        <f t="shared" si="204"/>
        <v>88436.567719614643</v>
      </c>
      <c r="EK20" s="141">
        <f t="shared" si="204"/>
        <v>81997.652044494607</v>
      </c>
      <c r="EL20" s="141">
        <f t="shared" si="204"/>
        <v>80701.859208555892</v>
      </c>
      <c r="EM20" s="141">
        <f t="shared" si="204"/>
        <v>82188.368894570405</v>
      </c>
      <c r="EN20" s="141">
        <f t="shared" si="204"/>
        <v>96634.799696444868</v>
      </c>
      <c r="EO20" s="141">
        <f t="shared" si="204"/>
        <v>121464.97783172113</v>
      </c>
      <c r="EP20" s="141">
        <f t="shared" si="204"/>
        <v>116851.17120787704</v>
      </c>
      <c r="EQ20" s="141">
        <f t="shared" si="204"/>
        <v>105413.22097656896</v>
      </c>
      <c r="ER20" s="141">
        <f t="shared" si="204"/>
        <v>107963.54845800652</v>
      </c>
      <c r="ES20" s="141">
        <f t="shared" si="204"/>
        <v>109245.49617567865</v>
      </c>
      <c r="ET20" s="141">
        <f t="shared" si="204"/>
        <v>94729.902067774558</v>
      </c>
      <c r="EU20" s="141">
        <f t="shared" si="204"/>
        <v>95722.410150366806</v>
      </c>
      <c r="EV20" s="141">
        <f t="shared" si="204"/>
        <v>85923.821161684769</v>
      </c>
      <c r="EW20" s="141">
        <f t="shared" si="204"/>
        <v>80365.160187420624</v>
      </c>
      <c r="EX20" s="141">
        <f t="shared" si="204"/>
        <v>89770.569714237005</v>
      </c>
      <c r="EY20" s="141">
        <f t="shared" si="204"/>
        <v>103775.86485615041</v>
      </c>
      <c r="EZ20" s="141">
        <f t="shared" si="204"/>
        <v>100217.87398528718</v>
      </c>
      <c r="FA20" s="141">
        <f t="shared" si="204"/>
        <v>115324.3836311418</v>
      </c>
      <c r="FB20" s="141">
        <f t="shared" si="204"/>
        <v>115700.22873624036</v>
      </c>
      <c r="FC20" s="141">
        <f t="shared" si="204"/>
        <v>113656.61640508907</v>
      </c>
      <c r="FD20" s="141">
        <f t="shared" si="204"/>
        <v>91424.349408776878</v>
      </c>
      <c r="FE20" s="141">
        <f t="shared" si="204"/>
        <v>99738.254015453625</v>
      </c>
      <c r="FF20" s="141">
        <f t="shared" si="204"/>
        <v>92957.974731474358</v>
      </c>
      <c r="FG20" s="141">
        <f t="shared" ref="FG20:FH20" si="205">FG25+FG30</f>
        <v>86584.603139900311</v>
      </c>
      <c r="FH20" s="141">
        <f t="shared" si="205"/>
        <v>91809.95398934299</v>
      </c>
      <c r="FI20" s="141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94368.527185775369</v>
      </c>
      <c r="FP20" s="30">
        <f t="shared" si="209"/>
        <v>103761.52049565567</v>
      </c>
      <c r="FQ20" s="141">
        <f t="shared" ref="FQ20:FR20" si="210">FQ25+FQ30</f>
        <v>88505.31800640322</v>
      </c>
      <c r="FR20" s="30">
        <f t="shared" si="210"/>
        <v>83356.357809338253</v>
      </c>
      <c r="FS20" s="30">
        <f t="shared" ref="FS20:FT20" si="211">FS25+FS30</f>
        <v>74920.383575959044</v>
      </c>
      <c r="FT20" s="30">
        <f t="shared" si="211"/>
        <v>80328.633614992126</v>
      </c>
      <c r="FU20" s="30">
        <f t="shared" ref="FU20:FV20" si="212">FU25+FU30</f>
        <v>82056.292881047528</v>
      </c>
      <c r="FV20" s="30">
        <f t="shared" si="212"/>
        <v>87214.611285276158</v>
      </c>
      <c r="FW20" s="30">
        <f t="shared" ref="FW20:FX20" si="213">FW25+FW30</f>
        <v>85408.998606933339</v>
      </c>
      <c r="FX20" s="30">
        <f t="shared" si="213"/>
        <v>94776.706061719538</v>
      </c>
      <c r="FY20" s="30">
        <f t="shared" ref="FY20:GA20" si="214">FY25+FY30</f>
        <v>96441.851274650791</v>
      </c>
      <c r="FZ20" s="30">
        <f t="shared" ref="FZ20" si="215">FZ25+FZ30</f>
        <v>103915.78603463082</v>
      </c>
      <c r="GA20" s="30">
        <f t="shared" si="214"/>
        <v>116605.56667588622</v>
      </c>
      <c r="GB20" s="30">
        <f t="shared" ref="GB20" si="216">GB25+GB30</f>
        <v>91321.045694142813</v>
      </c>
      <c r="GC20" s="30">
        <f t="shared" ref="GC20:GE20" si="217">GC25+GC30</f>
        <v>92664.17102908314</v>
      </c>
      <c r="GD20" s="254">
        <f t="shared" ref="GD20" si="218">GD25+GD30</f>
        <v>83604.477900933882</v>
      </c>
      <c r="GE20" s="278">
        <f t="shared" si="217"/>
        <v>67022.793978656278</v>
      </c>
      <c r="GF20" s="278">
        <f t="shared" ref="GF20" si="219">GF25+GF30</f>
        <v>76261.175218405595</v>
      </c>
      <c r="GG20" s="278">
        <f t="shared" ref="GG20:GH20" si="220">GG25+GG30</f>
        <v>75557.189200445253</v>
      </c>
      <c r="GH20" s="278">
        <f t="shared" si="220"/>
        <v>78987.031978684361</v>
      </c>
      <c r="GI20" s="278">
        <f t="shared" ref="GI20:GK20" si="221">GI25+GI30</f>
        <v>81930.025108161368</v>
      </c>
      <c r="GJ20" s="278">
        <f t="shared" si="221"/>
        <v>96517.497982229048</v>
      </c>
      <c r="GK20" s="278">
        <f t="shared" si="221"/>
        <v>98318.515474818909</v>
      </c>
      <c r="GL20" s="278">
        <f t="shared" ref="GL20:GM20" si="222">GL25+GL30</f>
        <v>106505.83403448664</v>
      </c>
      <c r="GM20" s="278">
        <f t="shared" si="222"/>
        <v>109712.47292248061</v>
      </c>
      <c r="GN20" s="278">
        <f t="shared" ref="GN20:GX20" si="223">GN25+GN30</f>
        <v>101244.76395399854</v>
      </c>
      <c r="GO20" s="278">
        <f t="shared" si="223"/>
        <v>94476.675705889415</v>
      </c>
      <c r="GP20" s="278">
        <f t="shared" si="223"/>
        <v>87345.300088253774</v>
      </c>
      <c r="GQ20" s="278">
        <f t="shared" si="223"/>
        <v>78369.901364466074</v>
      </c>
      <c r="GR20" s="278">
        <f t="shared" si="223"/>
        <v>82887.079116624198</v>
      </c>
      <c r="GS20" s="278">
        <f t="shared" si="223"/>
        <v>78662.063757338852</v>
      </c>
      <c r="GT20" s="278">
        <f t="shared" si="223"/>
        <v>85062.132668086851</v>
      </c>
      <c r="GU20" s="278">
        <f t="shared" si="223"/>
        <v>88946.771759594674</v>
      </c>
      <c r="GV20" s="278">
        <f t="shared" si="223"/>
        <v>100484.55916689109</v>
      </c>
      <c r="GW20" s="278">
        <f t="shared" si="223"/>
        <v>100465.66780336434</v>
      </c>
      <c r="GX20" s="278">
        <f t="shared" si="223"/>
        <v>114094.20633015921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1">
        <f t="shared" si="227"/>
        <v>7849.2246686271537</v>
      </c>
      <c r="EA21" s="141">
        <f t="shared" si="227"/>
        <v>1418.7242424962024</v>
      </c>
      <c r="EB21" s="141">
        <f t="shared" si="227"/>
        <v>17642.996301904976</v>
      </c>
      <c r="EC21" s="141">
        <f t="shared" si="227"/>
        <v>13544.945355907039</v>
      </c>
      <c r="ED21" s="141">
        <f t="shared" si="227"/>
        <v>18751.235430409972</v>
      </c>
      <c r="EE21" s="141">
        <f>EE20-DS20</f>
        <v>13838.709677419349</v>
      </c>
      <c r="EF21" s="141">
        <f>EF20-DT20</f>
        <v>18881.773399014768</v>
      </c>
      <c r="EG21" s="141">
        <f>EG20-DU20</f>
        <v>21193.548387096773</v>
      </c>
      <c r="EH21" s="141">
        <f t="shared" ref="EH21:FM21" si="228">EH20-DV20</f>
        <v>2533.3333333333285</v>
      </c>
      <c r="EI21" s="141">
        <f t="shared" si="228"/>
        <v>-2129.0322580645152</v>
      </c>
      <c r="EJ21" s="141">
        <f t="shared" si="228"/>
        <v>8500</v>
      </c>
      <c r="EK21" s="141">
        <f t="shared" si="228"/>
        <v>2096.7741935483937</v>
      </c>
      <c r="EL21" s="141">
        <f t="shared" si="228"/>
        <v>-2290.3225806451665</v>
      </c>
      <c r="EM21" s="141">
        <f t="shared" si="228"/>
        <v>5233.3333333333285</v>
      </c>
      <c r="EN21" s="141">
        <f t="shared" si="228"/>
        <v>-3935.4838709677424</v>
      </c>
      <c r="EO21" s="141">
        <f t="shared" si="228"/>
        <v>22033.333333333328</v>
      </c>
      <c r="EP21" s="141">
        <f t="shared" si="228"/>
        <v>838.70967741934874</v>
      </c>
      <c r="EQ21" s="141">
        <f t="shared" si="228"/>
        <v>-11180.543665624136</v>
      </c>
      <c r="ER21" s="141">
        <f t="shared" si="228"/>
        <v>707.09504864133487</v>
      </c>
      <c r="ES21" s="141">
        <f t="shared" si="228"/>
        <v>1115.1846585533349</v>
      </c>
      <c r="ET21" s="141">
        <f t="shared" si="228"/>
        <v>9097.4742201135232</v>
      </c>
      <c r="EU21" s="141">
        <f t="shared" si="228"/>
        <v>13542.766627054691</v>
      </c>
      <c r="EV21" s="141">
        <f t="shared" si="228"/>
        <v>-2512.7465579298732</v>
      </c>
      <c r="EW21" s="141">
        <f t="shared" si="228"/>
        <v>-1632.4918570739828</v>
      </c>
      <c r="EX21" s="141">
        <f t="shared" si="228"/>
        <v>9068.7105056811124</v>
      </c>
      <c r="EY21" s="141">
        <f t="shared" si="228"/>
        <v>21587.495961580003</v>
      </c>
      <c r="EZ21" s="141">
        <f t="shared" si="228"/>
        <v>3583.0742888423119</v>
      </c>
      <c r="FA21" s="141">
        <f t="shared" si="228"/>
        <v>-6140.5942005793331</v>
      </c>
      <c r="FB21" s="141">
        <f t="shared" si="228"/>
        <v>-1150.9424716366775</v>
      </c>
      <c r="FC21" s="141">
        <f t="shared" si="228"/>
        <v>8243.3954285201035</v>
      </c>
      <c r="FD21" s="141">
        <f t="shared" si="228"/>
        <v>-16539.199049229646</v>
      </c>
      <c r="FE21" s="141">
        <f t="shared" si="228"/>
        <v>-9507.2421602250251</v>
      </c>
      <c r="FF21" s="141">
        <f t="shared" si="228"/>
        <v>-1771.9273363001994</v>
      </c>
      <c r="FG21" s="141">
        <f t="shared" si="228"/>
        <v>-9137.8070104664948</v>
      </c>
      <c r="FH21" s="141">
        <f t="shared" si="228"/>
        <v>5886.1328276582208</v>
      </c>
      <c r="FI21" s="141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-19288.089219313697</v>
      </c>
      <c r="FP21" s="30">
        <f t="shared" si="229"/>
        <v>12337.171086878792</v>
      </c>
      <c r="FQ21" s="141">
        <f t="shared" si="229"/>
        <v>-11232.936009050405</v>
      </c>
      <c r="FR21" s="30">
        <f t="shared" si="229"/>
        <v>-9601.6169221361051</v>
      </c>
      <c r="FS21" s="30">
        <f t="shared" si="229"/>
        <v>-11664.219563941268</v>
      </c>
      <c r="FT21" s="30">
        <f t="shared" si="229"/>
        <v>-11481.320374350864</v>
      </c>
      <c r="FU21" s="30">
        <f t="shared" si="229"/>
        <v>-26.651379267437733</v>
      </c>
      <c r="FV21" s="30">
        <f t="shared" si="229"/>
        <v>-7683.8322562991962</v>
      </c>
      <c r="FW21" s="30">
        <f t="shared" si="229"/>
        <v>-9827.8805311679607</v>
      </c>
      <c r="FX21" s="30">
        <f t="shared" si="229"/>
        <v>-16263.912349181366</v>
      </c>
      <c r="FY21" s="30">
        <f t="shared" si="229"/>
        <v>281.60725298323086</v>
      </c>
      <c r="FZ21" s="30">
        <f t="shared" si="230"/>
        <v>-16142.069110646902</v>
      </c>
      <c r="GA21" s="30">
        <f t="shared" si="229"/>
        <v>22237.039490110852</v>
      </c>
      <c r="GB21" s="30">
        <f t="shared" si="229"/>
        <v>-12440.474801512857</v>
      </c>
      <c r="GC21" s="30">
        <f t="shared" si="229"/>
        <v>4158.8530226799194</v>
      </c>
      <c r="GD21" s="254">
        <f t="shared" si="229"/>
        <v>248.12009159562876</v>
      </c>
      <c r="GE21" s="278">
        <f t="shared" si="229"/>
        <v>-7897.5895973027655</v>
      </c>
      <c r="GF21" s="278">
        <f t="shared" si="229"/>
        <v>-4067.4583965865313</v>
      </c>
      <c r="GG21" s="278">
        <f t="shared" si="229"/>
        <v>-6499.1036806022748</v>
      </c>
      <c r="GH21" s="278">
        <f t="shared" si="229"/>
        <v>-8227.5793065917969</v>
      </c>
      <c r="GI21" s="278">
        <f t="shared" si="229"/>
        <v>-3478.9734987719712</v>
      </c>
      <c r="GJ21" s="278">
        <f t="shared" ref="GJ21:GL21" si="231">GJ20-FX20</f>
        <v>1740.7919205095095</v>
      </c>
      <c r="GK21" s="278">
        <f t="shared" ref="GK21" si="232">GK20-FY20</f>
        <v>1876.6642001681175</v>
      </c>
      <c r="GL21" s="278">
        <f t="shared" si="231"/>
        <v>2590.0479998558294</v>
      </c>
      <c r="GM21" s="278">
        <f t="shared" ref="GM21" si="233">GM20-GA20</f>
        <v>-6893.0937534056138</v>
      </c>
      <c r="GN21" s="278">
        <f t="shared" ref="GN21" si="234">GN20-GB20</f>
        <v>9923.7182598557265</v>
      </c>
      <c r="GO21" s="278">
        <f t="shared" ref="GO21" si="235">GO20-GC20</f>
        <v>1812.5046768062748</v>
      </c>
      <c r="GP21" s="278">
        <f t="shared" ref="GP21" si="236">GP20-GD20</f>
        <v>3740.8221873198927</v>
      </c>
      <c r="GQ21" s="278">
        <f t="shared" ref="GQ21" si="237">GQ20-GE20</f>
        <v>11347.107385809795</v>
      </c>
      <c r="GR21" s="278">
        <f t="shared" ref="GR21" si="238">GR20-GF20</f>
        <v>6625.903898218603</v>
      </c>
      <c r="GS21" s="278">
        <f t="shared" ref="GS21" si="239">GS20-GG20</f>
        <v>3104.8745568935992</v>
      </c>
      <c r="GT21" s="278">
        <f t="shared" ref="GT21" si="240">GT20-GH20</f>
        <v>6075.1006894024904</v>
      </c>
      <c r="GU21" s="278">
        <f t="shared" ref="GU21" si="241">GU20-GI20</f>
        <v>7016.7466514333064</v>
      </c>
      <c r="GV21" s="278">
        <f t="shared" ref="GV21" si="242">GV20-GJ20</f>
        <v>3967.061184662045</v>
      </c>
      <c r="GW21" s="278">
        <f t="shared" ref="GW21" si="243">GW20-GK20</f>
        <v>2147.1523285454314</v>
      </c>
      <c r="GX21" s="278">
        <f t="shared" ref="GX21" si="244">GX20-GL20</f>
        <v>7588.3722956725687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1">
        <f t="shared" si="246"/>
        <v>9718.3973669524894</v>
      </c>
      <c r="EA22" s="141">
        <f t="shared" si="246"/>
        <v>5522.5802993551315</v>
      </c>
      <c r="EB22" s="141">
        <f t="shared" si="246"/>
        <v>19700.923438757938</v>
      </c>
      <c r="EC22" s="141">
        <f t="shared" si="246"/>
        <v>13855.778338424527</v>
      </c>
      <c r="ED22" s="141">
        <f t="shared" si="246"/>
        <v>14650.507183282109</v>
      </c>
      <c r="EE22" s="141">
        <f t="shared" ref="EE22:FF22" si="247">EE27+EE32</f>
        <v>13738.689839630795</v>
      </c>
      <c r="EF22" s="141">
        <f t="shared" si="247"/>
        <v>20169.931779863706</v>
      </c>
      <c r="EG22" s="141">
        <f t="shared" si="247"/>
        <v>22897.888253722991</v>
      </c>
      <c r="EH22" s="141">
        <f t="shared" si="247"/>
        <v>11029.121430448256</v>
      </c>
      <c r="EI22" s="141">
        <f t="shared" si="247"/>
        <v>7513.9739546261062</v>
      </c>
      <c r="EJ22" s="141">
        <f t="shared" si="247"/>
        <v>16396.907501676702</v>
      </c>
      <c r="EK22" s="141">
        <f t="shared" si="247"/>
        <v>10719.642436220443</v>
      </c>
      <c r="EL22" s="141">
        <f t="shared" si="247"/>
        <v>3744.1308144188115</v>
      </c>
      <c r="EM22" s="141">
        <f t="shared" si="247"/>
        <v>9628.6462182206833</v>
      </c>
      <c r="EN22" s="141">
        <f t="shared" si="247"/>
        <v>10720.713949936799</v>
      </c>
      <c r="EO22" s="141">
        <f t="shared" si="247"/>
        <v>32806.522469859963</v>
      </c>
      <c r="EP22" s="141">
        <f t="shared" si="247"/>
        <v>13620.571779271291</v>
      </c>
      <c r="EQ22" s="141">
        <f t="shared" si="247"/>
        <v>-152.91788377985722</v>
      </c>
      <c r="ER22" s="141">
        <f t="shared" si="247"/>
        <v>20686.650823735712</v>
      </c>
      <c r="ES22" s="141">
        <f t="shared" si="247"/>
        <v>22426.957544019508</v>
      </c>
      <c r="ET22" s="141">
        <f t="shared" si="247"/>
        <v>18937.691424799945</v>
      </c>
      <c r="EU22" s="141">
        <f t="shared" si="247"/>
        <v>21067.210425089841</v>
      </c>
      <c r="EV22" s="141">
        <f t="shared" si="247"/>
        <v>11241.095410260954</v>
      </c>
      <c r="EW22" s="141">
        <f t="shared" si="247"/>
        <v>8088.8574279964196</v>
      </c>
      <c r="EX22" s="141">
        <f t="shared" si="247"/>
        <v>11957.577703879542</v>
      </c>
      <c r="EY22" s="141">
        <f t="shared" si="247"/>
        <v>30429.383077990329</v>
      </c>
      <c r="EZ22" s="141">
        <f t="shared" si="247"/>
        <v>11268.388137884154</v>
      </c>
      <c r="FA22" s="141">
        <f t="shared" si="247"/>
        <v>21043.847380040115</v>
      </c>
      <c r="FB22" s="141">
        <f t="shared" si="247"/>
        <v>10552.245227033909</v>
      </c>
      <c r="FC22" s="141">
        <f t="shared" si="247"/>
        <v>6578.8591458742903</v>
      </c>
      <c r="FD22" s="141">
        <f t="shared" si="247"/>
        <v>-1887.5961759469428</v>
      </c>
      <c r="FE22" s="141">
        <f t="shared" si="247"/>
        <v>6854.5451709130284</v>
      </c>
      <c r="FF22" s="141">
        <f t="shared" si="247"/>
        <v>11235.540654188371</v>
      </c>
      <c r="FG22" s="141">
        <f t="shared" ref="FG22:FH22" si="248">FG27+FG32</f>
        <v>6368.8504068042748</v>
      </c>
      <c r="FH22" s="141">
        <f t="shared" si="248"/>
        <v>13604.887651492427</v>
      </c>
      <c r="FI22" s="141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-13198.244828729894</v>
      </c>
      <c r="FP22" s="30">
        <f t="shared" si="252"/>
        <v>7382.820006516682</v>
      </c>
      <c r="FQ22" s="141">
        <f t="shared" ref="FQ22:FR22" si="253">FQ27+FQ32</f>
        <v>-9793.4105348556295</v>
      </c>
      <c r="FR22" s="30">
        <f t="shared" si="253"/>
        <v>-3469.5562369023901</v>
      </c>
      <c r="FS22" s="30">
        <f t="shared" ref="FS22:FT22" si="254">FS27+FS32</f>
        <v>-9673.2070658413577</v>
      </c>
      <c r="FT22" s="30">
        <f t="shared" si="254"/>
        <v>-3563.6418767201758</v>
      </c>
      <c r="FU22" s="30">
        <f t="shared" ref="FU22:FV22" si="255">FU27+FU32</f>
        <v>3058.542263928779</v>
      </c>
      <c r="FV22" s="30">
        <f t="shared" si="255"/>
        <v>2513.4090104475072</v>
      </c>
      <c r="FW22" s="30">
        <f t="shared" ref="FW22:FX22" si="256">FW27+FW32</f>
        <v>-1329.4933468266718</v>
      </c>
      <c r="FX22" s="30">
        <f t="shared" si="256"/>
        <v>-3501.4665233910855</v>
      </c>
      <c r="FY22" s="30">
        <f t="shared" ref="FY22:GA22" si="257">FY27+FY32</f>
        <v>-7211.7385504290105</v>
      </c>
      <c r="FZ22" s="30">
        <f t="shared" ref="FZ22" si="258">FZ27+FZ32</f>
        <v>-9260.8025093492979</v>
      </c>
      <c r="GA22" s="30">
        <f t="shared" si="257"/>
        <v>10048.129841006168</v>
      </c>
      <c r="GB22" s="30">
        <f t="shared" ref="GB22" si="259">GB27+GB32</f>
        <v>-8435.0646622881213</v>
      </c>
      <c r="GC22" s="30">
        <f t="shared" ref="GC22:GE22" si="260">GC27+GC32</f>
        <v>-5847.0575398547335</v>
      </c>
      <c r="GD22" s="254">
        <f t="shared" ref="GD22" si="261">GD27+GD32</f>
        <v>-4350.6734931812971</v>
      </c>
      <c r="GE22" s="278">
        <f t="shared" si="260"/>
        <v>-17720.3492555267</v>
      </c>
      <c r="GF22" s="278">
        <f t="shared" ref="GF22" si="262">GF27+GF32</f>
        <v>-9025.9336226442392</v>
      </c>
      <c r="GG22" s="278">
        <f t="shared" ref="GG22:GH22" si="263">GG27+GG32</f>
        <v>-5723.3962443995442</v>
      </c>
      <c r="GH22" s="278">
        <f t="shared" si="263"/>
        <v>-8128.5011290847178</v>
      </c>
      <c r="GI22" s="278">
        <f t="shared" ref="GI22:GK22" si="264">GI27+GI32</f>
        <v>-6783.0043032371395</v>
      </c>
      <c r="GJ22" s="278">
        <f t="shared" si="264"/>
        <v>-4130.5583621239675</v>
      </c>
      <c r="GK22" s="278">
        <f t="shared" si="264"/>
        <v>-7446.104776694905</v>
      </c>
      <c r="GL22" s="278">
        <f t="shared" ref="GL22:GM22" si="265">GL27+GL32</f>
        <v>-8001.6664964100892</v>
      </c>
      <c r="GM22" s="278">
        <f t="shared" si="265"/>
        <v>384.93374537804993</v>
      </c>
      <c r="GN22" s="278">
        <f t="shared" ref="GN22:GX22" si="266">GN27+GN32</f>
        <v>899.3804608091159</v>
      </c>
      <c r="GO22" s="278">
        <f t="shared" si="266"/>
        <v>-5180.0344428593817</v>
      </c>
      <c r="GP22" s="278">
        <f t="shared" si="266"/>
        <v>-710.92798318265704</v>
      </c>
      <c r="GQ22" s="278">
        <f t="shared" si="266"/>
        <v>-2916.0655091728331</v>
      </c>
      <c r="GR22" s="278">
        <f t="shared" si="266"/>
        <v>-1664.9512241838238</v>
      </c>
      <c r="GS22" s="278">
        <f t="shared" si="266"/>
        <v>-1749.7839574057398</v>
      </c>
      <c r="GT22" s="278">
        <f t="shared" si="266"/>
        <v>-1252.3704775789047</v>
      </c>
      <c r="GU22" s="278">
        <f t="shared" si="266"/>
        <v>-761.25556118869645</v>
      </c>
      <c r="GV22" s="278">
        <f t="shared" si="266"/>
        <v>647.05993957478131</v>
      </c>
      <c r="GW22" s="278">
        <f t="shared" si="266"/>
        <v>-5076.3266434356992</v>
      </c>
      <c r="GX22" s="278">
        <f t="shared" si="266"/>
        <v>1488.0312984566954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2">
        <f t="shared" si="267"/>
        <v>0</v>
      </c>
      <c r="EA23" s="142">
        <f t="shared" si="267"/>
        <v>0</v>
      </c>
      <c r="EB23" s="142">
        <f t="shared" si="267"/>
        <v>0</v>
      </c>
      <c r="EC23" s="142">
        <f t="shared" si="267"/>
        <v>0</v>
      </c>
      <c r="ED23" s="142">
        <f t="shared" si="267"/>
        <v>0</v>
      </c>
      <c r="EE23" s="142">
        <f t="shared" si="267"/>
        <v>0</v>
      </c>
      <c r="EF23" s="142">
        <f t="shared" si="267"/>
        <v>0</v>
      </c>
      <c r="EG23" s="142">
        <f t="shared" si="267"/>
        <v>0</v>
      </c>
      <c r="EH23" s="142">
        <f t="shared" si="267"/>
        <v>0</v>
      </c>
      <c r="EI23" s="142">
        <f t="shared" si="267"/>
        <v>0</v>
      </c>
      <c r="EJ23" s="142">
        <f t="shared" si="267"/>
        <v>0</v>
      </c>
      <c r="EK23" s="142">
        <f t="shared" si="267"/>
        <v>0</v>
      </c>
      <c r="EL23" s="142">
        <f t="shared" si="267"/>
        <v>0</v>
      </c>
      <c r="EM23" s="142">
        <f t="shared" si="267"/>
        <v>0</v>
      </c>
      <c r="EN23" s="142">
        <f t="shared" si="267"/>
        <v>0</v>
      </c>
      <c r="EO23" s="142">
        <f t="shared" ref="EO23:FF23" si="268">EO20-EO54</f>
        <v>0</v>
      </c>
      <c r="EP23" s="142">
        <f t="shared" si="268"/>
        <v>0</v>
      </c>
      <c r="EQ23" s="142">
        <f t="shared" si="268"/>
        <v>0</v>
      </c>
      <c r="ER23" s="142">
        <f t="shared" si="268"/>
        <v>0</v>
      </c>
      <c r="ES23" s="142">
        <f t="shared" si="268"/>
        <v>0</v>
      </c>
      <c r="ET23" s="142">
        <f t="shared" si="268"/>
        <v>0</v>
      </c>
      <c r="EU23" s="142">
        <f t="shared" si="268"/>
        <v>0</v>
      </c>
      <c r="EV23" s="142">
        <f t="shared" si="268"/>
        <v>0</v>
      </c>
      <c r="EW23" s="142">
        <f t="shared" si="268"/>
        <v>0</v>
      </c>
      <c r="EX23" s="142">
        <f t="shared" si="268"/>
        <v>0</v>
      </c>
      <c r="EY23" s="142">
        <f t="shared" si="268"/>
        <v>0</v>
      </c>
      <c r="EZ23" s="142">
        <f t="shared" si="268"/>
        <v>0</v>
      </c>
      <c r="FA23" s="142">
        <f t="shared" si="268"/>
        <v>0</v>
      </c>
      <c r="FB23" s="142">
        <f t="shared" si="268"/>
        <v>0</v>
      </c>
      <c r="FC23" s="142">
        <f t="shared" si="268"/>
        <v>0</v>
      </c>
      <c r="FD23" s="142">
        <f t="shared" si="268"/>
        <v>0</v>
      </c>
      <c r="FE23" s="142">
        <f t="shared" si="268"/>
        <v>0</v>
      </c>
      <c r="FF23" s="142">
        <f t="shared" si="268"/>
        <v>0</v>
      </c>
      <c r="FG23" s="142">
        <f t="shared" ref="FG23:FH23" si="269">FG20-FG54</f>
        <v>0</v>
      </c>
      <c r="FH23" s="142">
        <f t="shared" si="269"/>
        <v>0</v>
      </c>
      <c r="FI23" s="142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0</v>
      </c>
      <c r="FP23" s="32">
        <f t="shared" si="272"/>
        <v>0</v>
      </c>
      <c r="FQ23" s="142">
        <f t="shared" ref="FQ23:FR23" si="273">FQ20-FQ54</f>
        <v>0</v>
      </c>
      <c r="FR23" s="32">
        <f t="shared" si="273"/>
        <v>0</v>
      </c>
      <c r="FS23" s="32">
        <f t="shared" ref="FS23:FT23" si="274">FS20-FS54</f>
        <v>0</v>
      </c>
      <c r="FT23" s="32">
        <f t="shared" si="274"/>
        <v>0</v>
      </c>
      <c r="FU23" s="32">
        <f t="shared" ref="FU23:FV23" si="275">FU20-FU54</f>
        <v>0</v>
      </c>
      <c r="FV23" s="32">
        <f t="shared" si="275"/>
        <v>0</v>
      </c>
      <c r="FW23" s="32">
        <f t="shared" ref="FW23:FX23" si="276">FW20-FW54</f>
        <v>0</v>
      </c>
      <c r="FX23" s="32">
        <f t="shared" si="276"/>
        <v>0</v>
      </c>
      <c r="FY23" s="32">
        <f t="shared" ref="FY23:GB23" si="277">FY20-FY54</f>
        <v>0</v>
      </c>
      <c r="FZ23" s="32">
        <f t="shared" si="277"/>
        <v>0</v>
      </c>
      <c r="GA23" s="32">
        <f t="shared" si="277"/>
        <v>0</v>
      </c>
      <c r="GB23" s="32">
        <f t="shared" si="277"/>
        <v>-8744.1662730278767</v>
      </c>
      <c r="GC23" s="32">
        <f t="shared" ref="GC23:GD23" si="278">GC20-GC54</f>
        <v>1364.6067307247868</v>
      </c>
      <c r="GD23" s="255">
        <f t="shared" si="278"/>
        <v>0</v>
      </c>
      <c r="GE23" s="279">
        <f t="shared" ref="GE23:GK23" si="279">GE20-GE54</f>
        <v>-10000</v>
      </c>
      <c r="GF23" s="279">
        <f t="shared" si="279"/>
        <v>0</v>
      </c>
      <c r="GG23" s="279">
        <f t="shared" si="279"/>
        <v>0</v>
      </c>
      <c r="GH23" s="279">
        <f t="shared" si="279"/>
        <v>0</v>
      </c>
      <c r="GI23" s="279">
        <f t="shared" si="279"/>
        <v>0</v>
      </c>
      <c r="GJ23" s="279">
        <f t="shared" si="279"/>
        <v>0</v>
      </c>
      <c r="GK23" s="279">
        <f t="shared" si="279"/>
        <v>0</v>
      </c>
      <c r="GL23" s="279">
        <f t="shared" ref="GL23:GM23" si="280">GL20-GL54</f>
        <v>0</v>
      </c>
      <c r="GM23" s="279">
        <f t="shared" si="280"/>
        <v>0</v>
      </c>
      <c r="GN23" s="279">
        <f t="shared" ref="GN23:GX23" si="281">GN20-GN54</f>
        <v>0</v>
      </c>
      <c r="GO23" s="279">
        <f t="shared" si="281"/>
        <v>0</v>
      </c>
      <c r="GP23" s="279">
        <f t="shared" si="281"/>
        <v>0</v>
      </c>
      <c r="GQ23" s="279">
        <f t="shared" si="281"/>
        <v>0</v>
      </c>
      <c r="GR23" s="279">
        <f t="shared" si="281"/>
        <v>0</v>
      </c>
      <c r="GS23" s="279">
        <f t="shared" si="281"/>
        <v>0</v>
      </c>
      <c r="GT23" s="279">
        <f t="shared" si="281"/>
        <v>0</v>
      </c>
      <c r="GU23" s="279">
        <f t="shared" si="281"/>
        <v>0</v>
      </c>
      <c r="GV23" s="279">
        <f t="shared" si="281"/>
        <v>0</v>
      </c>
      <c r="GW23" s="279">
        <f t="shared" si="281"/>
        <v>0</v>
      </c>
      <c r="GX23" s="279">
        <f t="shared" si="281"/>
        <v>114094.20633015921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34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261"/>
      <c r="GE24" s="285"/>
      <c r="GF24" s="285"/>
      <c r="GG24" s="285"/>
      <c r="GH24" s="285"/>
      <c r="GI24" s="285"/>
      <c r="GJ24" s="285"/>
      <c r="GK24" s="285"/>
      <c r="GL24" s="285"/>
      <c r="GM24" s="285"/>
      <c r="GN24" s="285"/>
      <c r="GO24" s="285"/>
      <c r="GP24" s="285"/>
      <c r="GQ24" s="285"/>
      <c r="GR24" s="285"/>
      <c r="GS24" s="285"/>
      <c r="GT24" s="285"/>
      <c r="GU24" s="285"/>
      <c r="GV24" s="285"/>
      <c r="GW24" s="285"/>
      <c r="GX24" s="285"/>
    </row>
    <row r="25" spans="1:206" x14ac:dyDescent="0.2">
      <c r="A25" s="14" t="s">
        <v>14</v>
      </c>
      <c r="B25" s="12" t="s">
        <v>11</v>
      </c>
      <c r="C25" s="36">
        <f>'[1]PADD5 mthly'!CH$40</f>
        <v>108038.6228581164</v>
      </c>
      <c r="D25" s="36">
        <f>'[1]PADD5 mthly'!CI$40</f>
        <v>92362.355577010414</v>
      </c>
      <c r="E25" s="36">
        <f>'[1]PADD5 mthly'!CJ$40</f>
        <v>84038.622858116403</v>
      </c>
      <c r="F25" s="36">
        <f>'[1]PADD5 mthly'!CK$40</f>
        <v>83150.450815105665</v>
      </c>
      <c r="G25" s="36">
        <f>'[1]PADD5 mthly'!CL$40</f>
        <v>72941.84866456801</v>
      </c>
      <c r="H25" s="36">
        <f>'[1]PADD5 mthly'!CM$40</f>
        <v>68850.450815105665</v>
      </c>
      <c r="I25" s="36">
        <f>'[1]PADD5 mthly'!CN$40</f>
        <v>66845.07447101963</v>
      </c>
      <c r="J25" s="36">
        <f>'[1]PADD5 mthly'!CO$40</f>
        <v>67457.977696826085</v>
      </c>
      <c r="K25" s="36">
        <f>'[1]PADD5 mthly'!CP$40</f>
        <v>74183.784148438994</v>
      </c>
      <c r="L25" s="36">
        <f>'[1]PADD5 mthly'!CQ$40</f>
        <v>80845.074471019645</v>
      </c>
      <c r="M25" s="36">
        <f>'[1]PADD5 mthly'!CR$40</f>
        <v>87817.117481772322</v>
      </c>
      <c r="N25" s="36">
        <f>'[1]PADD5 mthly'!CS$40</f>
        <v>102716.04221295513</v>
      </c>
      <c r="O25" s="36">
        <f>'[1]PADD5 mthly'!CT$40</f>
        <v>92592.892764331336</v>
      </c>
      <c r="P25" s="36">
        <f>'[1]PADD5 mthly'!CU$40</f>
        <v>85909.71304082904</v>
      </c>
      <c r="Q25" s="36">
        <f>'[1]PADD5 mthly'!CV$40</f>
        <v>87173.537925621655</v>
      </c>
      <c r="R25" s="36">
        <f>'[1]PADD5 mthly'!CW$40</f>
        <v>74902.570183686184</v>
      </c>
      <c r="S25" s="36">
        <f>'[1]PADD5 mthly'!CX$40</f>
        <v>72012.247603041003</v>
      </c>
      <c r="T25" s="36">
        <f>'[1]PADD5 mthly'!CY$40</f>
        <v>67335.903517019513</v>
      </c>
      <c r="U25" s="36">
        <f>'[1]PADD5 mthly'!CZ$40</f>
        <v>61560.634699815215</v>
      </c>
      <c r="V25" s="36">
        <f>'[1]PADD5 mthly'!DA$40</f>
        <v>83205.795990137805</v>
      </c>
      <c r="W25" s="36">
        <f>'[1]PADD5 mthly'!DB$40</f>
        <v>67535.903517019513</v>
      </c>
      <c r="X25" s="36">
        <f>'[1]PADD5 mthly'!DC$40</f>
        <v>77496.118570782943</v>
      </c>
      <c r="Y25" s="36">
        <f>'[1]PADD5 mthly'!DD$40</f>
        <v>83935.903517019527</v>
      </c>
      <c r="Z25" s="36">
        <f>'[1]PADD5 mthly'!DE$40</f>
        <v>104044.50566755715</v>
      </c>
      <c r="AA25" s="36">
        <f>'[1]PADD5 mthly'!DF$40</f>
        <v>114737.47415700706</v>
      </c>
      <c r="AB25" s="36">
        <f>'[1]PADD5 mthly'!DG$40</f>
        <v>89071.575539495563</v>
      </c>
      <c r="AC25" s="36">
        <f>'[1]PADD5 mthly'!DH$40</f>
        <v>84511.667705394182</v>
      </c>
      <c r="AD25" s="36">
        <f>'[1]PADD5 mthly'!DI$40</f>
        <v>75919.194587114616</v>
      </c>
      <c r="AE25" s="36">
        <f>'[1]PADD5 mthly'!DJ$40</f>
        <v>79576.18383442644</v>
      </c>
      <c r="AF25" s="36">
        <f>'[1]PADD5 mthly'!DK$40</f>
        <v>73285.861253781273</v>
      </c>
      <c r="AG25" s="36">
        <f>'[1]PADD5 mthly'!DL$40</f>
        <v>73834.248350555485</v>
      </c>
      <c r="AH25" s="36">
        <f>'[1]PADD5 mthly'!DM$40</f>
        <v>72156.828995716758</v>
      </c>
      <c r="AI25" s="36">
        <f>'[1]PADD5 mthly'!DN$40</f>
        <v>73152.52792044793</v>
      </c>
      <c r="AJ25" s="36">
        <f>'[1]PADD5 mthly'!DO$40</f>
        <v>85963.280608619985</v>
      </c>
      <c r="AK25" s="36">
        <f>'[1]PADD5 mthly'!DP$40</f>
        <v>77152.527920447945</v>
      </c>
      <c r="AL25" s="36">
        <f>'[1]PADD5 mthly'!DQ$40</f>
        <v>99189.08706023288</v>
      </c>
      <c r="AM25" s="36">
        <f>'[1]PADD5 mthly'!DR$40</f>
        <v>88887.850996846304</v>
      </c>
      <c r="AN25" s="36">
        <f>'[1]PADD5 mthly'!DS$40</f>
        <v>84892.300385055438</v>
      </c>
      <c r="AO25" s="36">
        <f>'[1]PADD5 mthly'!DT$40</f>
        <v>73145.915512975349</v>
      </c>
      <c r="AP25" s="36">
        <f>'[1]PADD5 mthly'!DU$40</f>
        <v>65223.334867814025</v>
      </c>
      <c r="AQ25" s="36">
        <f>'[1]PADD5 mthly'!DV$40</f>
        <v>59436.238093620472</v>
      </c>
      <c r="AR25" s="36">
        <f>'[1]PADD5 mthly'!DW$40</f>
        <v>73356.66820114736</v>
      </c>
      <c r="AS25" s="36">
        <f>'[1]PADD5 mthly'!DX$40</f>
        <v>65403.980029104365</v>
      </c>
      <c r="AT25" s="36">
        <f>'[1]PADD5 mthly'!DY$40</f>
        <v>67113.657448459198</v>
      </c>
      <c r="AU25" s="36">
        <f>'[1]PADD5 mthly'!DZ$40</f>
        <v>76990.001534480703</v>
      </c>
      <c r="AV25" s="36">
        <f>'[1]PADD5 mthly'!EA$40</f>
        <v>71984.625190394683</v>
      </c>
      <c r="AW25" s="36">
        <f>'[1]PADD5 mthly'!EB$40</f>
        <v>81623.334867814061</v>
      </c>
      <c r="AX25" s="36">
        <f>'[1]PADD5 mthly'!EC$40</f>
        <v>89049.141319426955</v>
      </c>
      <c r="AY25" s="36">
        <f>'[1]PADD5 mthly'!ED$40</f>
        <v>98342.951030464756</v>
      </c>
      <c r="AZ25" s="36">
        <f>'[1]PADD5 mthly'!EE$40</f>
        <v>85875.209094980906</v>
      </c>
      <c r="BA25" s="36">
        <f>'[1]PADD5 mthly'!EF$40</f>
        <v>85826.821998206709</v>
      </c>
      <c r="BB25" s="36">
        <f>'[1]PADD5 mthly'!EG$40</f>
        <v>69941.875761647592</v>
      </c>
      <c r="BC25" s="36">
        <f>'[1]PADD5 mthly'!EH$40</f>
        <v>62342.951030464792</v>
      </c>
      <c r="BD25" s="36">
        <f>'[1]PADD5 mthly'!EI$40</f>
        <v>63741.875761647578</v>
      </c>
      <c r="BE25" s="36">
        <f>'[1]PADD5 mthly'!EJ$40</f>
        <v>52794.563933690581</v>
      </c>
      <c r="BF25" s="36">
        <f>'[1]PADD5 mthly'!EK$40</f>
        <v>59149.402643368005</v>
      </c>
      <c r="BG25" s="36">
        <f>'[1]PADD5 mthly'!EL$40</f>
        <v>65908.542428314249</v>
      </c>
      <c r="BH25" s="36">
        <f>'[1]PADD5 mthly'!EM$40</f>
        <v>74730.04780465833</v>
      </c>
      <c r="BI25" s="36">
        <f>'[1]PADD5 mthly'!EN$40</f>
        <v>75975.209094980906</v>
      </c>
      <c r="BJ25" s="36">
        <f>'[1]PADD5 mthly'!EO$40</f>
        <v>96568.757482077679</v>
      </c>
      <c r="BK25" s="36">
        <f>'[1]PADD5 mthly'!EP$40</f>
        <v>87507.945800726186</v>
      </c>
      <c r="BL25" s="36">
        <f>'[1]PADD5 mthly'!EQ$40</f>
        <v>82399.650869850608</v>
      </c>
      <c r="BM25" s="36">
        <f>'[1]PADD5 mthly'!ER$40</f>
        <v>84443.429671693943</v>
      </c>
      <c r="BN25" s="36">
        <f>'[1]PADD5 mthly'!ES$40</f>
        <v>78752.031822231569</v>
      </c>
      <c r="BO25" s="36">
        <f>'[1]PADD5 mthly'!ET$40</f>
        <v>64766.010316855209</v>
      </c>
      <c r="BP25" s="36">
        <f>'[1]PADD5 mthly'!EU$40</f>
        <v>62885.365155564898</v>
      </c>
      <c r="BQ25" s="36">
        <f>'[1]PADD5 mthly'!EV$40</f>
        <v>57378.91354266167</v>
      </c>
      <c r="BR25" s="36">
        <f>'[1]PADD5 mthly'!EW$40</f>
        <v>57378.913542661685</v>
      </c>
      <c r="BS25" s="36">
        <f>'[1]PADD5 mthly'!EX$40</f>
        <v>64118.698488898241</v>
      </c>
      <c r="BT25" s="36">
        <f>'[1]PADD5 mthly'!EY$40</f>
        <v>68411.171607177821</v>
      </c>
      <c r="BU25" s="36">
        <f>'[1]PADD5 mthly'!EZ$40</f>
        <v>77052.031822231555</v>
      </c>
      <c r="BV25" s="36">
        <f>'[1]PADD5 mthly'!FA$40</f>
        <v>97411.171607177806</v>
      </c>
      <c r="BW25" s="36">
        <f>'[1]PADD5 mthly'!FB$40</f>
        <v>95199.734675841188</v>
      </c>
      <c r="BX25" s="36">
        <f>'[1]PADD5 mthly'!FC$40</f>
        <v>97161.716242661452</v>
      </c>
      <c r="BY25" s="36">
        <f>'[1]PADD5 mthly'!FD$40</f>
        <v>91102.960482292794</v>
      </c>
      <c r="BZ25" s="36">
        <f>'[1]PADD5 mthly'!FE$40</f>
        <v>69554.573385518568</v>
      </c>
      <c r="CA25" s="36">
        <f>'[1]PADD5 mthly'!FF$40</f>
        <v>69586.831450034719</v>
      </c>
      <c r="CB25" s="36">
        <f>'[1]PADD5 mthly'!FG$40</f>
        <v>63054.573385518575</v>
      </c>
      <c r="CC25" s="36">
        <f>'[1]PADD5 mthly'!FH$40</f>
        <v>67522.315321002447</v>
      </c>
      <c r="CD25" s="36">
        <f>'[1]PADD5 mthly'!FI$40</f>
        <v>65877.1540306799</v>
      </c>
      <c r="CE25" s="36">
        <f>'[1]PADD5 mthly'!FJ$40</f>
        <v>64354.573385518575</v>
      </c>
      <c r="CF25" s="36">
        <f>'[1]PADD5 mthly'!FK$40</f>
        <v>69006.186288744415</v>
      </c>
      <c r="CG25" s="36">
        <f>'[1]PADD5 mthly'!FL$40</f>
        <v>79854.573385518597</v>
      </c>
      <c r="CH25" s="36">
        <f>'[1]PADD5 mthly'!FM$40</f>
        <v>90586.831450034719</v>
      </c>
      <c r="CI25" s="36">
        <f>'[1]PADD5 mthly'!FN$40</f>
        <v>82080.93543385205</v>
      </c>
      <c r="CJ25" s="36">
        <f>'[1]PADD5 mthly'!FO$40</f>
        <v>63609.737277170017</v>
      </c>
      <c r="CK25" s="36">
        <f>'[1]PADD5 mthly'!FP$40</f>
        <v>69564.806401593989</v>
      </c>
      <c r="CL25" s="36">
        <f>'[1]PADD5 mthly'!FQ$40</f>
        <v>55712.118229550972</v>
      </c>
      <c r="CM25" s="36">
        <f>'[1]PADD5 mthly'!FR$40</f>
        <v>59145.451562884307</v>
      </c>
      <c r="CN25" s="36">
        <f>'[1]PADD5 mthly'!FS$40</f>
        <v>59812.118229550972</v>
      </c>
      <c r="CO25" s="36">
        <f>'[1]PADD5 mthly'!FT$40</f>
        <v>50855.128982239141</v>
      </c>
      <c r="CP25" s="36">
        <f>'[1]PADD5 mthly'!FU$40</f>
        <v>67919.645111271413</v>
      </c>
      <c r="CQ25" s="36">
        <f>'[1]PADD5 mthly'!FV$40</f>
        <v>59045.451562884307</v>
      </c>
      <c r="CR25" s="36">
        <f>'[1]PADD5 mthly'!FW$40</f>
        <v>75855.128982239141</v>
      </c>
      <c r="CS25" s="36">
        <f>'[1]PADD5 mthly'!FX$40</f>
        <v>79678.784896217636</v>
      </c>
      <c r="CT25" s="36">
        <f>'[1]PADD5 mthly'!FY$40</f>
        <v>82338.99994998108</v>
      </c>
      <c r="CU25" s="36">
        <f>'[1]PADD5 mthly'!FZ$40</f>
        <v>101921.22004799142</v>
      </c>
      <c r="CV25" s="36">
        <f>'[1]PADD5 mthly'!GA$40</f>
        <v>67733.432029558244</v>
      </c>
      <c r="CW25" s="36">
        <f>'[1]PADD5 mthly'!GB$40</f>
        <v>65082.510370572061</v>
      </c>
      <c r="CX25" s="36">
        <f>'[1]PADD5 mthly'!GC$40</f>
        <v>56673.90822003442</v>
      </c>
      <c r="CY25" s="36">
        <f>'[1]PADD5 mthly'!GD$40</f>
        <v>53082.510370572076</v>
      </c>
      <c r="CZ25" s="36">
        <f>'[1]PADD5 mthly'!GE$40</f>
        <v>54473.908220034427</v>
      </c>
      <c r="DA25" s="36">
        <f>'[1]PADD5 mthly'!GF$40</f>
        <v>60921.220047991425</v>
      </c>
      <c r="DB25" s="36">
        <f>'[1]PADD5 mthly'!GG$40</f>
        <v>65534.123273797879</v>
      </c>
      <c r="DC25" s="36">
        <f>'[1]PADD5 mthly'!GH$40</f>
        <v>57040.574886701092</v>
      </c>
      <c r="DD25" s="36">
        <f>'[1]PADD5 mthly'!GI$40</f>
        <v>68276.058757668841</v>
      </c>
      <c r="DE25" s="36">
        <f>'[1]PADD5 mthly'!GJ$40</f>
        <v>65373.908220034435</v>
      </c>
      <c r="DF25" s="36">
        <f>'[1]PADD5 mthly'!GK$40</f>
        <v>90243.800693152705</v>
      </c>
      <c r="DG25" s="36">
        <f>'[1]PADD5 mthly'!GL$40</f>
        <v>89157.138567772447</v>
      </c>
      <c r="DH25" s="36">
        <f>'[1]PADD5 mthly'!GM$40</f>
        <v>76124.471159195891</v>
      </c>
      <c r="DI25" s="36">
        <f>'[1]PADD5 mthly'!GN$40</f>
        <v>74184.753351879073</v>
      </c>
      <c r="DJ25" s="36">
        <f>'[1]PADD5 mthly'!GO$40</f>
        <v>63710.171069965567</v>
      </c>
      <c r="DK25" s="36">
        <f>'[1]PADD5 mthly'!GP$40</f>
        <v>60785.523839852583</v>
      </c>
      <c r="DL25" s="36">
        <f>'[1]PADD5 mthly'!GQ$40</f>
        <v>61121.133534971072</v>
      </c>
      <c r="DM25" s="36">
        <f>'[1]PADD5 mthly'!GR$40</f>
        <v>58384.054226288339</v>
      </c>
      <c r="DN25" s="36">
        <f>'[1]PADD5 mthly'!GS$40</f>
        <v>62110.699056057769</v>
      </c>
      <c r="DO25" s="36">
        <f>'[1]PADD5 mthly'!GT$40</f>
        <v>62369.644652074203</v>
      </c>
      <c r="DP25" s="36">
        <f>'[1]PADD5 mthly'!GU$40</f>
        <v>69540.19049131409</v>
      </c>
      <c r="DQ25" s="36">
        <f>'[1]PADD5 mthly'!GV$40</f>
        <v>72320.032475814092</v>
      </c>
      <c r="DR25" s="36">
        <f>'[1]PADD5 mthly'!GW$40</f>
        <v>86132.1938419832</v>
      </c>
      <c r="DS25" s="36">
        <f>'[1]PADD5 mthly'!GX$40</f>
        <v>88013.11948090278</v>
      </c>
      <c r="DT25" s="36">
        <f>'[1]PADD5 mthly'!GY$40</f>
        <v>74946.108581778986</v>
      </c>
      <c r="DU25" s="36">
        <f>'[1]PADD5 mthly'!GZ$40</f>
        <v>73001.279259060801</v>
      </c>
      <c r="DV25" s="36">
        <f>'[1]PADD5 mthly'!HA$40</f>
        <v>62499.094514327706</v>
      </c>
      <c r="DW25" s="36">
        <f>'[1]PADD5 mthly'!HB$40</f>
        <v>59566.740297505668</v>
      </c>
      <c r="DX25" s="36">
        <f>'[1]PADD5 mthly'!HC$40</f>
        <v>59903.234386281307</v>
      </c>
      <c r="DY25" s="36">
        <f>'[1]PADD5 mthly'!HD$40</f>
        <v>57158.942367075251</v>
      </c>
      <c r="DZ25" s="129">
        <f>'[1]PADD5 mthly'!HE$40</f>
        <v>60895.407595652672</v>
      </c>
      <c r="EA25" s="129">
        <f>'[1]PADD5 mthly'!HF$40</f>
        <v>61155.035561237077</v>
      </c>
      <c r="EB25" s="129">
        <f>'[1]PADD5 mthly'!HG$40</f>
        <v>68344.477115799702</v>
      </c>
      <c r="EC25" s="129">
        <f>'[1]PADD5 mthly'!HH$40</f>
        <v>71131.644498387803</v>
      </c>
      <c r="ED25" s="129">
        <f>'[1]PADD5 mthly'!HI$40</f>
        <v>84980.203465941551</v>
      </c>
      <c r="EE25" s="129">
        <f>'[1]PADD5 mthly'!HJ$40</f>
        <v>88013.11948090278</v>
      </c>
      <c r="EF25" s="129">
        <f>'[1]PADD5 mthly'!HK$40</f>
        <v>74946.108581778986</v>
      </c>
      <c r="EG25" s="129">
        <f>'[1]PADD5 mthly'!HL$40</f>
        <v>73001.279259060801</v>
      </c>
      <c r="EH25" s="129">
        <f>'[1]PADD5 mthly'!HM$40</f>
        <v>62499.094514327706</v>
      </c>
      <c r="EI25" s="129">
        <f>'[1]PADD5 mthly'!HN$40</f>
        <v>59566.740297505668</v>
      </c>
      <c r="EJ25" s="129">
        <f>'[1]PADD5 mthly'!HO$40</f>
        <v>59903.234386281307</v>
      </c>
      <c r="EK25" s="129">
        <f>'[1]PADD5 mthly'!HP$40</f>
        <v>57158.942367075251</v>
      </c>
      <c r="EL25" s="129">
        <f>'[1]PADD5 mthly'!HQ$40</f>
        <v>60895.407595652672</v>
      </c>
      <c r="EM25" s="157">
        <f>'[1]PADD5 mthly'!HR$40</f>
        <v>61155.035561237077</v>
      </c>
      <c r="EN25" s="157">
        <f>'[1]PADD5 mthly'!HS$40</f>
        <v>68344.477115799702</v>
      </c>
      <c r="EO25" s="157">
        <f>'[1]PADD5 mthly'!HT$40</f>
        <v>71131.644498387803</v>
      </c>
      <c r="EP25" s="176">
        <f>'[1]PADD5 mthly'!HU$40</f>
        <v>84980.203465941551</v>
      </c>
      <c r="EQ25" s="176">
        <f>'[1]PADD5 mthly'!HV$40</f>
        <v>88122.898395923796</v>
      </c>
      <c r="ER25" s="186">
        <f>'[1]PADD5 mthly'!HW$40</f>
        <v>75032.513975247901</v>
      </c>
      <c r="ES25" s="186">
        <f>'[1]PADD5 mthly'!HX$40</f>
        <v>73084.205853098014</v>
      </c>
      <c r="ET25" s="186">
        <f>'[1]PADD5 mthly'!HY$40</f>
        <v>62563.235401107886</v>
      </c>
      <c r="EU25" s="186">
        <f>'[1]PADD5 mthly'!HZ$40</f>
        <v>59625.635956818413</v>
      </c>
      <c r="EV25" s="186">
        <f>'[1]PADD5 mthly'!IA$40</f>
        <v>54523.821161684769</v>
      </c>
      <c r="EW25" s="198">
        <f>'[1]PADD5 mthly'!IB$40</f>
        <v>52655.482768065784</v>
      </c>
      <c r="EX25" s="198">
        <f>'[1]PADD5 mthly'!IC$40</f>
        <v>60060.892294882156</v>
      </c>
      <c r="EY25" s="198">
        <f>'[1]PADD5 mthly'!ID$40</f>
        <v>65075.864856150416</v>
      </c>
      <c r="EZ25" s="198">
        <f>'[1]PADD5 mthly'!IE$40</f>
        <v>78508.196565932332</v>
      </c>
      <c r="FA25" s="211">
        <f>'[1]PADD5 mthly'!IF$40</f>
        <v>79991.05029780847</v>
      </c>
      <c r="FB25" s="211">
        <f>'[1]PADD5 mthly'!IG$40</f>
        <v>90280.873897530691</v>
      </c>
      <c r="FC25" s="221">
        <f>'[1]PADD5 mthly'!IH$40</f>
        <v>91721.132534121323</v>
      </c>
      <c r="FD25" s="221">
        <f>'[1]PADD5 mthly'!II$40</f>
        <v>75960.063694491168</v>
      </c>
      <c r="FE25" s="233">
        <f>'[1]PADD5 mthly'!IJ$40</f>
        <v>72447.931434808474</v>
      </c>
      <c r="FF25" s="233">
        <f>'[1]PADD5 mthly'!IK$40</f>
        <v>60057.974731474365</v>
      </c>
      <c r="FG25" s="233">
        <f>'[1]PADD5 mthly'!IL$40</f>
        <v>57229.764430222895</v>
      </c>
      <c r="FH25" s="233">
        <f>'[1]PADD5 mthly'!IM$40</f>
        <v>56509.953989342997</v>
      </c>
      <c r="FI25" s="233">
        <f>'[1]PADD5 mthly'!IN$40</f>
        <v>53599.073292573034</v>
      </c>
      <c r="FJ25" s="36">
        <f>'[1]PADD5 mthly'!IO$40</f>
        <v>61156.508057704385</v>
      </c>
      <c r="FK25" s="36">
        <f>'[1]PADD5 mthly'!IP$40</f>
        <v>66303.545804767971</v>
      </c>
      <c r="FL25" s="36">
        <f>'[1]PADD5 mthly'!IQ$40</f>
        <v>80008.360346384783</v>
      </c>
      <c r="FM25" s="36">
        <f>'[1]PADD5 mthly'!IR$40</f>
        <v>74493.577355000889</v>
      </c>
      <c r="FN25" s="36">
        <f>'[1]PADD5 mthly'!IS$40</f>
        <v>89380.435790439005</v>
      </c>
      <c r="FO25" s="36">
        <f>'[1]PADD5 mthly'!IT$40</f>
        <v>69174.978798678596</v>
      </c>
      <c r="FP25" s="36">
        <f>'[1]PADD5 mthly'!IU$40</f>
        <v>72368.663352798525</v>
      </c>
      <c r="FQ25" s="233">
        <f>'[1]PADD5 mthly'!IV$40</f>
        <v>59118.221232209668</v>
      </c>
      <c r="FR25" s="36">
        <f>'[1]PADD5 mthly'!IW$40</f>
        <v>59956.357809338253</v>
      </c>
      <c r="FS25" s="36">
        <f>'[1]PADD5 mthly'!IX$40</f>
        <v>39726.835188862278</v>
      </c>
      <c r="FT25" s="36">
        <f>'[1]PADD5 mthly'!IY$40</f>
        <v>54295.30028165879</v>
      </c>
      <c r="FU25" s="36">
        <f>'[1]PADD5 mthly'!IZ$40</f>
        <v>46282.099332660437</v>
      </c>
      <c r="FV25" s="36">
        <f>'[1]PADD5 mthly'!JA$40</f>
        <v>52730.740317534211</v>
      </c>
      <c r="FW25" s="36">
        <f>'[1]PADD5 mthly'!JB$40</f>
        <v>56742.331940266675</v>
      </c>
      <c r="FX25" s="36">
        <f>'[1]PADD5 mthly'!JC$40</f>
        <v>68357.351223009871</v>
      </c>
      <c r="FY25" s="36">
        <f>'[1]PADD5 mthly'!JD$40</f>
        <v>71108.517941317463</v>
      </c>
      <c r="FZ25" s="36">
        <f>'[1]PADD5 mthly'!JE$40</f>
        <v>85657.721518501785</v>
      </c>
      <c r="GA25" s="36">
        <f>'[1]PADD5 mthly'!JF$40</f>
        <v>84637.824740402357</v>
      </c>
      <c r="GB25" s="36">
        <f>'[1]PADD5 mthly'!JG$40</f>
        <v>72769.321556211784</v>
      </c>
      <c r="GC25" s="36">
        <f>'[1]PADD5 mthly'!JH$40</f>
        <v>59857.719416179905</v>
      </c>
      <c r="GD25" s="257">
        <f>'[1]PADD5 mthly'!JI$40</f>
        <v>52162.633018755434</v>
      </c>
      <c r="GE25" s="281">
        <f>'[1]PADD5 mthly'!JJ$40</f>
        <v>45580.949096477831</v>
      </c>
      <c r="GF25" s="281">
        <f>'[1]PADD5 mthly'!JK$40</f>
        <v>44819.330336227147</v>
      </c>
      <c r="GG25" s="281">
        <f>'[1]PADD5 mthly'!JL$40</f>
        <v>44115.344318266805</v>
      </c>
      <c r="GH25" s="281">
        <f>'[1]PADD5 mthly'!JM$40</f>
        <v>47545.187096505921</v>
      </c>
      <c r="GI25" s="281">
        <f>'[1]PADD5 mthly'!JN$40</f>
        <v>50488.18022598292</v>
      </c>
      <c r="GJ25" s="281">
        <f>'[1]PADD5 mthly'!JO$40</f>
        <v>65075.653100050607</v>
      </c>
      <c r="GK25" s="281">
        <f>'[1]PADD5 mthly'!JP$40</f>
        <v>66876.670592640468</v>
      </c>
      <c r="GL25" s="281">
        <f>'[1]PADD5 mthly'!JQ$40</f>
        <v>75063.98915230819</v>
      </c>
      <c r="GM25" s="281">
        <f>'[1]PADD5 mthly'!JR$40</f>
        <v>78270.628040302152</v>
      </c>
      <c r="GN25" s="281">
        <f>'[1]PADD5 mthly'!JS$40</f>
        <v>69802.919071820084</v>
      </c>
      <c r="GO25" s="281">
        <f>'[1]PADD5 mthly'!JT$40</f>
        <v>63034.83082371096</v>
      </c>
      <c r="GP25" s="281">
        <f>'[1]PADD5 mthly'!JU$40</f>
        <v>55903.455206075319</v>
      </c>
      <c r="GQ25" s="281">
        <f>'[1]PADD5 mthly'!JV$40</f>
        <v>46928.056482287626</v>
      </c>
      <c r="GR25" s="281">
        <f>'[1]PADD5 mthly'!JW$40</f>
        <v>51445.23423444575</v>
      </c>
      <c r="GS25" s="281">
        <f>'[1]PADD5 mthly'!JX$40</f>
        <v>47220.218875160412</v>
      </c>
      <c r="GT25" s="281">
        <f>'[1]PADD5 mthly'!JY$40</f>
        <v>53620.287785908396</v>
      </c>
      <c r="GU25" s="281">
        <f>'[1]PADD5 mthly'!JZ$40</f>
        <v>57504.926877416234</v>
      </c>
      <c r="GV25" s="281">
        <f>'[1]PADD5 mthly'!KA$40</f>
        <v>69042.714284712652</v>
      </c>
      <c r="GW25" s="281">
        <f>'[1]PADD5 mthly'!KB$40</f>
        <v>69023.822921185885</v>
      </c>
      <c r="GX25" s="281">
        <f>'[1]PADD5 mthly'!KC$40</f>
        <v>82652.361447980773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29">
        <f t="shared" si="283"/>
        <v>-1215.2914604050966</v>
      </c>
      <c r="EA26" s="129">
        <f t="shared" si="283"/>
        <v>-1214.6090908371261</v>
      </c>
      <c r="EB26" s="129">
        <f t="shared" si="283"/>
        <v>-1195.7133755143877</v>
      </c>
      <c r="EC26" s="129">
        <f t="shared" si="283"/>
        <v>-1188.3879774262896</v>
      </c>
      <c r="ED26" s="129">
        <f t="shared" si="283"/>
        <v>-1151.9903760416491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284">EH25-DV25</f>
        <v>0</v>
      </c>
      <c r="EI26" s="129">
        <f t="shared" si="284"/>
        <v>0</v>
      </c>
      <c r="EJ26" s="129">
        <f t="shared" si="284"/>
        <v>0</v>
      </c>
      <c r="EK26" s="129">
        <f t="shared" si="284"/>
        <v>0</v>
      </c>
      <c r="EL26" s="129">
        <f t="shared" si="284"/>
        <v>0</v>
      </c>
      <c r="EM26" s="157">
        <f t="shared" si="284"/>
        <v>0</v>
      </c>
      <c r="EN26" s="157">
        <f t="shared" si="284"/>
        <v>0</v>
      </c>
      <c r="EO26" s="157">
        <f t="shared" si="284"/>
        <v>0</v>
      </c>
      <c r="EP26" s="176">
        <f t="shared" si="284"/>
        <v>0</v>
      </c>
      <c r="EQ26" s="176">
        <f t="shared" si="284"/>
        <v>109.77891502101556</v>
      </c>
      <c r="ER26" s="186">
        <f t="shared" si="284"/>
        <v>86.405393468914554</v>
      </c>
      <c r="ES26" s="186">
        <f t="shared" si="284"/>
        <v>82.926594037213363</v>
      </c>
      <c r="ET26" s="186">
        <f t="shared" si="284"/>
        <v>64.140886780180153</v>
      </c>
      <c r="EU26" s="186">
        <f t="shared" si="284"/>
        <v>58.895659312744101</v>
      </c>
      <c r="EV26" s="186">
        <f t="shared" si="284"/>
        <v>-5379.4132245965375</v>
      </c>
      <c r="EW26" s="198">
        <f t="shared" si="284"/>
        <v>-4503.4595990094676</v>
      </c>
      <c r="EX26" s="198">
        <f t="shared" si="284"/>
        <v>-834.51530077051575</v>
      </c>
      <c r="EY26" s="198">
        <f t="shared" si="284"/>
        <v>3920.8292949133393</v>
      </c>
      <c r="EZ26" s="198">
        <f t="shared" si="284"/>
        <v>10163.71945013263</v>
      </c>
      <c r="FA26" s="211">
        <f t="shared" si="284"/>
        <v>8859.4057994206669</v>
      </c>
      <c r="FB26" s="211">
        <f t="shared" si="284"/>
        <v>5300.6704315891402</v>
      </c>
      <c r="FC26" s="221">
        <f t="shared" si="284"/>
        <v>3598.2341381975275</v>
      </c>
      <c r="FD26" s="221">
        <f t="shared" si="284"/>
        <v>927.54971924326674</v>
      </c>
      <c r="FE26" s="233">
        <f t="shared" si="284"/>
        <v>-636.27441828954034</v>
      </c>
      <c r="FF26" s="233">
        <f t="shared" si="284"/>
        <v>-2505.2606696335206</v>
      </c>
      <c r="FG26" s="233">
        <f t="shared" si="284"/>
        <v>-2395.8715265955179</v>
      </c>
      <c r="FH26" s="233">
        <f t="shared" si="284"/>
        <v>1986.1328276582281</v>
      </c>
      <c r="FI26" s="233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-22546.153735442727</v>
      </c>
      <c r="FP26" s="36">
        <f t="shared" si="285"/>
        <v>-3591.4003416926425</v>
      </c>
      <c r="FQ26" s="233">
        <f t="shared" si="285"/>
        <v>-13329.710202598806</v>
      </c>
      <c r="FR26" s="36">
        <f t="shared" si="285"/>
        <v>-101.61692213611241</v>
      </c>
      <c r="FS26" s="36">
        <f t="shared" si="285"/>
        <v>-17502.929241360616</v>
      </c>
      <c r="FT26" s="36">
        <f t="shared" si="285"/>
        <v>-2214.6537076842069</v>
      </c>
      <c r="FU26" s="36">
        <f t="shared" si="285"/>
        <v>-7316.9739599125969</v>
      </c>
      <c r="FV26" s="36">
        <f t="shared" si="285"/>
        <v>-8425.7677401701731</v>
      </c>
      <c r="FW26" s="36">
        <f t="shared" si="285"/>
        <v>-9561.2138645012965</v>
      </c>
      <c r="FX26" s="36">
        <f t="shared" si="285"/>
        <v>-11651.009123374912</v>
      </c>
      <c r="FY26" s="36">
        <f t="shared" si="285"/>
        <v>-3385.0594136834261</v>
      </c>
      <c r="FZ26" s="36">
        <f t="shared" si="286"/>
        <v>-3722.7142719372205</v>
      </c>
      <c r="GA26" s="36">
        <f t="shared" si="285"/>
        <v>15462.845941723761</v>
      </c>
      <c r="GB26" s="36">
        <f t="shared" si="285"/>
        <v>400.65820341325889</v>
      </c>
      <c r="GC26" s="36">
        <f t="shared" si="285"/>
        <v>739.49818397023773</v>
      </c>
      <c r="GD26" s="257">
        <f t="shared" si="285"/>
        <v>-7793.724790582819</v>
      </c>
      <c r="GE26" s="281">
        <f t="shared" si="285"/>
        <v>5854.1139076155523</v>
      </c>
      <c r="GF26" s="281">
        <f t="shared" si="285"/>
        <v>-9475.9699454316433</v>
      </c>
      <c r="GG26" s="281">
        <f t="shared" si="285"/>
        <v>-2166.7550143936314</v>
      </c>
      <c r="GH26" s="281">
        <f t="shared" si="285"/>
        <v>-5185.5532210282909</v>
      </c>
      <c r="GI26" s="281">
        <f t="shared" si="285"/>
        <v>-6254.1517142837547</v>
      </c>
      <c r="GJ26" s="281">
        <f t="shared" ref="GJ26:GL26" si="287">GJ25-FX25</f>
        <v>-3281.6981229592639</v>
      </c>
      <c r="GK26" s="281">
        <f t="shared" ref="GK26" si="288">GK25-FY25</f>
        <v>-4231.8473486769944</v>
      </c>
      <c r="GL26" s="281">
        <f t="shared" si="287"/>
        <v>-10593.732366193595</v>
      </c>
      <c r="GM26" s="281">
        <f t="shared" ref="GM26" si="289">GM25-GA25</f>
        <v>-6367.1967001002049</v>
      </c>
      <c r="GN26" s="281">
        <f t="shared" ref="GN26" si="290">GN25-GB25</f>
        <v>-2966.4024843916995</v>
      </c>
      <c r="GO26" s="281">
        <f t="shared" ref="GO26" si="291">GO25-GC25</f>
        <v>3177.1114075310543</v>
      </c>
      <c r="GP26" s="281">
        <f t="shared" ref="GP26" si="292">GP25-GD25</f>
        <v>3740.8221873198854</v>
      </c>
      <c r="GQ26" s="281">
        <f t="shared" ref="GQ26" si="293">GQ25-GE25</f>
        <v>1347.1073858097952</v>
      </c>
      <c r="GR26" s="281">
        <f t="shared" ref="GR26" si="294">GR25-GF25</f>
        <v>6625.903898218603</v>
      </c>
      <c r="GS26" s="281">
        <f t="shared" ref="GS26" si="295">GS25-GG25</f>
        <v>3104.8745568936065</v>
      </c>
      <c r="GT26" s="281">
        <f t="shared" ref="GT26" si="296">GT25-GH25</f>
        <v>6075.1006894024758</v>
      </c>
      <c r="GU26" s="281">
        <f t="shared" ref="GU26" si="297">GU25-GI25</f>
        <v>7016.7466514333137</v>
      </c>
      <c r="GV26" s="281">
        <f t="shared" ref="GV26" si="298">GV25-GJ25</f>
        <v>3967.061184662045</v>
      </c>
      <c r="GW26" s="281">
        <f t="shared" ref="GW26" si="299">GW25-GK25</f>
        <v>2147.1523285454168</v>
      </c>
      <c r="GX26" s="281">
        <f t="shared" ref="GX26" si="300">GX25-GL25</f>
        <v>7588.3722956725833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29">
        <f t="shared" si="302"/>
        <v>-2868.6994072410598</v>
      </c>
      <c r="EA27" s="129">
        <f t="shared" si="302"/>
        <v>-230.75303397820244</v>
      </c>
      <c r="EB27" s="129">
        <f t="shared" si="302"/>
        <v>-1873.2701096291567</v>
      </c>
      <c r="EC27" s="129">
        <f t="shared" si="302"/>
        <v>-3724.2216615754733</v>
      </c>
      <c r="ED27" s="129">
        <f t="shared" si="302"/>
        <v>-4362.3960425243422</v>
      </c>
      <c r="EE27" s="129">
        <f>EE25-AVERAGE(BW25,CI25,CU25,DG25,DS25)</f>
        <v>-3261.3101603692048</v>
      </c>
      <c r="EF27" s="129">
        <f>EF25-AVERAGE(BX25,CJ25,CV25,DH25,DT25)</f>
        <v>-968.98447629393195</v>
      </c>
      <c r="EG27" s="129">
        <f>EG25-AVERAGE(BY25,CK25,CW25,DI25,DU25)</f>
        <v>-1585.9827140189445</v>
      </c>
      <c r="EH27" s="129">
        <f t="shared" ref="EH27:FM27" si="303">EH25-AVERAGE(BZ25,CL25,CX25,DJ25,DV25)</f>
        <v>869.12143044825643</v>
      </c>
      <c r="EI27" s="129">
        <f t="shared" si="303"/>
        <v>-866.67120666421397</v>
      </c>
      <c r="EJ27" s="129">
        <f t="shared" si="303"/>
        <v>230.2408350100377</v>
      </c>
      <c r="EK27" s="129">
        <f t="shared" si="303"/>
        <v>-1809.3898218440736</v>
      </c>
      <c r="EL27" s="129">
        <f t="shared" si="303"/>
        <v>-3571.9982178392529</v>
      </c>
      <c r="EM27" s="157">
        <f t="shared" si="303"/>
        <v>361.97955155401723</v>
      </c>
      <c r="EN27" s="157">
        <f t="shared" si="303"/>
        <v>-1859.931211353527</v>
      </c>
      <c r="EO27" s="157">
        <f t="shared" si="303"/>
        <v>-2540.1441968067084</v>
      </c>
      <c r="EP27" s="176">
        <f t="shared" si="303"/>
        <v>-1876.202414277097</v>
      </c>
      <c r="EQ27" s="176">
        <f t="shared" si="303"/>
        <v>-1714.2082063605048</v>
      </c>
      <c r="ER27" s="186">
        <f t="shared" si="303"/>
        <v>3560.5424493514729</v>
      </c>
      <c r="ES27" s="186">
        <f t="shared" si="303"/>
        <v>2117.2801246646704</v>
      </c>
      <c r="ET27" s="186">
        <f t="shared" si="303"/>
        <v>2344.358091466609</v>
      </c>
      <c r="EU27" s="186">
        <f t="shared" si="303"/>
        <v>1196.2426831543562</v>
      </c>
      <c r="EV27" s="186">
        <f t="shared" si="303"/>
        <v>-4518.9045897390461</v>
      </c>
      <c r="EW27" s="198">
        <f t="shared" si="303"/>
        <v>-4240.1748300680993</v>
      </c>
      <c r="EX27" s="198">
        <f t="shared" si="303"/>
        <v>-3410.164231604329</v>
      </c>
      <c r="EY27" s="198">
        <f t="shared" si="303"/>
        <v>4922.7164113236649</v>
      </c>
      <c r="EZ27" s="198">
        <f t="shared" si="303"/>
        <v>8436.1300733680255</v>
      </c>
      <c r="FA27" s="211">
        <f t="shared" si="303"/>
        <v>8063.8473800401116</v>
      </c>
      <c r="FB27" s="211">
        <f t="shared" si="303"/>
        <v>4545.7936141306855</v>
      </c>
      <c r="FC27" s="221">
        <f t="shared" si="303"/>
        <v>675.63333942268218</v>
      </c>
      <c r="FD27" s="221">
        <f t="shared" si="303"/>
        <v>2203.5368289791659</v>
      </c>
      <c r="FE27" s="233">
        <f t="shared" si="303"/>
        <v>777.12581607431639</v>
      </c>
      <c r="FF27" s="233">
        <f t="shared" si="303"/>
        <v>-1531.126012478293</v>
      </c>
      <c r="FG27" s="233">
        <f t="shared" si="303"/>
        <v>-1295.6657222279828</v>
      </c>
      <c r="FH27" s="233">
        <f t="shared" si="303"/>
        <v>-1475.1123485075732</v>
      </c>
      <c r="FI27" s="233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-19830.502893246026</v>
      </c>
      <c r="FP27" s="36">
        <f t="shared" si="304"/>
        <v>-3033.1898457000643</v>
      </c>
      <c r="FQ27" s="233">
        <f t="shared" si="304"/>
        <v>-14025.668599371762</v>
      </c>
      <c r="FR27" s="36">
        <f t="shared" si="304"/>
        <v>-2309.5562369023901</v>
      </c>
      <c r="FS27" s="36">
        <f t="shared" si="304"/>
        <v>-19628.045775518774</v>
      </c>
      <c r="FT27" s="36">
        <f t="shared" si="304"/>
        <v>-4096.9752100535115</v>
      </c>
      <c r="FU27" s="36">
        <f t="shared" si="304"/>
        <v>-9509.1996715550922</v>
      </c>
      <c r="FV27" s="36">
        <f t="shared" si="304"/>
        <v>-8293.0426024557237</v>
      </c>
      <c r="FW27" s="36">
        <f t="shared" si="304"/>
        <v>-6469.4933468266754</v>
      </c>
      <c r="FX27" s="36">
        <f t="shared" si="304"/>
        <v>-4591.7891040362447</v>
      </c>
      <c r="FY27" s="36">
        <f t="shared" si="304"/>
        <v>-2705.0718837623426</v>
      </c>
      <c r="FZ27" s="36">
        <f t="shared" si="305"/>
        <v>-1493.0605738654267</v>
      </c>
      <c r="GA27" s="36">
        <f t="shared" si="304"/>
        <v>-371.22499770350987</v>
      </c>
      <c r="GB27" s="36">
        <f t="shared" si="304"/>
        <v>-1881.3700810073351</v>
      </c>
      <c r="GC27" s="36">
        <f t="shared" si="304"/>
        <v>-10272.863991467639</v>
      </c>
      <c r="GD27" s="257">
        <f t="shared" si="304"/>
        <v>-9352.5183753597448</v>
      </c>
      <c r="GE27" s="281">
        <f t="shared" si="304"/>
        <v>-9562.194137705148</v>
      </c>
      <c r="GF27" s="281">
        <f t="shared" si="304"/>
        <v>-12207.778504822687</v>
      </c>
      <c r="GG27" s="281">
        <f t="shared" si="304"/>
        <v>-9255.5637072231548</v>
      </c>
      <c r="GH27" s="281">
        <f t="shared" si="304"/>
        <v>-11602.604075779294</v>
      </c>
      <c r="GI27" s="281">
        <f t="shared" si="304"/>
        <v>-11598.182518748923</v>
      </c>
      <c r="GJ27" s="281">
        <f t="shared" ref="GJ27:GL27" si="306">GJ25-AVERAGE(EB25,EN25,EZ25,FL25,FX25)</f>
        <v>-7636.9193733346765</v>
      </c>
      <c r="GK27" s="281">
        <f t="shared" ref="GK27" si="307">GK25-AVERAGE(EC25,EO25,FA25,FM25,FY25)</f>
        <v>-6694.616325540017</v>
      </c>
      <c r="GL27" s="281">
        <f t="shared" si="306"/>
        <v>-11991.89847536273</v>
      </c>
      <c r="GM27" s="281">
        <f t="shared" ref="GM27" si="308">GM25-AVERAGE(EE25,EQ25,FC25,FO25,GA25)</f>
        <v>-6063.3627497036214</v>
      </c>
      <c r="GN27" s="281">
        <f t="shared" ref="GN27" si="309">GN25-AVERAGE(EF25,ER25,FD25,FP25,GB25)</f>
        <v>-4412.4151602855854</v>
      </c>
      <c r="GO27" s="281">
        <f t="shared" ref="GO27" si="310">GO25-AVERAGE(EG25,ES25,FE25,FQ25,GC25)</f>
        <v>-4467.0406153604126</v>
      </c>
      <c r="GP27" s="281">
        <f t="shared" ref="GP27" si="311">GP25-AVERAGE(EH25,ET25,FF25,FR25,GD25)</f>
        <v>-3544.4038889254152</v>
      </c>
      <c r="GQ27" s="281">
        <f t="shared" ref="GQ27" si="312">GQ25-AVERAGE(EI25,EU25,FG25,FS25,GE25)</f>
        <v>-5417.9285116897881</v>
      </c>
      <c r="GR27" s="281">
        <f t="shared" ref="GR27" si="313">GR25-AVERAGE(EJ25,EV25,FH25,FT25,GF25)</f>
        <v>-2565.0937965932535</v>
      </c>
      <c r="GS27" s="281">
        <f t="shared" ref="GS27" si="314">GS25-AVERAGE(EK25,EW25,FI25,FU25,GG25)</f>
        <v>-3541.9695405678503</v>
      </c>
      <c r="GT27" s="281">
        <f t="shared" ref="GT27" si="315">GT25-AVERAGE(EL25,EX25,FJ25,FV25,GH25)</f>
        <v>-2857.4592865474697</v>
      </c>
      <c r="GU27" s="281">
        <f t="shared" ref="GU27" si="316">GU25-AVERAGE(EM25,EY25,FK25,FW25,GI25)</f>
        <v>-2448.0648002647868</v>
      </c>
      <c r="GV27" s="281">
        <f t="shared" ref="GV27" si="317">GV25-AVERAGE(EN25,EZ25,FL25,FX25,GJ25)</f>
        <v>-3016.0933855228213</v>
      </c>
      <c r="GW27" s="281">
        <f t="shared" ref="GW27" si="318">GW25-AVERAGE(EO25,FA25,FM25,FY25,GK25)</f>
        <v>-3696.4692158451217</v>
      </c>
      <c r="GX27" s="281">
        <f t="shared" ref="GX27" si="319">GX25-AVERAGE(EP25,FB25,FN25,FZ25,GL25)</f>
        <v>-2420.2833169634832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0">
        <f t="shared" si="320"/>
        <v>0</v>
      </c>
      <c r="EA28" s="130">
        <f t="shared" si="320"/>
        <v>0</v>
      </c>
      <c r="EB28" s="130">
        <f t="shared" si="320"/>
        <v>0</v>
      </c>
      <c r="EC28" s="130">
        <f t="shared" si="320"/>
        <v>0</v>
      </c>
      <c r="ED28" s="130">
        <f t="shared" si="320"/>
        <v>0</v>
      </c>
      <c r="EE28" s="130">
        <f t="shared" si="320"/>
        <v>0</v>
      </c>
      <c r="EF28" s="130">
        <f t="shared" si="320"/>
        <v>0</v>
      </c>
      <c r="EG28" s="130">
        <f t="shared" si="320"/>
        <v>0</v>
      </c>
      <c r="EH28" s="130">
        <f t="shared" si="320"/>
        <v>0</v>
      </c>
      <c r="EI28" s="130">
        <f t="shared" si="320"/>
        <v>0</v>
      </c>
      <c r="EJ28" s="130">
        <f t="shared" si="320"/>
        <v>0</v>
      </c>
      <c r="EK28" s="130">
        <f t="shared" si="320"/>
        <v>0</v>
      </c>
      <c r="EL28" s="130">
        <f t="shared" si="320"/>
        <v>0</v>
      </c>
      <c r="EM28" s="158">
        <f t="shared" si="320"/>
        <v>0</v>
      </c>
      <c r="EN28" s="158">
        <f t="shared" si="320"/>
        <v>0</v>
      </c>
      <c r="EO28" s="158">
        <f t="shared" ref="EO28:FF28" si="321">EO25-EO55</f>
        <v>0</v>
      </c>
      <c r="EP28" s="177">
        <f t="shared" si="321"/>
        <v>0</v>
      </c>
      <c r="EQ28" s="177">
        <f t="shared" si="321"/>
        <v>0</v>
      </c>
      <c r="ER28" s="187">
        <f t="shared" si="321"/>
        <v>0</v>
      </c>
      <c r="ES28" s="187">
        <f t="shared" si="321"/>
        <v>0</v>
      </c>
      <c r="ET28" s="187">
        <f t="shared" si="321"/>
        <v>0</v>
      </c>
      <c r="EU28" s="187">
        <f t="shared" si="321"/>
        <v>0</v>
      </c>
      <c r="EV28" s="187">
        <f t="shared" si="321"/>
        <v>0</v>
      </c>
      <c r="EW28" s="199">
        <f t="shared" si="321"/>
        <v>0</v>
      </c>
      <c r="EX28" s="199">
        <f t="shared" si="321"/>
        <v>0</v>
      </c>
      <c r="EY28" s="199">
        <f t="shared" si="321"/>
        <v>0</v>
      </c>
      <c r="EZ28" s="199">
        <f t="shared" si="321"/>
        <v>0</v>
      </c>
      <c r="FA28" s="212">
        <f t="shared" si="321"/>
        <v>0</v>
      </c>
      <c r="FB28" s="212">
        <f t="shared" si="321"/>
        <v>0</v>
      </c>
      <c r="FC28" s="222">
        <f t="shared" si="321"/>
        <v>0</v>
      </c>
      <c r="FD28" s="222">
        <f t="shared" si="321"/>
        <v>0</v>
      </c>
      <c r="FE28" s="234">
        <f t="shared" si="321"/>
        <v>0</v>
      </c>
      <c r="FF28" s="234">
        <f t="shared" si="321"/>
        <v>0</v>
      </c>
      <c r="FG28" s="234">
        <f t="shared" ref="FG28:FH28" si="322">FG25-FG55</f>
        <v>0</v>
      </c>
      <c r="FH28" s="234">
        <f t="shared" si="322"/>
        <v>0</v>
      </c>
      <c r="FI28" s="234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0</v>
      </c>
      <c r="FP28" s="38">
        <f t="shared" si="325"/>
        <v>0</v>
      </c>
      <c r="FQ28" s="234">
        <f t="shared" ref="FQ28:FR28" si="326">FQ25-FQ55</f>
        <v>0</v>
      </c>
      <c r="FR28" s="38">
        <f t="shared" si="326"/>
        <v>0</v>
      </c>
      <c r="FS28" s="38">
        <f t="shared" ref="FS28:FT28" si="327">FS25-FS55</f>
        <v>0</v>
      </c>
      <c r="FT28" s="38">
        <f t="shared" si="327"/>
        <v>0</v>
      </c>
      <c r="FU28" s="38">
        <f t="shared" ref="FU28:FV28" si="328">FU25-FU55</f>
        <v>0</v>
      </c>
      <c r="FV28" s="38">
        <f t="shared" si="328"/>
        <v>0</v>
      </c>
      <c r="FW28" s="38">
        <f t="shared" ref="FW28:FX28" si="329">FW25-FW55</f>
        <v>0</v>
      </c>
      <c r="FX28" s="38">
        <f t="shared" si="329"/>
        <v>0</v>
      </c>
      <c r="FY28" s="38">
        <f t="shared" ref="FY28:GB28" si="330">FY25-FY55</f>
        <v>0</v>
      </c>
      <c r="FZ28" s="38">
        <f t="shared" si="330"/>
        <v>0</v>
      </c>
      <c r="GA28" s="38">
        <f>GA25-GA55</f>
        <v>0</v>
      </c>
      <c r="GB28" s="38">
        <f t="shared" si="330"/>
        <v>0</v>
      </c>
      <c r="GC28" s="38">
        <f t="shared" ref="GC28:GD28" si="331">GC25-GC55</f>
        <v>0</v>
      </c>
      <c r="GD28" s="258">
        <f t="shared" si="331"/>
        <v>0</v>
      </c>
      <c r="GE28" s="282">
        <f t="shared" ref="GE28:GK28" si="332">GE25-GE55</f>
        <v>0</v>
      </c>
      <c r="GF28" s="282">
        <f t="shared" si="332"/>
        <v>0</v>
      </c>
      <c r="GG28" s="282">
        <f t="shared" si="332"/>
        <v>0</v>
      </c>
      <c r="GH28" s="282">
        <f t="shared" si="332"/>
        <v>0</v>
      </c>
      <c r="GI28" s="282">
        <f t="shared" si="332"/>
        <v>0</v>
      </c>
      <c r="GJ28" s="282">
        <f t="shared" si="332"/>
        <v>0</v>
      </c>
      <c r="GK28" s="282">
        <f t="shared" si="332"/>
        <v>0</v>
      </c>
      <c r="GL28" s="282">
        <f t="shared" ref="GL28:GM28" si="333">GL25-GL55</f>
        <v>0</v>
      </c>
      <c r="GM28" s="282">
        <f t="shared" si="333"/>
        <v>0</v>
      </c>
      <c r="GN28" s="282">
        <f t="shared" ref="GN28:GX28" si="334">GN25-GN55</f>
        <v>0</v>
      </c>
      <c r="GO28" s="282">
        <f t="shared" si="334"/>
        <v>0</v>
      </c>
      <c r="GP28" s="282">
        <f t="shared" si="334"/>
        <v>0</v>
      </c>
      <c r="GQ28" s="282">
        <f t="shared" si="334"/>
        <v>0</v>
      </c>
      <c r="GR28" s="282">
        <f t="shared" si="334"/>
        <v>0</v>
      </c>
      <c r="GS28" s="282">
        <f t="shared" si="334"/>
        <v>0</v>
      </c>
      <c r="GT28" s="282">
        <f t="shared" si="334"/>
        <v>0</v>
      </c>
      <c r="GU28" s="282">
        <f t="shared" si="334"/>
        <v>0</v>
      </c>
      <c r="GV28" s="282">
        <f t="shared" si="334"/>
        <v>0</v>
      </c>
      <c r="GW28" s="282">
        <f t="shared" si="334"/>
        <v>0</v>
      </c>
      <c r="GX28" s="282">
        <f t="shared" si="334"/>
        <v>82652.361447980773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34"/>
      <c r="FK29" s="34"/>
      <c r="FL29" s="34"/>
      <c r="FM29" s="34"/>
      <c r="FN29" s="34"/>
      <c r="FO29" s="34"/>
      <c r="FP29" s="34"/>
      <c r="FQ29" s="128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259"/>
      <c r="GE29" s="283"/>
      <c r="GF29" s="283"/>
      <c r="GG29" s="285"/>
      <c r="GH29" s="285"/>
      <c r="GI29" s="285"/>
      <c r="GJ29" s="285"/>
      <c r="GK29" s="285"/>
      <c r="GL29" s="285"/>
      <c r="GM29" s="285"/>
      <c r="GN29" s="285"/>
      <c r="GO29" s="285"/>
      <c r="GP29" s="285"/>
      <c r="GQ29" s="285"/>
      <c r="GR29" s="285"/>
      <c r="GS29" s="285"/>
      <c r="GT29" s="285"/>
      <c r="GU29" s="285"/>
      <c r="GV29" s="285"/>
      <c r="GW29" s="285"/>
      <c r="GX29" s="285"/>
    </row>
    <row r="30" spans="1:206" s="4" customFormat="1" x14ac:dyDescent="0.2">
      <c r="A30" s="14" t="s">
        <v>8</v>
      </c>
      <c r="B30" s="12" t="s">
        <v>11</v>
      </c>
      <c r="C30" s="36">
        <f>'[1]PADD5 mthly'!CH$42</f>
        <v>11870.967741935483</v>
      </c>
      <c r="D30" s="36">
        <f>'[1]PADD5 mthly'!CI$42</f>
        <v>15821.428571428571</v>
      </c>
      <c r="E30" s="36">
        <f>'[1]PADD5 mthly'!CJ$42</f>
        <v>16483.870967741936</v>
      </c>
      <c r="F30" s="36">
        <f>'[1]PADD5 mthly'!CK$42</f>
        <v>15000</v>
      </c>
      <c r="G30" s="36">
        <f>'[1]PADD5 mthly'!CL$42</f>
        <v>15677.41935483871</v>
      </c>
      <c r="H30" s="36">
        <f>'[1]PADD5 mthly'!CM$42</f>
        <v>17733.333333333332</v>
      </c>
      <c r="I30" s="36">
        <f>'[1]PADD5 mthly'!CN$42</f>
        <v>14419.354838709678</v>
      </c>
      <c r="J30" s="36">
        <f>'[1]PADD5 mthly'!CO$42</f>
        <v>13645.161290322581</v>
      </c>
      <c r="K30" s="36">
        <f>'[1]PADD5 mthly'!CP$42</f>
        <v>14466.666666666666</v>
      </c>
      <c r="L30" s="36">
        <f>'[1]PADD5 mthly'!CQ$42</f>
        <v>14258.064516129032</v>
      </c>
      <c r="M30" s="36">
        <f>'[1]PADD5 mthly'!CR$42</f>
        <v>16800</v>
      </c>
      <c r="N30" s="36">
        <f>'[1]PADD5 mthly'!CS$42</f>
        <v>17677.419354838708</v>
      </c>
      <c r="O30" s="36">
        <f>'[1]PADD5 mthly'!CT$42</f>
        <v>15258.064516129032</v>
      </c>
      <c r="P30" s="36">
        <f>'[1]PADD5 mthly'!CU$42</f>
        <v>17321.428571428572</v>
      </c>
      <c r="Q30" s="36">
        <f>'[1]PADD5 mthly'!CV$42</f>
        <v>16548.387096774193</v>
      </c>
      <c r="R30" s="36">
        <f>'[1]PADD5 mthly'!CW$42</f>
        <v>16433.333333333332</v>
      </c>
      <c r="S30" s="36">
        <f>'[1]PADD5 mthly'!CX$42</f>
        <v>11322.58064516129</v>
      </c>
      <c r="T30" s="36">
        <f>'[1]PADD5 mthly'!CY$42</f>
        <v>6033.333333333333</v>
      </c>
      <c r="U30" s="36">
        <f>'[1]PADD5 mthly'!CZ$42</f>
        <v>5225.8064516129034</v>
      </c>
      <c r="V30" s="36">
        <f>'[1]PADD5 mthly'!DA$42</f>
        <v>6838.7096774193551</v>
      </c>
      <c r="W30" s="36">
        <f>'[1]PADD5 mthly'!DB$42</f>
        <v>6966.666666666667</v>
      </c>
      <c r="X30" s="36">
        <f>'[1]PADD5 mthly'!DC$42</f>
        <v>7419.3548387096771</v>
      </c>
      <c r="Y30" s="36">
        <f>'[1]PADD5 mthly'!DD$42</f>
        <v>7766.666666666667</v>
      </c>
      <c r="Z30" s="36">
        <f>'[1]PADD5 mthly'!DE$42</f>
        <v>8161.2903225806449</v>
      </c>
      <c r="AA30" s="36">
        <f>'[1]PADD5 mthly'!DF$42</f>
        <v>7806.4516129032254</v>
      </c>
      <c r="AB30" s="36">
        <f>'[1]PADD5 mthly'!DG$42</f>
        <v>9071.4285714285706</v>
      </c>
      <c r="AC30" s="36">
        <f>'[1]PADD5 mthly'!DH$42</f>
        <v>9225.8064516129034</v>
      </c>
      <c r="AD30" s="36">
        <f>'[1]PADD5 mthly'!DI$42</f>
        <v>8066.666666666667</v>
      </c>
      <c r="AE30" s="36">
        <f>'[1]PADD5 mthly'!DJ$42</f>
        <v>6419.3548387096771</v>
      </c>
      <c r="AF30" s="36">
        <f>'[1]PADD5 mthly'!DK$42</f>
        <v>7233.333333333333</v>
      </c>
      <c r="AG30" s="36">
        <f>'[1]PADD5 mthly'!DL$42</f>
        <v>6290.322580645161</v>
      </c>
      <c r="AH30" s="36">
        <f>'[1]PADD5 mthly'!DM$42</f>
        <v>7064.5161290322585</v>
      </c>
      <c r="AI30" s="36">
        <f>'[1]PADD5 mthly'!DN$42</f>
        <v>7300</v>
      </c>
      <c r="AJ30" s="36">
        <f>'[1]PADD5 mthly'!DO$42</f>
        <v>7935.4838709677415</v>
      </c>
      <c r="AK30" s="36">
        <f>'[1]PADD5 mthly'!DP$42</f>
        <v>17733.333333333332</v>
      </c>
      <c r="AL30" s="36">
        <f>'[1]PADD5 mthly'!DQ$42</f>
        <v>10129.032258064517</v>
      </c>
      <c r="AM30" s="36">
        <f>'[1]PADD5 mthly'!DR$42</f>
        <v>32000</v>
      </c>
      <c r="AN30" s="36">
        <f>'[1]PADD5 mthly'!DS$42</f>
        <v>18793.103448275862</v>
      </c>
      <c r="AO30" s="36">
        <f>'[1]PADD5 mthly'!DT$42</f>
        <v>17225.806451612902</v>
      </c>
      <c r="AP30" s="36">
        <f>'[1]PADD5 mthly'!DU$42</f>
        <v>13000</v>
      </c>
      <c r="AQ30" s="36">
        <f>'[1]PADD5 mthly'!DV$42</f>
        <v>22709.677419354837</v>
      </c>
      <c r="AR30" s="36">
        <f>'[1]PADD5 mthly'!DW$42</f>
        <v>6666.666666666667</v>
      </c>
      <c r="AS30" s="36">
        <f>'[1]PADD5 mthly'!DX$42</f>
        <v>5709.677419354839</v>
      </c>
      <c r="AT30" s="36">
        <f>'[1]PADD5 mthly'!DY$42</f>
        <v>5548.3870967741932</v>
      </c>
      <c r="AU30" s="36">
        <f>'[1]PADD5 mthly'!DZ$42</f>
        <v>6666.666666666667</v>
      </c>
      <c r="AV30" s="36">
        <f>'[1]PADD5 mthly'!EA$42</f>
        <v>6967.7419354838712</v>
      </c>
      <c r="AW30" s="36">
        <f>'[1]PADD5 mthly'!EB$42</f>
        <v>8000</v>
      </c>
      <c r="AX30" s="36">
        <f>'[1]PADD5 mthly'!EC$42</f>
        <v>7096.7741935483873</v>
      </c>
      <c r="AY30" s="36">
        <f>'[1]PADD5 mthly'!ED$42</f>
        <v>6161.2903225806449</v>
      </c>
      <c r="AZ30" s="36">
        <f>'[1]PADD5 mthly'!EE$42</f>
        <v>6785.7142857142853</v>
      </c>
      <c r="BA30" s="36">
        <f>'[1]PADD5 mthly'!EF$42</f>
        <v>6322.5806451612907</v>
      </c>
      <c r="BB30" s="36">
        <f>'[1]PADD5 mthly'!EG$42</f>
        <v>5800</v>
      </c>
      <c r="BC30" s="36">
        <f>'[1]PADD5 mthly'!EH$42</f>
        <v>5322.5806451612907</v>
      </c>
      <c r="BD30" s="36">
        <f>'[1]PADD5 mthly'!EI$42</f>
        <v>5466.666666666667</v>
      </c>
      <c r="BE30" s="36">
        <f>'[1]PADD5 mthly'!EJ$42</f>
        <v>5612.9032258064517</v>
      </c>
      <c r="BF30" s="36">
        <f>'[1]PADD5 mthly'!EK$42</f>
        <v>5000</v>
      </c>
      <c r="BG30" s="36">
        <f>'[1]PADD5 mthly'!EL$42</f>
        <v>5966.666666666667</v>
      </c>
      <c r="BH30" s="36">
        <f>'[1]PADD5 mthly'!EM$42</f>
        <v>5774.1935483870966</v>
      </c>
      <c r="BI30" s="36">
        <f>'[1]PADD5 mthly'!EN$42</f>
        <v>5833.333333333333</v>
      </c>
      <c r="BJ30" s="36">
        <f>'[1]PADD5 mthly'!EO$42</f>
        <v>6129.0322580645161</v>
      </c>
      <c r="BK30" s="36">
        <f>'[1]PADD5 mthly'!EP$42</f>
        <v>6322.5806451612907</v>
      </c>
      <c r="BL30" s="36">
        <f>'[1]PADD5 mthly'!EQ$42</f>
        <v>8214.2857142857138</v>
      </c>
      <c r="BM30" s="36">
        <f>'[1]PADD5 mthly'!ER$42</f>
        <v>7580.6451612903229</v>
      </c>
      <c r="BN30" s="36">
        <f>'[1]PADD5 mthly'!ES$42</f>
        <v>6166.666666666667</v>
      </c>
      <c r="BO30" s="36">
        <f>'[1]PADD5 mthly'!ET$42</f>
        <v>6225.8064516129034</v>
      </c>
      <c r="BP30" s="36">
        <f>'[1]PADD5 mthly'!EU$42</f>
        <v>6500</v>
      </c>
      <c r="BQ30" s="36">
        <f>'[1]PADD5 mthly'!EV$42</f>
        <v>6709.677419354839</v>
      </c>
      <c r="BR30" s="36">
        <f>'[1]PADD5 mthly'!EW$42</f>
        <v>7193.5483870967746</v>
      </c>
      <c r="BS30" s="36">
        <f>'[1]PADD5 mthly'!EX$42</f>
        <v>7200</v>
      </c>
      <c r="BT30" s="36">
        <f>'[1]PADD5 mthly'!EY$42</f>
        <v>6935.4838709677415</v>
      </c>
      <c r="BU30" s="36">
        <f>'[1]PADD5 mthly'!EZ$42</f>
        <v>6966.666666666667</v>
      </c>
      <c r="BV30" s="36">
        <f>'[1]PADD5 mthly'!FA$42</f>
        <v>9258.0645161290322</v>
      </c>
      <c r="BW30" s="36">
        <f>'[1]PADD5 mthly'!FB$42</f>
        <v>7838.7096774193551</v>
      </c>
      <c r="BX30" s="36">
        <f>'[1]PADD5 mthly'!FC$42</f>
        <v>9142.8571428571431</v>
      </c>
      <c r="BY30" s="36">
        <f>'[1]PADD5 mthly'!FD$42</f>
        <v>9096.7741935483864</v>
      </c>
      <c r="BZ30" s="36">
        <f>'[1]PADD5 mthly'!FE$42</f>
        <v>10133.333333333334</v>
      </c>
      <c r="CA30" s="36">
        <f>'[1]PADD5 mthly'!FF$42</f>
        <v>12645.161290322581</v>
      </c>
      <c r="CB30" s="36">
        <f>'[1]PADD5 mthly'!FG$42</f>
        <v>12166.666666666666</v>
      </c>
      <c r="CC30" s="36">
        <f>'[1]PADD5 mthly'!FH$42</f>
        <v>9483.8709677419356</v>
      </c>
      <c r="CD30" s="36">
        <f>'[1]PADD5 mthly'!FI$42</f>
        <v>10548.387096774193</v>
      </c>
      <c r="CE30" s="36">
        <f>'[1]PADD5 mthly'!FJ$42</f>
        <v>13900</v>
      </c>
      <c r="CF30" s="36">
        <f>'[1]PADD5 mthly'!FK$42</f>
        <v>12451.612903225807</v>
      </c>
      <c r="CG30" s="36">
        <f>'[1]PADD5 mthly'!FL$42</f>
        <v>13500</v>
      </c>
      <c r="CH30" s="36">
        <f>'[1]PADD5 mthly'!FM$42</f>
        <v>16677.419354838708</v>
      </c>
      <c r="CI30" s="36">
        <f>'[1]PADD5 mthly'!FN$42</f>
        <v>15774.193548387097</v>
      </c>
      <c r="CJ30" s="36">
        <f>'[1]PADD5 mthly'!FO$42</f>
        <v>14178.571428571429</v>
      </c>
      <c r="CK30" s="36">
        <f>'[1]PADD5 mthly'!FP$42</f>
        <v>9354.8387096774186</v>
      </c>
      <c r="CL30" s="36">
        <f>'[1]PADD5 mthly'!FQ$42</f>
        <v>9366.6666666666661</v>
      </c>
      <c r="CM30" s="36">
        <f>'[1]PADD5 mthly'!FR$42</f>
        <v>8774.1935483870966</v>
      </c>
      <c r="CN30" s="36">
        <f>'[1]PADD5 mthly'!FS$42</f>
        <v>8500</v>
      </c>
      <c r="CO30" s="36">
        <f>'[1]PADD5 mthly'!FT$42</f>
        <v>9032.2580645161288</v>
      </c>
      <c r="CP30" s="36">
        <f>'[1]PADD5 mthly'!FU$42</f>
        <v>8354.8387096774186</v>
      </c>
      <c r="CQ30" s="36">
        <f>'[1]PADD5 mthly'!FV$42</f>
        <v>6833.333333333333</v>
      </c>
      <c r="CR30" s="36">
        <f>'[1]PADD5 mthly'!FW$42</f>
        <v>10129.032258064517</v>
      </c>
      <c r="CS30" s="36">
        <f>'[1]PADD5 mthly'!FX$42</f>
        <v>9800</v>
      </c>
      <c r="CT30" s="36">
        <f>'[1]PADD5 mthly'!FY$42</f>
        <v>12161.290322580646</v>
      </c>
      <c r="CU30" s="36">
        <f>'[1]PADD5 mthly'!FZ$42</f>
        <v>9290.322580645161</v>
      </c>
      <c r="CV30" s="36">
        <f>'[1]PADD5 mthly'!GA$42</f>
        <v>8357.1428571428569</v>
      </c>
      <c r="CW30" s="36">
        <f>'[1]PADD5 mthly'!GB$42</f>
        <v>7580.6451612903229</v>
      </c>
      <c r="CX30" s="36">
        <f>'[1]PADD5 mthly'!GC$42</f>
        <v>10766.666666666666</v>
      </c>
      <c r="CY30" s="36">
        <f>'[1]PADD5 mthly'!GD$42</f>
        <v>11612.903225806451</v>
      </c>
      <c r="CZ30" s="36">
        <f>'[1]PADD5 mthly'!GE$42</f>
        <v>8900</v>
      </c>
      <c r="DA30" s="36">
        <f>'[1]PADD5 mthly'!GF$42</f>
        <v>8032.2580645161288</v>
      </c>
      <c r="DB30" s="36">
        <f>'[1]PADD5 mthly'!GG$42</f>
        <v>8419.354838709678</v>
      </c>
      <c r="DC30" s="36">
        <f>'[1]PADD5 mthly'!GH$42</f>
        <v>9133.3333333333339</v>
      </c>
      <c r="DD30" s="36">
        <f>'[1]PADD5 mthly'!GI$42</f>
        <v>10354.838709677419</v>
      </c>
      <c r="DE30" s="36">
        <f>'[1]PADD5 mthly'!GJ$42</f>
        <v>9766.6666666666661</v>
      </c>
      <c r="DF30" s="36">
        <f>'[1]PADD5 mthly'!GK$42</f>
        <v>10870.967741935483</v>
      </c>
      <c r="DG30" s="36">
        <f>'[1]PADD5 mthly'!GL$42</f>
        <v>10258.064516129032</v>
      </c>
      <c r="DH30" s="36">
        <f>'[1]PADD5 mthly'!GM$42</f>
        <v>10750</v>
      </c>
      <c r="DI30" s="36">
        <f>'[1]PADD5 mthly'!GN$42</f>
        <v>13258.064516129032</v>
      </c>
      <c r="DJ30" s="36">
        <f>'[1]PADD5 mthly'!GO$42</f>
        <v>14000</v>
      </c>
      <c r="DK30" s="36">
        <f>'[1]PADD5 mthly'!GP$42</f>
        <v>13387.096774193549</v>
      </c>
      <c r="DL30" s="36">
        <f>'[1]PADD5 mthly'!GQ$42</f>
        <v>12233.333333333334</v>
      </c>
      <c r="DM30" s="36">
        <f>'[1]PADD5 mthly'!GR$42</f>
        <v>12258.064516129032</v>
      </c>
      <c r="DN30" s="36">
        <f>'[1]PADD5 mthly'!GS$42</f>
        <v>13032.258064516129</v>
      </c>
      <c r="DO30" s="36">
        <f>'[1]PADD5 mthly'!GT$42</f>
        <v>13166.666666666666</v>
      </c>
      <c r="DP30" s="36">
        <f>'[1]PADD5 mthly'!GU$42</f>
        <v>13387.096774193549</v>
      </c>
      <c r="DQ30" s="36">
        <f>'[1]PADD5 mthly'!GV$42</f>
        <v>13566.666666666666</v>
      </c>
      <c r="DR30" s="36">
        <f>'[1]PADD5 mthly'!GW$42</f>
        <v>11129.032258064517</v>
      </c>
      <c r="DS30" s="36">
        <f>'[1]PADD5 mthly'!GX$42</f>
        <v>14741.935483870968</v>
      </c>
      <c r="DT30" s="36">
        <f>'[1]PADD5 mthly'!GY$42</f>
        <v>13428.571428571429</v>
      </c>
      <c r="DU30" s="36">
        <f>'[1]PADD5 mthly'!GZ$42</f>
        <v>13935.483870967742</v>
      </c>
      <c r="DV30" s="36">
        <f>'[1]PADD5 mthly'!HA$42</f>
        <v>20600</v>
      </c>
      <c r="DW30" s="36">
        <f>'[1]PADD5 mthly'!HB$42</f>
        <v>24741.935483870966</v>
      </c>
      <c r="DX30" s="36">
        <f>'[1]PADD5 mthly'!HC$42</f>
        <v>20033.333333333332</v>
      </c>
      <c r="DY30" s="36">
        <f>'[1]PADD5 mthly'!HD$42</f>
        <v>22741.935483870966</v>
      </c>
      <c r="DZ30" s="129">
        <f>'[1]PADD5 mthly'!HE$42</f>
        <v>22096.774193548386</v>
      </c>
      <c r="EA30" s="129">
        <f>'[1]PADD5 mthly'!HF$42</f>
        <v>15800</v>
      </c>
      <c r="EB30" s="129">
        <f>'[1]PADD5 mthly'!HG$42</f>
        <v>32225.806451612902</v>
      </c>
      <c r="EC30" s="129">
        <f>'[1]PADD5 mthly'!HH$42</f>
        <v>28300</v>
      </c>
      <c r="ED30" s="129">
        <f>'[1]PADD5 mthly'!HI$42</f>
        <v>31032.258064516129</v>
      </c>
      <c r="EE30" s="129">
        <f>'[1]PADD5 mthly'!HJ$42</f>
        <v>28580.645161290322</v>
      </c>
      <c r="EF30" s="129">
        <f>'[1]PADD5 mthly'!HK$42</f>
        <v>32310.344827586207</v>
      </c>
      <c r="EG30" s="129">
        <f>'[1]PADD5 mthly'!HL$42</f>
        <v>35129.032258064515</v>
      </c>
      <c r="EH30" s="129">
        <f>'[1]PADD5 mthly'!HM$42</f>
        <v>23133.333333333332</v>
      </c>
      <c r="EI30" s="129">
        <f>'[1]PADD5 mthly'!HN$42</f>
        <v>22612.903225806451</v>
      </c>
      <c r="EJ30" s="129">
        <f>'[1]PADD5 mthly'!HO$42</f>
        <v>28533.333333333332</v>
      </c>
      <c r="EK30" s="129">
        <f>'[1]PADD5 mthly'!HP$42</f>
        <v>24838.709677419356</v>
      </c>
      <c r="EL30" s="129">
        <f>'[1]PADD5 mthly'!HQ$42</f>
        <v>19806.451612903227</v>
      </c>
      <c r="EM30" s="157">
        <f>'[1]PADD5 mthly'!HR$42</f>
        <v>21033.333333333332</v>
      </c>
      <c r="EN30" s="157">
        <f>'[1]PADD5 mthly'!HS$42</f>
        <v>28290.322580645163</v>
      </c>
      <c r="EO30" s="157">
        <f>'[1]PADD5 mthly'!HT$42</f>
        <v>50333.333333333336</v>
      </c>
      <c r="EP30" s="176">
        <f>'[1]PADD5 mthly'!HU$42</f>
        <v>31870.967741935485</v>
      </c>
      <c r="EQ30" s="176">
        <f>'[1]PADD5 mthly'!HV$42</f>
        <v>17290.322580645163</v>
      </c>
      <c r="ER30" s="186">
        <f>'[1]PADD5 mthly'!HW$42</f>
        <v>32931.034482758623</v>
      </c>
      <c r="ES30" s="186">
        <f>'[1]PADD5 mthly'!HX$42</f>
        <v>36161.290322580644</v>
      </c>
      <c r="ET30" s="186">
        <f>'[1]PADD5 mthly'!HY$42</f>
        <v>32166.666666666668</v>
      </c>
      <c r="EU30" s="186">
        <f>'[1]PADD5 mthly'!HZ$42</f>
        <v>36096.774193548386</v>
      </c>
      <c r="EV30" s="186">
        <f>'[1]PADD5 mthly'!IA$42</f>
        <v>31400</v>
      </c>
      <c r="EW30" s="198">
        <f>'[1]PADD5 mthly'!IB$42</f>
        <v>27709.677419354841</v>
      </c>
      <c r="EX30" s="198">
        <f>'[1]PADD5 mthly'!IC$42</f>
        <v>29709.677419354841</v>
      </c>
      <c r="EY30" s="198">
        <f>'[1]PADD5 mthly'!ID$42</f>
        <v>38700</v>
      </c>
      <c r="EZ30" s="198">
        <f>'[1]PADD5 mthly'!IE$42</f>
        <v>21709.677419354841</v>
      </c>
      <c r="FA30" s="211">
        <f>'[1]PADD5 mthly'!IF$42</f>
        <v>35333.333333333336</v>
      </c>
      <c r="FB30" s="211">
        <f>'[1]PADD5 mthly'!IG$42</f>
        <v>25419.354838709674</v>
      </c>
      <c r="FC30" s="221">
        <f>'[1]PADD5 mthly'!IH$42</f>
        <v>21935.483870967739</v>
      </c>
      <c r="FD30" s="221">
        <f>'[1]PADD5 mthly'!II$42</f>
        <v>15464.285714285714</v>
      </c>
      <c r="FE30" s="233">
        <f>'[1]PADD5 mthly'!IJ$42</f>
        <v>27290.322580645159</v>
      </c>
      <c r="FF30" s="233">
        <f>'[1]PADD5 mthly'!IK$42</f>
        <v>32900</v>
      </c>
      <c r="FG30" s="233">
        <f>'[1]PADD5 mthly'!IL$42</f>
        <v>29354.83870967742</v>
      </c>
      <c r="FH30" s="233">
        <f>'[1]PADD5 mthly'!IM$42</f>
        <v>35300</v>
      </c>
      <c r="FI30" s="233">
        <f>'[1]PADD5 mthly'!IN$42</f>
        <v>28483.870967741936</v>
      </c>
      <c r="FJ30" s="36">
        <f>'[1]PADD5 mthly'!IO$42</f>
        <v>33741.93548387097</v>
      </c>
      <c r="FK30" s="36">
        <f>'[1]PADD5 mthly'!IP$42</f>
        <v>28933.333333333332</v>
      </c>
      <c r="FL30" s="36">
        <f>'[1]PADD5 mthly'!IQ$42</f>
        <v>31032.258064516129</v>
      </c>
      <c r="FM30" s="36">
        <f>'[1]PADD5 mthly'!IR$42</f>
        <v>21666.666666666668</v>
      </c>
      <c r="FN30" s="36">
        <f>'[1]PADD5 mthly'!IS$42</f>
        <v>30677.419354838708</v>
      </c>
      <c r="FO30" s="36">
        <f>'[1]PADD5 mthly'!IT$42</f>
        <v>25193.548387096776</v>
      </c>
      <c r="FP30" s="36">
        <f>'[1]PADD5 mthly'!IU$42</f>
        <v>31392.857142857141</v>
      </c>
      <c r="FQ30" s="233">
        <f>'[1]PADD5 mthly'!IV$42</f>
        <v>29387.096774193549</v>
      </c>
      <c r="FR30" s="36">
        <f>'[1]PADD5 mthly'!IW$42</f>
        <v>23400</v>
      </c>
      <c r="FS30" s="36">
        <f>'[1]PADD5 mthly'!IX$42</f>
        <v>35193.548387096773</v>
      </c>
      <c r="FT30" s="36">
        <f>'[1]PADD5 mthly'!IY$42</f>
        <v>26033.333333333336</v>
      </c>
      <c r="FU30" s="36">
        <f>'[1]PADD5 mthly'!IZ$42</f>
        <v>35774.193548387098</v>
      </c>
      <c r="FV30" s="36">
        <f>'[1]PADD5 mthly'!JA$42</f>
        <v>34483.870967741939</v>
      </c>
      <c r="FW30" s="36">
        <f>'[1]PADD5 mthly'!JB$42</f>
        <v>28666.666666666668</v>
      </c>
      <c r="FX30" s="36">
        <f>'[1]PADD5 mthly'!JC$42</f>
        <v>26419.354838709674</v>
      </c>
      <c r="FY30" s="36">
        <f>'[1]PADD5 mthly'!JD$42</f>
        <v>25333.333333333332</v>
      </c>
      <c r="FZ30" s="36">
        <f>'[1]PADD5 mthly'!JE$42</f>
        <v>18258.06451612903</v>
      </c>
      <c r="GA30" s="36">
        <f>'[1]PADD5 mthly'!JF$42</f>
        <v>31967.741935483871</v>
      </c>
      <c r="GB30" s="36">
        <f>'[1]PADD5 mthly'!JG$42</f>
        <v>18551.724137931036</v>
      </c>
      <c r="GC30" s="36">
        <f>'[1]PADD5 mthly'!JH$42</f>
        <v>32806.451612903227</v>
      </c>
      <c r="GD30" s="257">
        <f>'[1]PADD5 mthly'!JI$42</f>
        <v>31441.844882178448</v>
      </c>
      <c r="GE30" s="281">
        <f>'[1]PADD5 mthly'!JJ$42</f>
        <v>21441.844882178448</v>
      </c>
      <c r="GF30" s="281">
        <f>'[1]PADD5 mthly'!JK$42</f>
        <v>31441.844882178448</v>
      </c>
      <c r="GG30" s="281">
        <f>'[1]PADD5 mthly'!JL$42</f>
        <v>31441.844882178448</v>
      </c>
      <c r="GH30" s="281">
        <f>'[1]PADD5 mthly'!JM$42</f>
        <v>31441.844882178448</v>
      </c>
      <c r="GI30" s="281">
        <f>'[1]PADD5 mthly'!JN$42</f>
        <v>31441.844882178448</v>
      </c>
      <c r="GJ30" s="281">
        <f>'[1]PADD5 mthly'!JO$42</f>
        <v>31441.844882178448</v>
      </c>
      <c r="GK30" s="281">
        <f>'[1]PADD5 mthly'!JP$42</f>
        <v>31441.844882178448</v>
      </c>
      <c r="GL30" s="281">
        <f>'[1]PADD5 mthly'!JQ$42</f>
        <v>31441.844882178448</v>
      </c>
      <c r="GM30" s="281">
        <f>'[1]PADD5 mthly'!JR$42</f>
        <v>31441.844882178448</v>
      </c>
      <c r="GN30" s="281">
        <f>'[1]PADD5 mthly'!JS$42</f>
        <v>31441.844882178448</v>
      </c>
      <c r="GO30" s="281">
        <f>'[1]PADD5 mthly'!JT$42</f>
        <v>31441.844882178448</v>
      </c>
      <c r="GP30" s="281">
        <f>'[1]PADD5 mthly'!JU$42</f>
        <v>31441.844882178448</v>
      </c>
      <c r="GQ30" s="281">
        <f>'[1]PADD5 mthly'!JV$42</f>
        <v>31441.844882178448</v>
      </c>
      <c r="GR30" s="281">
        <f>'[1]PADD5 mthly'!JW$42</f>
        <v>31441.844882178448</v>
      </c>
      <c r="GS30" s="281">
        <f>'[1]PADD5 mthly'!JX$42</f>
        <v>31441.844882178448</v>
      </c>
      <c r="GT30" s="281">
        <f>'[1]PADD5 mthly'!JY$42</f>
        <v>31441.844882178448</v>
      </c>
      <c r="GU30" s="281">
        <f>'[1]PADD5 mthly'!JZ$42</f>
        <v>31441.844882178448</v>
      </c>
      <c r="GV30" s="281">
        <f>'[1]PADD5 mthly'!KA$42</f>
        <v>31441.844882178448</v>
      </c>
      <c r="GW30" s="281">
        <f>'[1]PADD5 mthly'!KB$42</f>
        <v>31441.844882178448</v>
      </c>
      <c r="GX30" s="281">
        <f>'[1]PADD5 mthly'!KC$42</f>
        <v>31441.844882178448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29">
        <f t="shared" si="336"/>
        <v>9064.5161290322576</v>
      </c>
      <c r="EA31" s="129">
        <f t="shared" si="336"/>
        <v>2633.3333333333339</v>
      </c>
      <c r="EB31" s="129">
        <f t="shared" si="336"/>
        <v>18838.709677419352</v>
      </c>
      <c r="EC31" s="129">
        <f t="shared" si="336"/>
        <v>14733.333333333334</v>
      </c>
      <c r="ED31" s="129">
        <f t="shared" si="336"/>
        <v>19903.225806451614</v>
      </c>
      <c r="EE31" s="129">
        <f>EE30-DS30</f>
        <v>13838.709677419354</v>
      </c>
      <c r="EF31" s="129">
        <f>EF30-DT30</f>
        <v>18881.773399014775</v>
      </c>
      <c r="EG31" s="129">
        <f>EG30-DU30</f>
        <v>21193.548387096773</v>
      </c>
      <c r="EH31" s="129">
        <f t="shared" ref="EH31:FM31" si="337">EH30-DV30</f>
        <v>2533.3333333333321</v>
      </c>
      <c r="EI31" s="129">
        <f t="shared" si="337"/>
        <v>-2129.0322580645152</v>
      </c>
      <c r="EJ31" s="129">
        <f t="shared" si="337"/>
        <v>8500</v>
      </c>
      <c r="EK31" s="129">
        <f t="shared" si="337"/>
        <v>2096.77419354839</v>
      </c>
      <c r="EL31" s="129">
        <f t="shared" si="337"/>
        <v>-2290.3225806451592</v>
      </c>
      <c r="EM31" s="157">
        <f t="shared" si="337"/>
        <v>5233.3333333333321</v>
      </c>
      <c r="EN31" s="157">
        <f t="shared" si="337"/>
        <v>-3935.4838709677388</v>
      </c>
      <c r="EO31" s="157">
        <f t="shared" si="337"/>
        <v>22033.333333333336</v>
      </c>
      <c r="EP31" s="176">
        <f t="shared" si="337"/>
        <v>838.70967741935601</v>
      </c>
      <c r="EQ31" s="176">
        <f t="shared" si="337"/>
        <v>-11290.322580645159</v>
      </c>
      <c r="ER31" s="186">
        <f t="shared" si="337"/>
        <v>620.68965517241668</v>
      </c>
      <c r="ES31" s="186">
        <f t="shared" si="337"/>
        <v>1032.2580645161288</v>
      </c>
      <c r="ET31" s="186">
        <f t="shared" si="337"/>
        <v>9033.3333333333358</v>
      </c>
      <c r="EU31" s="186">
        <f t="shared" si="337"/>
        <v>13483.870967741936</v>
      </c>
      <c r="EV31" s="186">
        <f t="shared" si="337"/>
        <v>2866.6666666666679</v>
      </c>
      <c r="EW31" s="198">
        <f t="shared" si="337"/>
        <v>2870.9677419354848</v>
      </c>
      <c r="EX31" s="198">
        <f t="shared" si="337"/>
        <v>9903.2258064516136</v>
      </c>
      <c r="EY31" s="198">
        <f t="shared" si="337"/>
        <v>17666.666666666668</v>
      </c>
      <c r="EZ31" s="198">
        <f t="shared" si="337"/>
        <v>-6580.645161290322</v>
      </c>
      <c r="FA31" s="211">
        <f t="shared" si="337"/>
        <v>-15000</v>
      </c>
      <c r="FB31" s="211">
        <f t="shared" si="337"/>
        <v>-6451.6129032258104</v>
      </c>
      <c r="FC31" s="221">
        <f t="shared" si="337"/>
        <v>4645.161290322576</v>
      </c>
      <c r="FD31" s="221">
        <f t="shared" si="337"/>
        <v>-17466.748768472909</v>
      </c>
      <c r="FE31" s="233">
        <f t="shared" si="337"/>
        <v>-8870.9677419354848</v>
      </c>
      <c r="FF31" s="233">
        <f t="shared" si="337"/>
        <v>733.33333333333212</v>
      </c>
      <c r="FG31" s="233">
        <f t="shared" si="337"/>
        <v>-6741.935483870966</v>
      </c>
      <c r="FH31" s="233">
        <f t="shared" si="337"/>
        <v>3900</v>
      </c>
      <c r="FI31" s="233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3258.0645161290377</v>
      </c>
      <c r="FP31" s="36">
        <f t="shared" si="338"/>
        <v>15928.571428571428</v>
      </c>
      <c r="FQ31" s="233">
        <f t="shared" si="338"/>
        <v>2096.77419354839</v>
      </c>
      <c r="FR31" s="36">
        <f t="shared" si="338"/>
        <v>-9500</v>
      </c>
      <c r="FS31" s="36">
        <f t="shared" si="338"/>
        <v>5838.7096774193524</v>
      </c>
      <c r="FT31" s="36">
        <f t="shared" si="338"/>
        <v>-9266.6666666666642</v>
      </c>
      <c r="FU31" s="36">
        <f t="shared" si="338"/>
        <v>7290.3225806451628</v>
      </c>
      <c r="FV31" s="36">
        <f t="shared" si="338"/>
        <v>741.93548387096962</v>
      </c>
      <c r="FW31" s="36">
        <f t="shared" si="338"/>
        <v>-266.66666666666424</v>
      </c>
      <c r="FX31" s="36">
        <f t="shared" si="338"/>
        <v>-4612.9032258064544</v>
      </c>
      <c r="FY31" s="36">
        <f t="shared" si="338"/>
        <v>3666.6666666666642</v>
      </c>
      <c r="FZ31" s="36">
        <f t="shared" si="339"/>
        <v>-12419.354838709678</v>
      </c>
      <c r="GA31" s="36">
        <f t="shared" si="338"/>
        <v>6774.1935483870948</v>
      </c>
      <c r="GB31" s="36">
        <f t="shared" si="338"/>
        <v>-12841.133004926105</v>
      </c>
      <c r="GC31" s="36">
        <f t="shared" si="338"/>
        <v>3419.354838709678</v>
      </c>
      <c r="GD31" s="257">
        <f t="shared" si="338"/>
        <v>8041.8448821784477</v>
      </c>
      <c r="GE31" s="281">
        <f t="shared" si="338"/>
        <v>-13751.703504918325</v>
      </c>
      <c r="GF31" s="281">
        <f t="shared" si="338"/>
        <v>5408.511548845112</v>
      </c>
      <c r="GG31" s="281">
        <f t="shared" si="338"/>
        <v>-4332.3486662086507</v>
      </c>
      <c r="GH31" s="281">
        <f t="shared" si="338"/>
        <v>-3042.0260855634915</v>
      </c>
      <c r="GI31" s="281">
        <f t="shared" si="338"/>
        <v>2775.1782155117799</v>
      </c>
      <c r="GJ31" s="281">
        <f t="shared" ref="GJ31:GL31" si="340">GJ30-FX30</f>
        <v>5022.4900434687734</v>
      </c>
      <c r="GK31" s="281">
        <f t="shared" ref="GK31" si="341">GK30-FY30</f>
        <v>6108.5115488451156</v>
      </c>
      <c r="GL31" s="281">
        <f t="shared" si="340"/>
        <v>13183.780366049417</v>
      </c>
      <c r="GM31" s="281">
        <f t="shared" ref="GM31" si="342">GM30-GA30</f>
        <v>-525.89705330542347</v>
      </c>
      <c r="GN31" s="281">
        <f t="shared" ref="GN31" si="343">GN30-GB30</f>
        <v>12890.120744247411</v>
      </c>
      <c r="GO31" s="281">
        <f t="shared" ref="GO31" si="344">GO30-GC30</f>
        <v>-1364.6067307247795</v>
      </c>
      <c r="GP31" s="281">
        <f t="shared" ref="GP31" si="345">GP30-GD30</f>
        <v>0</v>
      </c>
      <c r="GQ31" s="281">
        <f t="shared" ref="GQ31" si="346">GQ30-GE30</f>
        <v>10000</v>
      </c>
      <c r="GR31" s="281">
        <f t="shared" ref="GR31" si="347">GR30-GF30</f>
        <v>0</v>
      </c>
      <c r="GS31" s="281">
        <f t="shared" ref="GS31" si="348">GS30-GG30</f>
        <v>0</v>
      </c>
      <c r="GT31" s="281">
        <f t="shared" ref="GT31" si="349">GT30-GH30</f>
        <v>0</v>
      </c>
      <c r="GU31" s="281">
        <f t="shared" ref="GU31" si="350">GU30-GI30</f>
        <v>0</v>
      </c>
      <c r="GV31" s="281">
        <f t="shared" ref="GV31" si="351">GV30-GJ30</f>
        <v>0</v>
      </c>
      <c r="GW31" s="281">
        <f t="shared" ref="GW31" si="352">GW30-GK30</f>
        <v>0</v>
      </c>
      <c r="GX31" s="281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29">
        <f t="shared" si="355"/>
        <v>12587.096774193549</v>
      </c>
      <c r="EA32" s="129">
        <f t="shared" si="355"/>
        <v>5753.3333333333339</v>
      </c>
      <c r="EB32" s="129">
        <f t="shared" si="355"/>
        <v>21574.193548387095</v>
      </c>
      <c r="EC32" s="129">
        <f t="shared" si="355"/>
        <v>17580</v>
      </c>
      <c r="ED32" s="129">
        <f t="shared" si="355"/>
        <v>19012.903225806451</v>
      </c>
      <c r="EE32" s="129">
        <f>EE30-AVERAGE(BW30,CI30,CU30,DG30,DS30)</f>
        <v>17000</v>
      </c>
      <c r="EF32" s="129">
        <f>EF30-AVERAGE(BX30,CJ30,CV30,DH30,DT30)</f>
        <v>21138.916256157638</v>
      </c>
      <c r="EG32" s="129">
        <f>EG30-AVERAGE(BY30,CK30,CW30,DI30,DU30)</f>
        <v>24483.870967741936</v>
      </c>
      <c r="EH32" s="129">
        <f t="shared" ref="EH32:FM32" si="356">EH30-AVERAGE(BZ30,CL30,CX30,DJ30,DV30)</f>
        <v>10160</v>
      </c>
      <c r="EI32" s="129">
        <f t="shared" si="356"/>
        <v>8380.6451612903202</v>
      </c>
      <c r="EJ32" s="129">
        <f t="shared" si="356"/>
        <v>16166.666666666666</v>
      </c>
      <c r="EK32" s="129">
        <f t="shared" si="356"/>
        <v>12529.032258064517</v>
      </c>
      <c r="EL32" s="129">
        <f t="shared" si="356"/>
        <v>7316.1290322580644</v>
      </c>
      <c r="EM32" s="157">
        <f t="shared" si="356"/>
        <v>9266.6666666666661</v>
      </c>
      <c r="EN32" s="157">
        <f t="shared" si="356"/>
        <v>12580.645161290326</v>
      </c>
      <c r="EO32" s="157">
        <f t="shared" si="356"/>
        <v>35346.666666666672</v>
      </c>
      <c r="EP32" s="176">
        <f t="shared" si="356"/>
        <v>15496.774193548388</v>
      </c>
      <c r="EQ32" s="176">
        <f t="shared" si="356"/>
        <v>1561.2903225806476</v>
      </c>
      <c r="ER32" s="186">
        <f t="shared" si="356"/>
        <v>17126.108374384239</v>
      </c>
      <c r="ES32" s="186">
        <f t="shared" si="356"/>
        <v>20309.677419354837</v>
      </c>
      <c r="ET32" s="186">
        <f t="shared" si="356"/>
        <v>16593.333333333336</v>
      </c>
      <c r="EU32" s="186">
        <f t="shared" si="356"/>
        <v>19870.967741935485</v>
      </c>
      <c r="EV32" s="186">
        <f t="shared" si="356"/>
        <v>15760</v>
      </c>
      <c r="EW32" s="198">
        <f t="shared" si="356"/>
        <v>12329.032258064519</v>
      </c>
      <c r="EX32" s="198">
        <f t="shared" si="356"/>
        <v>15367.741935483871</v>
      </c>
      <c r="EY32" s="198">
        <f t="shared" si="356"/>
        <v>25506.666666666664</v>
      </c>
      <c r="EZ32" s="198">
        <f t="shared" si="356"/>
        <v>2832.2580645161288</v>
      </c>
      <c r="FA32" s="211">
        <f t="shared" si="356"/>
        <v>12980.000000000004</v>
      </c>
      <c r="FB32" s="211">
        <f t="shared" si="356"/>
        <v>6006.4516129032236</v>
      </c>
      <c r="FC32" s="221">
        <f t="shared" si="356"/>
        <v>5903.2258064516082</v>
      </c>
      <c r="FD32" s="221">
        <f t="shared" si="356"/>
        <v>-4091.1330049261087</v>
      </c>
      <c r="FE32" s="233">
        <f t="shared" si="356"/>
        <v>6077.419354838712</v>
      </c>
      <c r="FF32" s="233">
        <f t="shared" si="356"/>
        <v>12766.666666666664</v>
      </c>
      <c r="FG32" s="233">
        <f t="shared" si="356"/>
        <v>7664.5161290322576</v>
      </c>
      <c r="FH32" s="233">
        <f t="shared" si="356"/>
        <v>15080</v>
      </c>
      <c r="FI32" s="233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6632.2580645161324</v>
      </c>
      <c r="FP32" s="36">
        <f t="shared" si="357"/>
        <v>10416.009852216746</v>
      </c>
      <c r="FQ32" s="233">
        <f t="shared" si="357"/>
        <v>4232.2580645161324</v>
      </c>
      <c r="FR32" s="36">
        <f t="shared" si="357"/>
        <v>-1160</v>
      </c>
      <c r="FS32" s="36">
        <f t="shared" si="357"/>
        <v>9954.8387096774168</v>
      </c>
      <c r="FT32" s="36">
        <f t="shared" si="357"/>
        <v>533.33333333333576</v>
      </c>
      <c r="FU32" s="36">
        <f t="shared" si="357"/>
        <v>12567.741935483871</v>
      </c>
      <c r="FV32" s="36">
        <f t="shared" si="357"/>
        <v>10806.451612903231</v>
      </c>
      <c r="FW32" s="36">
        <f t="shared" si="357"/>
        <v>5140.0000000000036</v>
      </c>
      <c r="FX32" s="36">
        <f t="shared" si="357"/>
        <v>1090.3225806451592</v>
      </c>
      <c r="FY32" s="36">
        <f t="shared" si="357"/>
        <v>-4506.6666666666679</v>
      </c>
      <c r="FZ32" s="36">
        <f t="shared" si="358"/>
        <v>-7767.7419354838712</v>
      </c>
      <c r="GA32" s="36">
        <f t="shared" si="357"/>
        <v>10419.354838709678</v>
      </c>
      <c r="GB32" s="36">
        <f t="shared" si="357"/>
        <v>-6553.6945812807862</v>
      </c>
      <c r="GC32" s="36">
        <f t="shared" si="357"/>
        <v>4425.8064516129052</v>
      </c>
      <c r="GD32" s="257">
        <f t="shared" si="357"/>
        <v>5001.8448821784477</v>
      </c>
      <c r="GE32" s="281">
        <f t="shared" si="357"/>
        <v>-8158.1551178215523</v>
      </c>
      <c r="GF32" s="281">
        <f t="shared" si="357"/>
        <v>3181.8448821784477</v>
      </c>
      <c r="GG32" s="281">
        <f t="shared" si="357"/>
        <v>3532.1674628236105</v>
      </c>
      <c r="GH32" s="281">
        <f t="shared" si="357"/>
        <v>3474.1029466945765</v>
      </c>
      <c r="GI32" s="281">
        <f t="shared" si="357"/>
        <v>4815.1782155117835</v>
      </c>
      <c r="GJ32" s="281">
        <f t="shared" ref="GJ32:GL32" si="359">GJ30-AVERAGE(EB30,EN30,EZ30,FL30,FX30)</f>
        <v>3506.361011210709</v>
      </c>
      <c r="GK32" s="281">
        <f t="shared" ref="GK32" si="360">GK30-AVERAGE(EC30,EO30,FA30,FM30,FY30)</f>
        <v>-751.48845115488803</v>
      </c>
      <c r="GL32" s="281">
        <f t="shared" si="359"/>
        <v>3990.2319789526409</v>
      </c>
      <c r="GM32" s="281">
        <f t="shared" ref="GM32" si="361">GM30-AVERAGE(EE30,EQ30,FC30,FO30,GA30)</f>
        <v>6448.2964950816713</v>
      </c>
      <c r="GN32" s="281">
        <f t="shared" ref="GN32" si="362">GN30-AVERAGE(EF30,ER30,FD30,FP30,GB30)</f>
        <v>5311.7956210947013</v>
      </c>
      <c r="GO32" s="281">
        <f t="shared" ref="GO32" si="363">GO30-AVERAGE(EG30,ES30,FE30,FQ30,GC30)</f>
        <v>-712.99382749896904</v>
      </c>
      <c r="GP32" s="281">
        <f t="shared" ref="GP32" si="364">GP30-AVERAGE(EH30,ET30,FF30,FR30,GD30)</f>
        <v>2833.4759057427582</v>
      </c>
      <c r="GQ32" s="281">
        <f t="shared" ref="GQ32" si="365">GQ30-AVERAGE(EI30,EU30,FG30,FS30,GE30)</f>
        <v>2501.863002516955</v>
      </c>
      <c r="GR32" s="281">
        <f t="shared" ref="GR32" si="366">GR30-AVERAGE(EJ30,EV30,FH30,FT30,GF30)</f>
        <v>900.1425724094297</v>
      </c>
      <c r="GS32" s="281">
        <f t="shared" ref="GS32" si="367">GS30-AVERAGE(EK30,EW30,FI30,FU30,GG30)</f>
        <v>1792.1855831621106</v>
      </c>
      <c r="GT32" s="281">
        <f t="shared" ref="GT32" si="368">GT30-AVERAGE(EL30,EX30,FJ30,FV30,GH30)</f>
        <v>1605.088808968565</v>
      </c>
      <c r="GU32" s="281">
        <f t="shared" ref="GU32" si="369">GU30-AVERAGE(EM30,EY30,FK30,FW30,GI30)</f>
        <v>1686.8092390760903</v>
      </c>
      <c r="GV32" s="281">
        <f t="shared" ref="GV32" si="370">GV30-AVERAGE(EN30,EZ30,FL30,FX30,GJ30)</f>
        <v>3663.1533250976026</v>
      </c>
      <c r="GW32" s="281">
        <f t="shared" ref="GW32" si="371">GW30-AVERAGE(EO30,FA30,FM30,FY30,GK30)</f>
        <v>-1379.8574275905776</v>
      </c>
      <c r="GX32" s="281">
        <f t="shared" ref="GX32" si="372">GX30-AVERAGE(EP30,FB30,FN30,FZ30,GL30)</f>
        <v>3908.3146154201786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1">
        <f t="shared" si="373"/>
        <v>0</v>
      </c>
      <c r="EA33" s="131">
        <f t="shared" si="373"/>
        <v>0</v>
      </c>
      <c r="EB33" s="131">
        <f t="shared" si="373"/>
        <v>0</v>
      </c>
      <c r="EC33" s="131">
        <f t="shared" si="373"/>
        <v>0</v>
      </c>
      <c r="ED33" s="131">
        <f t="shared" si="373"/>
        <v>0</v>
      </c>
      <c r="EE33" s="131">
        <f t="shared" si="373"/>
        <v>0</v>
      </c>
      <c r="EF33" s="131">
        <f t="shared" si="373"/>
        <v>0</v>
      </c>
      <c r="EG33" s="131">
        <f t="shared" si="373"/>
        <v>0</v>
      </c>
      <c r="EH33" s="131">
        <f t="shared" si="373"/>
        <v>0</v>
      </c>
      <c r="EI33" s="131">
        <f t="shared" si="373"/>
        <v>0</v>
      </c>
      <c r="EJ33" s="131">
        <f t="shared" si="373"/>
        <v>0</v>
      </c>
      <c r="EK33" s="131">
        <f t="shared" si="373"/>
        <v>0</v>
      </c>
      <c r="EL33" s="131">
        <f t="shared" si="373"/>
        <v>0</v>
      </c>
      <c r="EM33" s="159">
        <f t="shared" si="373"/>
        <v>0</v>
      </c>
      <c r="EN33" s="159">
        <f t="shared" si="373"/>
        <v>0</v>
      </c>
      <c r="EO33" s="159">
        <f t="shared" ref="EO33:FF33" si="374">EO30-EO56</f>
        <v>0</v>
      </c>
      <c r="EP33" s="178">
        <f t="shared" si="374"/>
        <v>0</v>
      </c>
      <c r="EQ33" s="178">
        <f t="shared" si="374"/>
        <v>0</v>
      </c>
      <c r="ER33" s="188">
        <f t="shared" si="374"/>
        <v>0</v>
      </c>
      <c r="ES33" s="188">
        <f t="shared" si="374"/>
        <v>0</v>
      </c>
      <c r="ET33" s="188">
        <f t="shared" si="374"/>
        <v>0</v>
      </c>
      <c r="EU33" s="188">
        <f t="shared" si="374"/>
        <v>0</v>
      </c>
      <c r="EV33" s="188">
        <f t="shared" si="374"/>
        <v>0</v>
      </c>
      <c r="EW33" s="200">
        <f t="shared" si="374"/>
        <v>0</v>
      </c>
      <c r="EX33" s="200">
        <f t="shared" si="374"/>
        <v>0</v>
      </c>
      <c r="EY33" s="200">
        <f t="shared" si="374"/>
        <v>0</v>
      </c>
      <c r="EZ33" s="200">
        <f t="shared" si="374"/>
        <v>0</v>
      </c>
      <c r="FA33" s="213">
        <f t="shared" si="374"/>
        <v>0</v>
      </c>
      <c r="FB33" s="213">
        <f t="shared" si="374"/>
        <v>0</v>
      </c>
      <c r="FC33" s="223">
        <f t="shared" si="374"/>
        <v>0</v>
      </c>
      <c r="FD33" s="223">
        <f t="shared" si="374"/>
        <v>0</v>
      </c>
      <c r="FE33" s="235">
        <f t="shared" si="374"/>
        <v>0</v>
      </c>
      <c r="FF33" s="235">
        <f t="shared" si="374"/>
        <v>0</v>
      </c>
      <c r="FG33" s="235">
        <f t="shared" ref="FG33:FH33" si="375">FG30-FG56</f>
        <v>0</v>
      </c>
      <c r="FH33" s="235">
        <f t="shared" si="375"/>
        <v>0</v>
      </c>
      <c r="FI33" s="235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0</v>
      </c>
      <c r="FP33" s="40">
        <f t="shared" si="378"/>
        <v>0</v>
      </c>
      <c r="FQ33" s="235">
        <f t="shared" ref="FQ33:FR33" si="379">FQ30-FQ56</f>
        <v>0</v>
      </c>
      <c r="FR33" s="40">
        <f t="shared" si="379"/>
        <v>0</v>
      </c>
      <c r="FS33" s="40">
        <f t="shared" ref="FS33:FT33" si="380">FS30-FS56</f>
        <v>0</v>
      </c>
      <c r="FT33" s="40">
        <f t="shared" si="380"/>
        <v>0</v>
      </c>
      <c r="FU33" s="40">
        <f t="shared" ref="FU33:FV33" si="381">FU30-FU56</f>
        <v>0</v>
      </c>
      <c r="FV33" s="40">
        <f t="shared" si="381"/>
        <v>0</v>
      </c>
      <c r="FW33" s="40">
        <f t="shared" ref="FW33:FX33" si="382">FW30-FW56</f>
        <v>0</v>
      </c>
      <c r="FX33" s="40">
        <f t="shared" si="382"/>
        <v>0</v>
      </c>
      <c r="FY33" s="40">
        <f t="shared" ref="FY33:GB33" si="383">FY30-FY56</f>
        <v>0</v>
      </c>
      <c r="FZ33" s="40">
        <f t="shared" si="383"/>
        <v>0</v>
      </c>
      <c r="GA33" s="40">
        <f t="shared" si="383"/>
        <v>0</v>
      </c>
      <c r="GB33" s="40">
        <f t="shared" si="383"/>
        <v>-8744.1662730278695</v>
      </c>
      <c r="GC33" s="40">
        <f t="shared" ref="GC33:GD33" si="384">GC30-GC56</f>
        <v>1364.6067307247795</v>
      </c>
      <c r="GD33" s="259">
        <f t="shared" si="384"/>
        <v>0</v>
      </c>
      <c r="GE33" s="283">
        <f t="shared" ref="GE33:GK33" si="385">GE30-GE56</f>
        <v>-10000</v>
      </c>
      <c r="GF33" s="283">
        <f t="shared" si="385"/>
        <v>0</v>
      </c>
      <c r="GG33" s="283">
        <f t="shared" si="385"/>
        <v>0</v>
      </c>
      <c r="GH33" s="283">
        <f t="shared" si="385"/>
        <v>0</v>
      </c>
      <c r="GI33" s="283">
        <f t="shared" si="385"/>
        <v>0</v>
      </c>
      <c r="GJ33" s="283">
        <f t="shared" si="385"/>
        <v>0</v>
      </c>
      <c r="GK33" s="283">
        <f t="shared" si="385"/>
        <v>0</v>
      </c>
      <c r="GL33" s="283">
        <f t="shared" ref="GL33:GM33" si="386">GL30-GL56</f>
        <v>0</v>
      </c>
      <c r="GM33" s="283">
        <f t="shared" si="386"/>
        <v>0</v>
      </c>
      <c r="GN33" s="283">
        <f t="shared" ref="GN33:GX33" si="387">GN30-GN56</f>
        <v>0</v>
      </c>
      <c r="GO33" s="283">
        <f t="shared" si="387"/>
        <v>0</v>
      </c>
      <c r="GP33" s="283">
        <f t="shared" si="387"/>
        <v>0</v>
      </c>
      <c r="GQ33" s="283">
        <f t="shared" si="387"/>
        <v>0</v>
      </c>
      <c r="GR33" s="283">
        <f t="shared" si="387"/>
        <v>0</v>
      </c>
      <c r="GS33" s="283">
        <f t="shared" si="387"/>
        <v>0</v>
      </c>
      <c r="GT33" s="283">
        <f t="shared" si="387"/>
        <v>0</v>
      </c>
      <c r="GU33" s="283">
        <f t="shared" si="387"/>
        <v>0</v>
      </c>
      <c r="GV33" s="283">
        <f t="shared" si="387"/>
        <v>0</v>
      </c>
      <c r="GW33" s="283">
        <f t="shared" si="387"/>
        <v>0</v>
      </c>
      <c r="GX33" s="283">
        <f t="shared" si="387"/>
        <v>31441.844882178448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62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260"/>
      <c r="GE34" s="284"/>
      <c r="GF34" s="284"/>
      <c r="GG34" s="284"/>
      <c r="GH34" s="284"/>
      <c r="GI34" s="284"/>
      <c r="GJ34" s="284"/>
      <c r="GK34" s="284"/>
      <c r="GL34" s="284"/>
      <c r="GM34" s="284"/>
      <c r="GN34" s="284"/>
      <c r="GO34" s="284"/>
      <c r="GP34" s="284"/>
      <c r="GQ34" s="284"/>
      <c r="GR34" s="284"/>
      <c r="GS34" s="284"/>
      <c r="GT34" s="284"/>
      <c r="GU34" s="284"/>
      <c r="GV34" s="284"/>
      <c r="GW34" s="284"/>
      <c r="GX34" s="284"/>
    </row>
    <row r="35" spans="1:206" x14ac:dyDescent="0.2">
      <c r="A35" s="15" t="s">
        <v>44</v>
      </c>
      <c r="B35" s="12" t="s">
        <v>11</v>
      </c>
      <c r="C35" s="30">
        <f>'[1]PADD5 mthly'!CH$47</f>
        <v>737</v>
      </c>
      <c r="D35" s="30">
        <f>'[1]PADD5 mthly'!CI$47</f>
        <v>520</v>
      </c>
      <c r="E35" s="30">
        <f>'[1]PADD5 mthly'!CJ$47</f>
        <v>378</v>
      </c>
      <c r="F35" s="30">
        <f>'[1]PADD5 mthly'!CK$47</f>
        <v>418</v>
      </c>
      <c r="G35" s="30">
        <f>'[1]PADD5 mthly'!CL$47</f>
        <v>609</v>
      </c>
      <c r="H35" s="30">
        <f>'[1]PADD5 mthly'!CM$47</f>
        <v>1027.9999999999998</v>
      </c>
      <c r="I35" s="30">
        <f>'[1]PADD5 mthly'!CN$47</f>
        <v>1395</v>
      </c>
      <c r="J35" s="30">
        <f>'[1]PADD5 mthly'!CO$47</f>
        <v>1852</v>
      </c>
      <c r="K35" s="30">
        <f>'[1]PADD5 mthly'!CP$47</f>
        <v>2178</v>
      </c>
      <c r="L35" s="30">
        <f>'[1]PADD5 mthly'!CQ$47</f>
        <v>2138</v>
      </c>
      <c r="M35" s="30">
        <f>'[1]PADD5 mthly'!CR$47</f>
        <v>1986</v>
      </c>
      <c r="N35" s="30">
        <f>'[1]PADD5 mthly'!CS$47</f>
        <v>1396</v>
      </c>
      <c r="O35" s="30">
        <f>'[1]PADD5 mthly'!CT$47</f>
        <v>851</v>
      </c>
      <c r="P35" s="30">
        <f>'[1]PADD5 mthly'!CU$47</f>
        <v>604</v>
      </c>
      <c r="Q35" s="30">
        <f>'[1]PADD5 mthly'!CV$47</f>
        <v>368</v>
      </c>
      <c r="R35" s="30">
        <f>'[1]PADD5 mthly'!CW$47</f>
        <v>382</v>
      </c>
      <c r="S35" s="30">
        <f>'[1]PADD5 mthly'!CX$47</f>
        <v>733</v>
      </c>
      <c r="T35" s="30">
        <f>'[1]PADD5 mthly'!CY$47</f>
        <v>1407</v>
      </c>
      <c r="U35" s="30">
        <f>'[1]PADD5 mthly'!CZ$47</f>
        <v>2183</v>
      </c>
      <c r="V35" s="30">
        <f>'[1]PADD5 mthly'!DA$47</f>
        <v>2238</v>
      </c>
      <c r="W35" s="30">
        <f>'[1]PADD5 mthly'!DB$47</f>
        <v>2595</v>
      </c>
      <c r="X35" s="30">
        <f>'[1]PADD5 mthly'!DC$47</f>
        <v>2558</v>
      </c>
      <c r="Y35" s="30">
        <f>'[1]PADD5 mthly'!DD$47</f>
        <v>2409</v>
      </c>
      <c r="Z35" s="30">
        <f>'[1]PADD5 mthly'!DE$47</f>
        <v>1961</v>
      </c>
      <c r="AA35" s="30">
        <f>'[1]PADD5 mthly'!DF$47</f>
        <v>995</v>
      </c>
      <c r="AB35" s="30">
        <f>'[1]PADD5 mthly'!DG$47</f>
        <v>569</v>
      </c>
      <c r="AC35" s="30">
        <f>'[1]PADD5 mthly'!DH$47</f>
        <v>404</v>
      </c>
      <c r="AD35" s="30">
        <f>'[1]PADD5 mthly'!DI$47</f>
        <v>532</v>
      </c>
      <c r="AE35" s="30">
        <f>'[1]PADD5 mthly'!DJ$47</f>
        <v>851</v>
      </c>
      <c r="AF35" s="30">
        <f>'[1]PADD5 mthly'!DK$47</f>
        <v>1276</v>
      </c>
      <c r="AG35" s="30">
        <f>'[1]PADD5 mthly'!DL$47</f>
        <v>1695</v>
      </c>
      <c r="AH35" s="30">
        <f>'[1]PADD5 mthly'!DM$47</f>
        <v>2170</v>
      </c>
      <c r="AI35" s="30">
        <f>'[1]PADD5 mthly'!DN$47</f>
        <v>2488</v>
      </c>
      <c r="AJ35" s="30">
        <f>'[1]PADD5 mthly'!DO$47</f>
        <v>2485</v>
      </c>
      <c r="AK35" s="30">
        <f>'[1]PADD5 mthly'!DP$47</f>
        <v>2342</v>
      </c>
      <c r="AL35" s="30">
        <f>'[1]PADD5 mthly'!DQ$47</f>
        <v>1962</v>
      </c>
      <c r="AM35" s="30">
        <f>'[1]PADD5 mthly'!DR$47</f>
        <v>1154</v>
      </c>
      <c r="AN35" s="30">
        <f>'[1]PADD5 mthly'!DS$47</f>
        <v>592</v>
      </c>
      <c r="AO35" s="30">
        <f>'[1]PADD5 mthly'!DT$47</f>
        <v>430</v>
      </c>
      <c r="AP35" s="30">
        <f>'[1]PADD5 mthly'!DU$47</f>
        <v>456</v>
      </c>
      <c r="AQ35" s="30">
        <f>'[1]PADD5 mthly'!DV$47</f>
        <v>678</v>
      </c>
      <c r="AR35" s="30">
        <f>'[1]PADD5 mthly'!DW$47</f>
        <v>939</v>
      </c>
      <c r="AS35" s="30">
        <f>'[1]PADD5 mthly'!DX$47</f>
        <v>1420</v>
      </c>
      <c r="AT35" s="30">
        <f>'[1]PADD5 mthly'!DY$47</f>
        <v>1950</v>
      </c>
      <c r="AU35" s="30">
        <f>'[1]PADD5 mthly'!DZ$47</f>
        <v>2057.0000000000005</v>
      </c>
      <c r="AV35" s="30">
        <f>'[1]PADD5 mthly'!EA$47</f>
        <v>2284</v>
      </c>
      <c r="AW35" s="30">
        <f>'[1]PADD5 mthly'!EB$47</f>
        <v>2318</v>
      </c>
      <c r="AX35" s="30">
        <f>'[1]PADD5 mthly'!EC$47</f>
        <v>1853</v>
      </c>
      <c r="AY35" s="30">
        <f>'[1]PADD5 mthly'!ED$47</f>
        <v>1054</v>
      </c>
      <c r="AZ35" s="30">
        <f>'[1]PADD5 mthly'!EE$47</f>
        <v>711</v>
      </c>
      <c r="BA35" s="30">
        <f>'[1]PADD5 mthly'!EF$47</f>
        <v>506</v>
      </c>
      <c r="BB35" s="30">
        <f>'[1]PADD5 mthly'!EG$47</f>
        <v>623</v>
      </c>
      <c r="BC35" s="30">
        <f>'[1]PADD5 mthly'!EH$47</f>
        <v>918</v>
      </c>
      <c r="BD35" s="30">
        <f>'[1]PADD5 mthly'!EI$47</f>
        <v>1203</v>
      </c>
      <c r="BE35" s="30">
        <f>'[1]PADD5 mthly'!EJ$47</f>
        <v>1623</v>
      </c>
      <c r="BF35" s="30">
        <f>'[1]PADD5 mthly'!EK$47</f>
        <v>2030</v>
      </c>
      <c r="BG35" s="30">
        <f>'[1]PADD5 mthly'!EL$47</f>
        <v>2314</v>
      </c>
      <c r="BH35" s="30">
        <f>'[1]PADD5 mthly'!EM$47</f>
        <v>2391</v>
      </c>
      <c r="BI35" s="30">
        <f>'[1]PADD5 mthly'!EN$47</f>
        <v>2219</v>
      </c>
      <c r="BJ35" s="30">
        <f>'[1]PADD5 mthly'!EO$47</f>
        <v>1345</v>
      </c>
      <c r="BK35" s="30">
        <f>'[1]PADD5 mthly'!EP$47</f>
        <v>845</v>
      </c>
      <c r="BL35" s="30">
        <f>'[1]PADD5 mthly'!EQ$47</f>
        <v>645</v>
      </c>
      <c r="BM35" s="30">
        <f>'[1]PADD5 mthly'!ER$47</f>
        <v>401</v>
      </c>
      <c r="BN35" s="30">
        <f>'[1]PADD5 mthly'!ES$47</f>
        <v>441</v>
      </c>
      <c r="BO35" s="30">
        <f>'[1]PADD5 mthly'!ET$47</f>
        <v>657</v>
      </c>
      <c r="BP35" s="30">
        <f>'[1]PADD5 mthly'!EU$47</f>
        <v>972</v>
      </c>
      <c r="BQ35" s="30">
        <f>'[1]PADD5 mthly'!EV$47</f>
        <v>1395</v>
      </c>
      <c r="BR35" s="30">
        <f>'[1]PADD5 mthly'!EW$47</f>
        <v>1719</v>
      </c>
      <c r="BS35" s="30">
        <f>'[1]PADD5 mthly'!EX$47</f>
        <v>2007.9999999999998</v>
      </c>
      <c r="BT35" s="30">
        <f>'[1]PADD5 mthly'!EY$47</f>
        <v>2195</v>
      </c>
      <c r="BU35" s="30">
        <f>'[1]PADD5 mthly'!EZ$47</f>
        <v>2013</v>
      </c>
      <c r="BV35" s="30">
        <f>'[1]PADD5 mthly'!FA$47</f>
        <v>1210</v>
      </c>
      <c r="BW35" s="30">
        <f>'[1]PADD5 mthly'!FB$47</f>
        <v>811</v>
      </c>
      <c r="BX35" s="30">
        <f>'[1]PADD5 mthly'!FC$47</f>
        <v>458</v>
      </c>
      <c r="BY35" s="56">
        <f>'[1]PADD5 mthly'!FD$47</f>
        <v>283</v>
      </c>
      <c r="BZ35" s="30">
        <f>'[1]PADD5 mthly'!FE$47</f>
        <v>576</v>
      </c>
      <c r="CA35" s="30">
        <f>'[1]PADD5 mthly'!FF$47</f>
        <v>624</v>
      </c>
      <c r="CB35" s="30">
        <f>'[1]PADD5 mthly'!FG$47</f>
        <v>1039.9999999999998</v>
      </c>
      <c r="CC35" s="30">
        <f>'[1]PADD5 mthly'!FH$47</f>
        <v>1463</v>
      </c>
      <c r="CD35" s="30">
        <f>'[1]PADD5 mthly'!FI$47</f>
        <v>1867</v>
      </c>
      <c r="CE35" s="30">
        <f>'[1]PADD5 mthly'!FJ$47</f>
        <v>2182</v>
      </c>
      <c r="CF35" s="30">
        <f>'[1]PADD5 mthly'!FK$47</f>
        <v>2333</v>
      </c>
      <c r="CG35" s="30">
        <f>'[1]PADD5 mthly'!FL$47</f>
        <v>2104</v>
      </c>
      <c r="CH35" s="30">
        <f>'[1]PADD5 mthly'!FM$47</f>
        <v>1580</v>
      </c>
      <c r="CI35" s="30">
        <f>'[1]PADD5 mthly'!FN$47</f>
        <v>835</v>
      </c>
      <c r="CJ35" s="30">
        <f>'[1]PADD5 mthly'!FO$47</f>
        <v>796.46428571428567</v>
      </c>
      <c r="CK35" s="30">
        <f>'[1]PADD5 mthly'!FP$47</f>
        <v>624</v>
      </c>
      <c r="CL35" s="30">
        <f>'[1]PADD5 mthly'!FQ$47</f>
        <v>866</v>
      </c>
      <c r="CM35" s="30">
        <f>'[1]PADD5 mthly'!FR$47</f>
        <v>1138</v>
      </c>
      <c r="CN35" s="30">
        <f>'[1]PADD5 mthly'!FS$47</f>
        <v>1491</v>
      </c>
      <c r="CO35" s="30">
        <f>'[1]PADD5 mthly'!FT$47</f>
        <v>2089</v>
      </c>
      <c r="CP35" s="30">
        <f>'[1]PADD5 mthly'!FU$47</f>
        <v>2203</v>
      </c>
      <c r="CQ35" s="30">
        <f>'[1]PADD5 mthly'!FV$47</f>
        <v>2642</v>
      </c>
      <c r="CR35" s="30">
        <f>'[1]PADD5 mthly'!FW$47</f>
        <v>2593</v>
      </c>
      <c r="CS35" s="30">
        <f>'[1]PADD5 mthly'!FX$47</f>
        <v>2412</v>
      </c>
      <c r="CT35" s="30">
        <f>'[1]PADD5 mthly'!FY$47</f>
        <v>1915</v>
      </c>
      <c r="CU35" s="30">
        <f>'[1]PADD5 mthly'!FZ$47</f>
        <v>813</v>
      </c>
      <c r="CV35" s="30">
        <f>'[1]PADD5 mthly'!GA$47</f>
        <v>499</v>
      </c>
      <c r="CW35" s="30">
        <f>'[1]PADD5 mthly'!GB$47</f>
        <v>522.00000000000011</v>
      </c>
      <c r="CX35" s="30">
        <f>'[1]PADD5 mthly'!GC$47</f>
        <v>686</v>
      </c>
      <c r="CY35" s="30">
        <f>'[1]PADD5 mthly'!GD$47</f>
        <v>992</v>
      </c>
      <c r="CZ35" s="30">
        <f>'[1]PADD5 mthly'!GE$47</f>
        <v>1444</v>
      </c>
      <c r="DA35" s="30">
        <f>'[1]PADD5 mthly'!GF$47</f>
        <v>1703</v>
      </c>
      <c r="DB35" s="30">
        <f>'[1]PADD5 mthly'!GG$47</f>
        <v>1899</v>
      </c>
      <c r="DC35" s="30">
        <f>'[1]PADD5 mthly'!GH$47</f>
        <v>2304</v>
      </c>
      <c r="DD35" s="30">
        <f>'[1]PADD5 mthly'!GI$47</f>
        <v>2360</v>
      </c>
      <c r="DE35" s="30">
        <f>'[1]PADD5 mthly'!GJ$47</f>
        <v>2328</v>
      </c>
      <c r="DF35" s="30">
        <f>'[1]PADD5 mthly'!GK$47</f>
        <v>1526</v>
      </c>
      <c r="DG35" s="30">
        <f>'[1]PADD5 mthly'!GL$47</f>
        <v>879</v>
      </c>
      <c r="DH35" s="30">
        <f>'[1]PADD5 mthly'!GM$47</f>
        <v>526</v>
      </c>
      <c r="DI35" s="30">
        <f>'[1]PADD5 mthly'!GN$47</f>
        <v>502</v>
      </c>
      <c r="DJ35" s="30">
        <f>'[1]PADD5 mthly'!GO$47</f>
        <v>683</v>
      </c>
      <c r="DK35" s="30">
        <f>'[1]PADD5 mthly'!GP$47</f>
        <v>1080</v>
      </c>
      <c r="DL35" s="30">
        <f>'[1]PADD5 mthly'!GQ$47</f>
        <v>1471</v>
      </c>
      <c r="DM35" s="30">
        <f>'[1]PADD5 mthly'!GR$47</f>
        <v>1875</v>
      </c>
      <c r="DN35" s="30">
        <f>'[1]PADD5 mthly'!GS$47</f>
        <v>2270</v>
      </c>
      <c r="DO35" s="30">
        <f>'[1]PADD5 mthly'!GT$47</f>
        <v>2528</v>
      </c>
      <c r="DP35" s="30">
        <f>'[1]PADD5 mthly'!GU$47</f>
        <v>2606</v>
      </c>
      <c r="DQ35" s="30">
        <f>'[1]PADD5 mthly'!GV$47</f>
        <v>2577</v>
      </c>
      <c r="DR35" s="30">
        <f>'[1]PADD5 mthly'!GW$47</f>
        <v>2194</v>
      </c>
      <c r="DS35" s="30">
        <f>'[1]PADD5 mthly'!GX$47</f>
        <v>1353</v>
      </c>
      <c r="DT35" s="30">
        <f>'[1]PADD5 mthly'!GY$47</f>
        <v>1025</v>
      </c>
      <c r="DU35" s="30">
        <f>'[1]PADD5 mthly'!GZ$47</f>
        <v>991</v>
      </c>
      <c r="DV35" s="30">
        <f>'[1]PADD5 mthly'!HA$47</f>
        <v>1126</v>
      </c>
      <c r="DW35" s="30">
        <f>'[1]PADD5 mthly'!HB$47</f>
        <v>1221</v>
      </c>
      <c r="DX35" s="30">
        <f>'[1]PADD5 mthly'!HC$47</f>
        <v>1580</v>
      </c>
      <c r="DY35" s="30">
        <f>'[1]PADD5 mthly'!HD$47</f>
        <v>1812</v>
      </c>
      <c r="DZ35" s="141">
        <f>'[1]PADD5 mthly'!HE$47</f>
        <v>2188</v>
      </c>
      <c r="EA35" s="141">
        <f>'[1]PADD5 mthly'!HF$47</f>
        <v>2801</v>
      </c>
      <c r="EB35" s="141">
        <f>'[1]PADD5 mthly'!HG$47</f>
        <v>2551</v>
      </c>
      <c r="EC35" s="141">
        <f>'[1]PADD5 mthly'!HH$47</f>
        <v>2228</v>
      </c>
      <c r="ED35" s="141">
        <f>'[1]PADD5 mthly'!HI$47</f>
        <v>1474</v>
      </c>
      <c r="EE35" s="141">
        <f>'[1]PADD5 mthly'!HJ$47</f>
        <v>933</v>
      </c>
      <c r="EF35" s="141">
        <f>'[1]PADD5 mthly'!HK$47</f>
        <v>733</v>
      </c>
      <c r="EG35" s="141">
        <f>'[1]PADD5 mthly'!HL$47</f>
        <v>666</v>
      </c>
      <c r="EH35" s="141">
        <f>'[1]PADD5 mthly'!HM$47</f>
        <v>838</v>
      </c>
      <c r="EI35" s="141">
        <f>'[1]PADD5 mthly'!HN$47</f>
        <v>1021</v>
      </c>
      <c r="EJ35" s="141">
        <f>'[1]PADD5 mthly'!HO$47</f>
        <v>1151</v>
      </c>
      <c r="EK35" s="141">
        <f>'[1]PADD5 mthly'!HP$47</f>
        <v>1532</v>
      </c>
      <c r="EL35" s="141">
        <f>'[1]PADD5 mthly'!HQ$47</f>
        <v>2138</v>
      </c>
      <c r="EM35" s="141">
        <f>'[1]PADD5 mthly'!HR$47</f>
        <v>2404</v>
      </c>
      <c r="EN35" s="141">
        <f>'[1]PADD5 mthly'!HS$47</f>
        <v>2328</v>
      </c>
      <c r="EO35" s="141">
        <f>'[1]PADD5 mthly'!HT$47</f>
        <v>2137</v>
      </c>
      <c r="EP35" s="141">
        <f>'[1]PADD5 mthly'!HU$47</f>
        <v>1575</v>
      </c>
      <c r="EQ35" s="141">
        <f>'[1]PADD5 mthly'!HV$47</f>
        <v>1009</v>
      </c>
      <c r="ER35" s="141">
        <f>'[1]PADD5 mthly'!HW$47</f>
        <v>745.37931034482756</v>
      </c>
      <c r="ES35" s="141">
        <f>'[1]PADD5 mthly'!HX$47</f>
        <v>484</v>
      </c>
      <c r="ET35" s="141">
        <f>'[1]PADD5 mthly'!HY$47</f>
        <v>659</v>
      </c>
      <c r="EU35" s="141">
        <f>'[1]PADD5 mthly'!HZ$47</f>
        <v>942</v>
      </c>
      <c r="EV35" s="141">
        <f>'[1]PADD5 mthly'!IA$47</f>
        <v>1276</v>
      </c>
      <c r="EW35" s="141">
        <f>'[1]PADD5 mthly'!IB$47</f>
        <v>1704</v>
      </c>
      <c r="EX35" s="141">
        <f>'[1]PADD5 mthly'!IC$47</f>
        <v>2018</v>
      </c>
      <c r="EY35" s="141">
        <f>'[1]PADD5 mthly'!ID$47</f>
        <v>2190</v>
      </c>
      <c r="EZ35" s="141">
        <f>'[1]PADD5 mthly'!IE$47</f>
        <v>2176</v>
      </c>
      <c r="FA35" s="141">
        <f>'[1]PADD5 mthly'!IF$47</f>
        <v>2001</v>
      </c>
      <c r="FB35" s="141">
        <f>'[1]PADD5 mthly'!IG$47</f>
        <v>1487</v>
      </c>
      <c r="FC35" s="141">
        <f>'[1]PADD5 mthly'!IH$47</f>
        <v>1019</v>
      </c>
      <c r="FD35" s="141">
        <f>'[1]PADD5 mthly'!II$47</f>
        <v>698</v>
      </c>
      <c r="FE35" s="141">
        <f>'[1]PADD5 mthly'!IJ$47</f>
        <v>601</v>
      </c>
      <c r="FF35" s="141">
        <f>'[1]PADD5 mthly'!IK$47</f>
        <v>652</v>
      </c>
      <c r="FG35" s="141">
        <f>'[1]PADD5 mthly'!IL$47</f>
        <v>1054</v>
      </c>
      <c r="FH35" s="141">
        <f>'[1]PADD5 mthly'!IM$47</f>
        <v>1369</v>
      </c>
      <c r="FI35" s="141">
        <f>'[1]PADD5 mthly'!IN$47</f>
        <v>1756</v>
      </c>
      <c r="FJ35" s="30">
        <f>'[1]PADD5 mthly'!IO$47</f>
        <v>1900</v>
      </c>
      <c r="FK35" s="30">
        <f>'[1]PADD5 mthly'!IP$47</f>
        <v>2265</v>
      </c>
      <c r="FL35" s="30">
        <f>'[1]PADD5 mthly'!IQ$47</f>
        <v>2179</v>
      </c>
      <c r="FM35" s="30">
        <f>'[1]PADD5 mthly'!IR$47</f>
        <v>2145</v>
      </c>
      <c r="FN35" s="30">
        <f>'[1]PADD5 mthly'!IS$47</f>
        <v>1417</v>
      </c>
      <c r="FO35" s="30">
        <f>'[1]PADD5 mthly'!IT$47</f>
        <v>679.00000000000011</v>
      </c>
      <c r="FP35" s="30">
        <f>'[1]PADD5 mthly'!IU$47</f>
        <v>446.00000000000011</v>
      </c>
      <c r="FQ35" s="141">
        <f>'[1]PADD5 mthly'!IV$47</f>
        <v>531.00000000000011</v>
      </c>
      <c r="FR35" s="30">
        <f>'[1]PADD5 mthly'!IW$47</f>
        <v>464.00000000000011</v>
      </c>
      <c r="FS35" s="30">
        <f>'[1]PADD5 mthly'!IX$47</f>
        <v>798.00000000000023</v>
      </c>
      <c r="FT35" s="30">
        <f>'[1]PADD5 mthly'!IY$47</f>
        <v>1132.0000000000002</v>
      </c>
      <c r="FU35" s="30">
        <f>'[1]PADD5 mthly'!IZ$47</f>
        <v>1660</v>
      </c>
      <c r="FV35" s="30">
        <f>'[1]PADD5 mthly'!JA$47</f>
        <v>2130</v>
      </c>
      <c r="FW35" s="30">
        <f>'[1]PADD5 mthly'!JB$47</f>
        <v>2545</v>
      </c>
      <c r="FX35" s="30">
        <f>'[1]PADD5 mthly'!JC$47</f>
        <v>2515</v>
      </c>
      <c r="FY35" s="30">
        <f>'[1]PADD5 mthly'!JD$47</f>
        <v>2317</v>
      </c>
      <c r="FZ35" s="30">
        <f>'[1]PADD5 mthly'!JE$47</f>
        <v>1679</v>
      </c>
      <c r="GA35" s="10">
        <f>'[1]PADD5 mthly'!JF$47</f>
        <v>1181</v>
      </c>
      <c r="GB35" s="10">
        <f>'[1]PADD5 mthly'!JG$47</f>
        <v>671</v>
      </c>
      <c r="GC35" s="10">
        <f>'[1]PADD5 mthly'!JH$47</f>
        <v>471</v>
      </c>
      <c r="GD35" s="262">
        <f>'[1]PADD5 mthly'!JI$47</f>
        <v>575.74640310179666</v>
      </c>
      <c r="GE35" s="306">
        <f>'[1]PADD5 mthly'!JJ$47</f>
        <v>718.06828665675334</v>
      </c>
      <c r="GF35" s="306">
        <f>'[1]PADD5 mthly'!JK$47</f>
        <v>979.26495363640549</v>
      </c>
      <c r="GG35" s="278">
        <f>'[1]PADD5 mthly'!JL$47</f>
        <v>1189.8120956623559</v>
      </c>
      <c r="GH35" s="278">
        <f>'[1]PADD5 mthly'!JM$47</f>
        <v>1192.7879790540862</v>
      </c>
      <c r="GI35" s="278">
        <f>'[1]PADD5 mthly'!JN$47</f>
        <v>1206.5992997708622</v>
      </c>
      <c r="GJ35" s="278">
        <f>'[1]PADD5 mthly'!JO$47</f>
        <v>1230.633558960737</v>
      </c>
      <c r="GK35" s="278">
        <f>'[1]PADD5 mthly'!JP$47</f>
        <v>1234.2062503657166</v>
      </c>
      <c r="GL35" s="278">
        <f>'[1]PADD5 mthly'!JQ$47</f>
        <v>967.15363554980308</v>
      </c>
      <c r="GM35" s="278">
        <f>'[1]PADD5 mthly'!JR$47</f>
        <v>967.15363554980308</v>
      </c>
      <c r="GN35" s="278">
        <f>'[1]PADD5 mthly'!JS$47</f>
        <v>967.15363554980308</v>
      </c>
      <c r="GO35" s="278">
        <f>'[1]PADD5 mthly'!JT$47</f>
        <v>967.15363554980308</v>
      </c>
      <c r="GP35" s="278">
        <f>'[1]PADD5 mthly'!JU$47</f>
        <v>967.15363554980308</v>
      </c>
      <c r="GQ35" s="278">
        <f>'[1]PADD5 mthly'!JV$47</f>
        <v>967.15363554980308</v>
      </c>
      <c r="GR35" s="278">
        <f>'[1]PADD5 mthly'!JW$47</f>
        <v>967.15363554980308</v>
      </c>
      <c r="GS35" s="278">
        <f>'[1]PADD5 mthly'!JX$47</f>
        <v>967.15363554980308</v>
      </c>
      <c r="GT35" s="278">
        <f>'[1]PADD5 mthly'!JY$47</f>
        <v>967.15363554980308</v>
      </c>
      <c r="GU35" s="278">
        <f>'[1]PADD5 mthly'!JZ$47</f>
        <v>967.15363554980308</v>
      </c>
      <c r="GV35" s="278">
        <f>'[1]PADD5 mthly'!KA$47</f>
        <v>967.15363554980308</v>
      </c>
      <c r="GW35" s="278">
        <f>'[1]PADD5 mthly'!KB$47</f>
        <v>967.15363554980308</v>
      </c>
      <c r="GX35" s="278">
        <f>'[1]PADD5 mthly'!KC$47</f>
        <v>967.15363554980308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29">
        <f t="shared" si="389"/>
        <v>-82</v>
      </c>
      <c r="EA36" s="129">
        <f t="shared" si="389"/>
        <v>273</v>
      </c>
      <c r="EB36" s="129">
        <f t="shared" si="389"/>
        <v>-55</v>
      </c>
      <c r="EC36" s="129">
        <f t="shared" si="389"/>
        <v>-349</v>
      </c>
      <c r="ED36" s="129">
        <f t="shared" si="389"/>
        <v>-720</v>
      </c>
      <c r="EE36" s="129">
        <f>EE35-DS35</f>
        <v>-420</v>
      </c>
      <c r="EF36" s="129">
        <f>EF35-DT35</f>
        <v>-292</v>
      </c>
      <c r="EG36" s="129">
        <f>EG35-DU35</f>
        <v>-325</v>
      </c>
      <c r="EH36" s="129">
        <f t="shared" ref="EH36:FM36" si="390">EH35-DV35</f>
        <v>-288</v>
      </c>
      <c r="EI36" s="129">
        <f t="shared" si="390"/>
        <v>-200</v>
      </c>
      <c r="EJ36" s="129">
        <f t="shared" si="390"/>
        <v>-429</v>
      </c>
      <c r="EK36" s="129">
        <f t="shared" si="390"/>
        <v>-280</v>
      </c>
      <c r="EL36" s="129">
        <f t="shared" si="390"/>
        <v>-50</v>
      </c>
      <c r="EM36" s="157">
        <f t="shared" si="390"/>
        <v>-397</v>
      </c>
      <c r="EN36" s="157">
        <f t="shared" si="390"/>
        <v>-223</v>
      </c>
      <c r="EO36" s="157">
        <f t="shared" si="390"/>
        <v>-91</v>
      </c>
      <c r="EP36" s="176">
        <f t="shared" si="390"/>
        <v>101</v>
      </c>
      <c r="EQ36" s="176">
        <f t="shared" si="390"/>
        <v>76</v>
      </c>
      <c r="ER36" s="186">
        <f t="shared" si="390"/>
        <v>12.379310344827559</v>
      </c>
      <c r="ES36" s="186">
        <f t="shared" si="390"/>
        <v>-182</v>
      </c>
      <c r="ET36" s="186">
        <f t="shared" si="390"/>
        <v>-179</v>
      </c>
      <c r="EU36" s="186">
        <f t="shared" si="390"/>
        <v>-79</v>
      </c>
      <c r="EV36" s="186">
        <f t="shared" si="390"/>
        <v>125</v>
      </c>
      <c r="EW36" s="198">
        <f t="shared" si="390"/>
        <v>172</v>
      </c>
      <c r="EX36" s="198">
        <f t="shared" si="390"/>
        <v>-120</v>
      </c>
      <c r="EY36" s="198">
        <f t="shared" si="390"/>
        <v>-214</v>
      </c>
      <c r="EZ36" s="198">
        <f t="shared" si="390"/>
        <v>-152</v>
      </c>
      <c r="FA36" s="211">
        <f t="shared" si="390"/>
        <v>-136</v>
      </c>
      <c r="FB36" s="211">
        <f t="shared" si="390"/>
        <v>-88</v>
      </c>
      <c r="FC36" s="221">
        <f t="shared" si="390"/>
        <v>10</v>
      </c>
      <c r="FD36" s="221">
        <f t="shared" si="390"/>
        <v>-47.379310344827559</v>
      </c>
      <c r="FE36" s="233">
        <f t="shared" si="390"/>
        <v>117</v>
      </c>
      <c r="FF36" s="233">
        <f t="shared" si="390"/>
        <v>-7</v>
      </c>
      <c r="FG36" s="233">
        <f t="shared" si="390"/>
        <v>112</v>
      </c>
      <c r="FH36" s="233">
        <f t="shared" si="390"/>
        <v>93</v>
      </c>
      <c r="FI36" s="233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-339.99999999999989</v>
      </c>
      <c r="FP36" s="36">
        <f t="shared" si="391"/>
        <v>-251.99999999999989</v>
      </c>
      <c r="FQ36" s="233">
        <f t="shared" si="391"/>
        <v>-69.999999999999886</v>
      </c>
      <c r="FR36" s="36">
        <f t="shared" si="391"/>
        <v>-187.99999999999989</v>
      </c>
      <c r="FS36" s="36">
        <f t="shared" si="391"/>
        <v>-255.99999999999977</v>
      </c>
      <c r="FT36" s="36">
        <f t="shared" si="391"/>
        <v>-236.99999999999977</v>
      </c>
      <c r="FU36" s="36">
        <f t="shared" si="391"/>
        <v>-96</v>
      </c>
      <c r="FV36" s="36">
        <f t="shared" si="391"/>
        <v>230</v>
      </c>
      <c r="FW36" s="36">
        <f t="shared" si="391"/>
        <v>280</v>
      </c>
      <c r="FX36" s="36">
        <f t="shared" si="391"/>
        <v>336</v>
      </c>
      <c r="FY36" s="36">
        <f t="shared" si="391"/>
        <v>172</v>
      </c>
      <c r="FZ36" s="36">
        <f t="shared" si="392"/>
        <v>262</v>
      </c>
      <c r="GA36" s="30">
        <f t="shared" si="391"/>
        <v>501.99999999999989</v>
      </c>
      <c r="GB36" s="30">
        <f t="shared" si="391"/>
        <v>224.99999999999989</v>
      </c>
      <c r="GC36" s="30">
        <f t="shared" si="391"/>
        <v>-60.000000000000114</v>
      </c>
      <c r="GD36" s="254">
        <f t="shared" si="391"/>
        <v>111.74640310179655</v>
      </c>
      <c r="GE36" s="278">
        <f t="shared" si="391"/>
        <v>-79.931713343246884</v>
      </c>
      <c r="GF36" s="278">
        <f t="shared" si="391"/>
        <v>-152.73504636359473</v>
      </c>
      <c r="GG36" s="281">
        <f t="shared" si="391"/>
        <v>-470.18790433764411</v>
      </c>
      <c r="GH36" s="281">
        <f t="shared" si="391"/>
        <v>-937.21202094591376</v>
      </c>
      <c r="GI36" s="281">
        <f t="shared" si="391"/>
        <v>-1338.4007002291378</v>
      </c>
      <c r="GJ36" s="281">
        <f t="shared" ref="GJ36:GL36" si="393">GJ35-FX35</f>
        <v>-1284.366441039263</v>
      </c>
      <c r="GK36" s="281">
        <f t="shared" ref="GK36" si="394">GK35-FY35</f>
        <v>-1082.7937496342834</v>
      </c>
      <c r="GL36" s="281">
        <f t="shared" si="393"/>
        <v>-711.84636445019692</v>
      </c>
      <c r="GM36" s="281">
        <f t="shared" ref="GM36" si="395">GM35-GA35</f>
        <v>-213.84636445019692</v>
      </c>
      <c r="GN36" s="281">
        <f t="shared" ref="GN36" si="396">GN35-GB35</f>
        <v>296.15363554980308</v>
      </c>
      <c r="GO36" s="281">
        <f t="shared" ref="GO36" si="397">GO35-GC35</f>
        <v>496.15363554980308</v>
      </c>
      <c r="GP36" s="281">
        <f t="shared" ref="GP36" si="398">GP35-GD35</f>
        <v>391.40723244800643</v>
      </c>
      <c r="GQ36" s="281">
        <f t="shared" ref="GQ36" si="399">GQ35-GE35</f>
        <v>249.08534889304974</v>
      </c>
      <c r="GR36" s="281">
        <f t="shared" ref="GR36" si="400">GR35-GF35</f>
        <v>-12.111318086602409</v>
      </c>
      <c r="GS36" s="281">
        <f t="shared" ref="GS36" si="401">GS35-GG35</f>
        <v>-222.6584601125528</v>
      </c>
      <c r="GT36" s="281">
        <f t="shared" ref="GT36" si="402">GT35-GH35</f>
        <v>-225.63434350428315</v>
      </c>
      <c r="GU36" s="281">
        <f t="shared" ref="GU36" si="403">GU35-GI35</f>
        <v>-239.44566422105913</v>
      </c>
      <c r="GV36" s="281">
        <f t="shared" ref="GV36" si="404">GV35-GJ35</f>
        <v>-263.47992341093391</v>
      </c>
      <c r="GW36" s="281">
        <f t="shared" ref="GW36" si="405">GW35-GK35</f>
        <v>-267.05261481591356</v>
      </c>
      <c r="GX36" s="281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29">
        <f t="shared" si="408"/>
        <v>196.40000000000009</v>
      </c>
      <c r="EA37" s="129">
        <f t="shared" si="408"/>
        <v>468.19999999999982</v>
      </c>
      <c r="EB37" s="129">
        <f t="shared" si="408"/>
        <v>133.59999999999991</v>
      </c>
      <c r="EC37" s="129">
        <f t="shared" si="408"/>
        <v>-58.800000000000182</v>
      </c>
      <c r="ED37" s="129">
        <f t="shared" si="408"/>
        <v>-211</v>
      </c>
      <c r="EE37" s="129">
        <f>EE35-AVERAGE(BW35,CI35,CU35,DG35,DS35)</f>
        <v>-5.2000000000000455</v>
      </c>
      <c r="EF37" s="129">
        <f>EF35-AVERAGE(BX35,CJ35,CV35,DH35,DT35)</f>
        <v>72.10714285714289</v>
      </c>
      <c r="EG37" s="129">
        <f>EG35-AVERAGE(BY35,CK35,CW35,DI35,DU35)</f>
        <v>81.600000000000023</v>
      </c>
      <c r="EH37" s="129">
        <f t="shared" ref="EH37:FM37" si="409">EH35-AVERAGE(BZ35,CL35,CX35,DJ35,DV35)</f>
        <v>50.600000000000023</v>
      </c>
      <c r="EI37" s="129">
        <f t="shared" si="409"/>
        <v>10</v>
      </c>
      <c r="EJ37" s="129">
        <f t="shared" si="409"/>
        <v>-254.20000000000005</v>
      </c>
      <c r="EK37" s="129">
        <f t="shared" si="409"/>
        <v>-256.40000000000009</v>
      </c>
      <c r="EL37" s="129">
        <f t="shared" si="409"/>
        <v>52.599999999999909</v>
      </c>
      <c r="EM37" s="157">
        <f t="shared" si="409"/>
        <v>-87.400000000000091</v>
      </c>
      <c r="EN37" s="157">
        <f t="shared" si="409"/>
        <v>-160.59999999999991</v>
      </c>
      <c r="EO37" s="157">
        <f t="shared" si="409"/>
        <v>-192.80000000000018</v>
      </c>
      <c r="EP37" s="176">
        <f t="shared" si="409"/>
        <v>-162.79999999999995</v>
      </c>
      <c r="EQ37" s="176">
        <f t="shared" si="409"/>
        <v>46.399999999999977</v>
      </c>
      <c r="ER37" s="186">
        <f t="shared" si="409"/>
        <v>29.486453201970448</v>
      </c>
      <c r="ES37" s="186">
        <f t="shared" si="409"/>
        <v>-177</v>
      </c>
      <c r="ET37" s="186">
        <f t="shared" si="409"/>
        <v>-180.79999999999995</v>
      </c>
      <c r="EU37" s="186">
        <f t="shared" si="409"/>
        <v>-148.40000000000009</v>
      </c>
      <c r="EV37" s="186">
        <f t="shared" si="409"/>
        <v>-151.40000000000009</v>
      </c>
      <c r="EW37" s="198">
        <f t="shared" si="409"/>
        <v>-98.200000000000045</v>
      </c>
      <c r="EX37" s="198">
        <f t="shared" si="409"/>
        <v>-121.59999999999991</v>
      </c>
      <c r="EY37" s="198">
        <f t="shared" si="409"/>
        <v>-345.80000000000018</v>
      </c>
      <c r="EZ37" s="198">
        <f t="shared" si="409"/>
        <v>-311.59999999999991</v>
      </c>
      <c r="FA37" s="211">
        <f t="shared" si="409"/>
        <v>-335.40000000000009</v>
      </c>
      <c r="FB37" s="211">
        <f t="shared" si="409"/>
        <v>-249.79999999999995</v>
      </c>
      <c r="FC37" s="221">
        <f t="shared" si="409"/>
        <v>21.600000000000023</v>
      </c>
      <c r="FD37" s="221">
        <f t="shared" si="409"/>
        <v>-7.6758620689654435</v>
      </c>
      <c r="FE37" s="233">
        <f t="shared" si="409"/>
        <v>-32</v>
      </c>
      <c r="FF37" s="233">
        <f t="shared" si="409"/>
        <v>-146.39999999999998</v>
      </c>
      <c r="FG37" s="233">
        <f t="shared" si="409"/>
        <v>2.7999999999999545</v>
      </c>
      <c r="FH37" s="233">
        <f t="shared" si="409"/>
        <v>-15.400000000000091</v>
      </c>
      <c r="FI37" s="233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-359.5999999999998</v>
      </c>
      <c r="FP37" s="36">
        <f t="shared" si="410"/>
        <v>-299.4758620689654</v>
      </c>
      <c r="FQ37" s="233">
        <f t="shared" si="410"/>
        <v>-117.79999999999984</v>
      </c>
      <c r="FR37" s="36">
        <f t="shared" si="410"/>
        <v>-327.59999999999991</v>
      </c>
      <c r="FS37" s="36">
        <f t="shared" si="410"/>
        <v>-265.59999999999968</v>
      </c>
      <c r="FT37" s="36">
        <f t="shared" si="410"/>
        <v>-237.39999999999986</v>
      </c>
      <c r="FU37" s="36">
        <f t="shared" si="410"/>
        <v>-75.799999999999955</v>
      </c>
      <c r="FV37" s="36">
        <f t="shared" si="410"/>
        <v>27.199999999999818</v>
      </c>
      <c r="FW37" s="36">
        <f t="shared" si="410"/>
        <v>107.40000000000009</v>
      </c>
      <c r="FX37" s="36">
        <f t="shared" si="410"/>
        <v>147</v>
      </c>
      <c r="FY37" s="36">
        <f t="shared" si="410"/>
        <v>99.400000000000091</v>
      </c>
      <c r="FZ37" s="36">
        <f t="shared" si="411"/>
        <v>49.599999999999909</v>
      </c>
      <c r="GA37" s="30">
        <f t="shared" si="410"/>
        <v>182.39999999999998</v>
      </c>
      <c r="GB37" s="30">
        <f t="shared" si="410"/>
        <v>-58.475862068965512</v>
      </c>
      <c r="GC37" s="30">
        <f t="shared" si="410"/>
        <v>-183.60000000000002</v>
      </c>
      <c r="GD37" s="254">
        <f t="shared" si="410"/>
        <v>-172.0535968982033</v>
      </c>
      <c r="GE37" s="278">
        <f t="shared" si="410"/>
        <v>-289.1317133432467</v>
      </c>
      <c r="GF37" s="278">
        <f t="shared" si="410"/>
        <v>-322.33504636359442</v>
      </c>
      <c r="GG37" s="281">
        <f t="shared" si="410"/>
        <v>-502.98790433764407</v>
      </c>
      <c r="GH37" s="281">
        <f t="shared" si="410"/>
        <v>-882.01202094591395</v>
      </c>
      <c r="GI37" s="281">
        <f t="shared" si="410"/>
        <v>-1234.4007002291378</v>
      </c>
      <c r="GJ37" s="281">
        <f t="shared" ref="GJ37:GL37" si="412">GJ35-AVERAGE(EB35,EN35,EZ35,FL35,FX35)</f>
        <v>-1119.1664410392632</v>
      </c>
      <c r="GK37" s="281">
        <f t="shared" ref="GK37" si="413">GK35-AVERAGE(EC35,EO35,FA35,FM35,FY35)</f>
        <v>-931.39374963428327</v>
      </c>
      <c r="GL37" s="281">
        <f t="shared" si="412"/>
        <v>-559.24636445019701</v>
      </c>
      <c r="GM37" s="281">
        <f t="shared" ref="GM37" si="414">GM35-AVERAGE(EE35,EQ35,FC35,FO35,GA35)</f>
        <v>2.9536355498030389</v>
      </c>
      <c r="GN37" s="281">
        <f t="shared" ref="GN37" si="415">GN35-AVERAGE(EF35,ER35,FD35,FP35,GB35)</f>
        <v>308.47777348083764</v>
      </c>
      <c r="GO37" s="281">
        <f t="shared" ref="GO37" si="416">GO35-AVERAGE(EG35,ES35,FE35,FQ35,GC35)</f>
        <v>416.55363554980306</v>
      </c>
      <c r="GP37" s="281">
        <f t="shared" ref="GP37" si="417">GP35-AVERAGE(EH35,ET35,FF35,FR35,GD35)</f>
        <v>329.4043549294438</v>
      </c>
      <c r="GQ37" s="281">
        <f t="shared" ref="GQ37" si="418">GQ35-AVERAGE(EI35,EU35,FG35,FS35,GE35)</f>
        <v>60.539978218452461</v>
      </c>
      <c r="GR37" s="281">
        <f t="shared" ref="GR37" si="419">GR35-AVERAGE(EJ35,EV35,FH35,FT35,GF35)</f>
        <v>-214.29935517747799</v>
      </c>
      <c r="GS37" s="281">
        <f t="shared" ref="GS37" si="420">GS35-AVERAGE(EK35,EW35,FI35,FU35,GG35)</f>
        <v>-601.20878358266805</v>
      </c>
      <c r="GT37" s="281">
        <f t="shared" ref="GT37" si="421">GT35-AVERAGE(EL35,EX35,FJ35,FV35,GH35)</f>
        <v>-908.60396026101421</v>
      </c>
      <c r="GU37" s="281">
        <f t="shared" ref="GU37" si="422">GU35-AVERAGE(EM35,EY35,FK35,FW35,GI35)</f>
        <v>-1154.9662244043691</v>
      </c>
      <c r="GV37" s="281">
        <f t="shared" ref="GV37" si="423">GV35-AVERAGE(EN35,EZ35,FL35,FX35,GJ35)</f>
        <v>-1118.5730762423443</v>
      </c>
      <c r="GW37" s="281">
        <f t="shared" ref="GW37" si="424">GW35-AVERAGE(EO35,FA35,FM35,FY35,GK35)</f>
        <v>-999.68761452334024</v>
      </c>
      <c r="GX37" s="281">
        <f t="shared" ref="GX37" si="425">GX35-AVERAGE(EP35,FB35,FN35,FZ35,GL35)</f>
        <v>-457.8770915601574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29">
        <f t="shared" si="428"/>
        <v>1905</v>
      </c>
      <c r="EA38" s="129">
        <f t="shared" si="428"/>
        <v>2518</v>
      </c>
      <c r="EB38" s="129">
        <f t="shared" si="428"/>
        <v>2268</v>
      </c>
      <c r="EC38" s="129">
        <f t="shared" si="428"/>
        <v>1945</v>
      </c>
      <c r="ED38" s="129">
        <f t="shared" si="428"/>
        <v>1191</v>
      </c>
      <c r="EE38" s="129">
        <f t="shared" ref="EE38:FF38" si="429">EE35-MIN($C35:$ED35)</f>
        <v>650</v>
      </c>
      <c r="EF38" s="129">
        <f t="shared" si="429"/>
        <v>450</v>
      </c>
      <c r="EG38" s="129">
        <f t="shared" si="429"/>
        <v>383</v>
      </c>
      <c r="EH38" s="129">
        <f t="shared" si="429"/>
        <v>555</v>
      </c>
      <c r="EI38" s="129">
        <f t="shared" si="429"/>
        <v>738</v>
      </c>
      <c r="EJ38" s="129">
        <f t="shared" si="429"/>
        <v>868</v>
      </c>
      <c r="EK38" s="129">
        <f t="shared" si="429"/>
        <v>1249</v>
      </c>
      <c r="EL38" s="129">
        <f t="shared" si="429"/>
        <v>1855</v>
      </c>
      <c r="EM38" s="157">
        <f t="shared" si="429"/>
        <v>2121</v>
      </c>
      <c r="EN38" s="157">
        <f t="shared" si="429"/>
        <v>2045</v>
      </c>
      <c r="EO38" s="157">
        <f t="shared" si="429"/>
        <v>1854</v>
      </c>
      <c r="EP38" s="176">
        <f t="shared" si="429"/>
        <v>1292</v>
      </c>
      <c r="EQ38" s="176">
        <f t="shared" si="429"/>
        <v>726</v>
      </c>
      <c r="ER38" s="186">
        <f t="shared" si="429"/>
        <v>462.37931034482756</v>
      </c>
      <c r="ES38" s="186">
        <f t="shared" si="429"/>
        <v>201</v>
      </c>
      <c r="ET38" s="186">
        <f t="shared" si="429"/>
        <v>376</v>
      </c>
      <c r="EU38" s="186">
        <f t="shared" si="429"/>
        <v>659</v>
      </c>
      <c r="EV38" s="186">
        <f t="shared" si="429"/>
        <v>993</v>
      </c>
      <c r="EW38" s="198">
        <f t="shared" si="429"/>
        <v>1421</v>
      </c>
      <c r="EX38" s="198">
        <f t="shared" si="429"/>
        <v>1735</v>
      </c>
      <c r="EY38" s="198">
        <f t="shared" si="429"/>
        <v>1907</v>
      </c>
      <c r="EZ38" s="198">
        <f t="shared" si="429"/>
        <v>1893</v>
      </c>
      <c r="FA38" s="211">
        <f t="shared" si="429"/>
        <v>1718</v>
      </c>
      <c r="FB38" s="211">
        <f t="shared" si="429"/>
        <v>1204</v>
      </c>
      <c r="FC38" s="221">
        <f t="shared" si="429"/>
        <v>736</v>
      </c>
      <c r="FD38" s="221">
        <f t="shared" si="429"/>
        <v>415</v>
      </c>
      <c r="FE38" s="233">
        <f t="shared" si="429"/>
        <v>318</v>
      </c>
      <c r="FF38" s="233">
        <f t="shared" si="429"/>
        <v>369</v>
      </c>
      <c r="FG38" s="233">
        <f t="shared" ref="FG38:FH38" si="430">FG35-MIN($C35:$ED35)</f>
        <v>771</v>
      </c>
      <c r="FH38" s="233">
        <f t="shared" si="430"/>
        <v>1086</v>
      </c>
      <c r="FI38" s="233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396.00000000000011</v>
      </c>
      <c r="FP38" s="36">
        <f t="shared" si="434"/>
        <v>163.00000000000011</v>
      </c>
      <c r="FQ38" s="233">
        <f t="shared" ref="FQ38:FR38" si="435">FQ35-MIN($C35:$ED35)</f>
        <v>248.00000000000011</v>
      </c>
      <c r="FR38" s="36">
        <f t="shared" si="435"/>
        <v>181.00000000000011</v>
      </c>
      <c r="FS38" s="36">
        <f t="shared" ref="FS38:FT38" si="436">FS35-MIN($C35:$ED35)</f>
        <v>515.00000000000023</v>
      </c>
      <c r="FT38" s="36">
        <f t="shared" si="436"/>
        <v>849.00000000000023</v>
      </c>
      <c r="FU38" s="36">
        <f t="shared" ref="FU38:FV38" si="437">FU35-MIN($C35:$ED35)</f>
        <v>1377</v>
      </c>
      <c r="FV38" s="36">
        <f t="shared" si="437"/>
        <v>1847</v>
      </c>
      <c r="FW38" s="36">
        <f t="shared" ref="FW38:FX38" si="438">FW35-MIN($C35:$ED35)</f>
        <v>2262</v>
      </c>
      <c r="FX38" s="36">
        <f t="shared" si="438"/>
        <v>2232</v>
      </c>
      <c r="FY38" s="36">
        <f t="shared" ref="FY38:GA38" si="439">FY35-MIN($C35:$ED35)</f>
        <v>2034</v>
      </c>
      <c r="FZ38" s="36">
        <f t="shared" ref="FZ38" si="440">FZ35-MIN($C35:$ED35)</f>
        <v>1396</v>
      </c>
      <c r="GA38" s="30">
        <f t="shared" si="439"/>
        <v>898</v>
      </c>
      <c r="GB38" s="30">
        <f t="shared" ref="GB38" si="441">GB35-MIN($C35:$ED35)</f>
        <v>388</v>
      </c>
      <c r="GC38" s="30">
        <f t="shared" ref="GC38:GE38" si="442">GC35-MIN($C35:$ED35)</f>
        <v>188</v>
      </c>
      <c r="GD38" s="254">
        <f t="shared" ref="GD38" si="443">GD35-MIN($C35:$ED35)</f>
        <v>292.74640310179666</v>
      </c>
      <c r="GE38" s="278">
        <f t="shared" si="442"/>
        <v>435.06828665675334</v>
      </c>
      <c r="GF38" s="278">
        <f t="shared" ref="GF38" si="444">GF35-MIN($C35:$ED35)</f>
        <v>696.26495363640549</v>
      </c>
      <c r="GG38" s="281">
        <f t="shared" ref="GG38:GH38" si="445">GG35-MIN($C35:$ED35)</f>
        <v>906.81209566235589</v>
      </c>
      <c r="GH38" s="281">
        <f t="shared" si="445"/>
        <v>909.78797905408624</v>
      </c>
      <c r="GI38" s="281">
        <f t="shared" ref="GI38:GK38" si="446">GI35-MIN($C35:$ED35)</f>
        <v>923.59929977086222</v>
      </c>
      <c r="GJ38" s="281">
        <f t="shared" si="446"/>
        <v>947.63355896073699</v>
      </c>
      <c r="GK38" s="281">
        <f t="shared" si="446"/>
        <v>951.20625036571664</v>
      </c>
      <c r="GL38" s="281">
        <f t="shared" ref="GL38:GM38" si="447">GL35-MIN($C35:$ED35)</f>
        <v>684.15363554980308</v>
      </c>
      <c r="GM38" s="281">
        <f t="shared" si="447"/>
        <v>684.15363554980308</v>
      </c>
      <c r="GN38" s="281">
        <f t="shared" ref="GN38:GX38" si="448">GN35-MIN($C35:$ED35)</f>
        <v>684.15363554980308</v>
      </c>
      <c r="GO38" s="281">
        <f t="shared" si="448"/>
        <v>684.15363554980308</v>
      </c>
      <c r="GP38" s="281">
        <f t="shared" si="448"/>
        <v>684.15363554980308</v>
      </c>
      <c r="GQ38" s="281">
        <f t="shared" si="448"/>
        <v>684.15363554980308</v>
      </c>
      <c r="GR38" s="281">
        <f t="shared" si="448"/>
        <v>684.15363554980308</v>
      </c>
      <c r="GS38" s="281">
        <f t="shared" si="448"/>
        <v>684.15363554980308</v>
      </c>
      <c r="GT38" s="281">
        <f t="shared" si="448"/>
        <v>684.15363554980308</v>
      </c>
      <c r="GU38" s="281">
        <f t="shared" si="448"/>
        <v>684.15363554980308</v>
      </c>
      <c r="GV38" s="281">
        <f t="shared" si="448"/>
        <v>684.15363554980308</v>
      </c>
      <c r="GW38" s="281">
        <f t="shared" si="448"/>
        <v>684.15363554980308</v>
      </c>
      <c r="GX38" s="281">
        <f t="shared" si="448"/>
        <v>684.15363554980308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2">
        <f t="shared" si="449"/>
        <v>0</v>
      </c>
      <c r="EA39" s="132">
        <f t="shared" si="449"/>
        <v>0</v>
      </c>
      <c r="EB39" s="132">
        <f t="shared" si="449"/>
        <v>0</v>
      </c>
      <c r="EC39" s="132">
        <f t="shared" si="449"/>
        <v>0</v>
      </c>
      <c r="ED39" s="132">
        <f t="shared" si="449"/>
        <v>0</v>
      </c>
      <c r="EE39" s="132">
        <f t="shared" si="449"/>
        <v>0</v>
      </c>
      <c r="EF39" s="132">
        <f t="shared" si="449"/>
        <v>0</v>
      </c>
      <c r="EG39" s="132">
        <f t="shared" si="449"/>
        <v>0</v>
      </c>
      <c r="EH39" s="132">
        <f t="shared" si="449"/>
        <v>0</v>
      </c>
      <c r="EI39" s="132">
        <f t="shared" si="449"/>
        <v>0</v>
      </c>
      <c r="EJ39" s="132">
        <f t="shared" si="449"/>
        <v>0</v>
      </c>
      <c r="EK39" s="132">
        <f t="shared" si="449"/>
        <v>0</v>
      </c>
      <c r="EL39" s="132">
        <f t="shared" si="449"/>
        <v>0</v>
      </c>
      <c r="EM39" s="162">
        <f t="shared" si="449"/>
        <v>0</v>
      </c>
      <c r="EN39" s="162">
        <f t="shared" si="449"/>
        <v>0</v>
      </c>
      <c r="EO39" s="162">
        <f t="shared" ref="EO39:FF39" si="450">EO35-EO58</f>
        <v>0</v>
      </c>
      <c r="EP39" s="180">
        <f t="shared" si="450"/>
        <v>0</v>
      </c>
      <c r="EQ39" s="180">
        <f t="shared" si="450"/>
        <v>0</v>
      </c>
      <c r="ER39" s="190">
        <f t="shared" si="450"/>
        <v>0</v>
      </c>
      <c r="ES39" s="190">
        <f t="shared" si="450"/>
        <v>0</v>
      </c>
      <c r="ET39" s="190">
        <f t="shared" si="450"/>
        <v>0</v>
      </c>
      <c r="EU39" s="190">
        <f t="shared" si="450"/>
        <v>0</v>
      </c>
      <c r="EV39" s="190">
        <f t="shared" si="450"/>
        <v>0</v>
      </c>
      <c r="EW39" s="202">
        <f t="shared" si="450"/>
        <v>0</v>
      </c>
      <c r="EX39" s="202">
        <f t="shared" si="450"/>
        <v>0</v>
      </c>
      <c r="EY39" s="202">
        <f t="shared" si="450"/>
        <v>0</v>
      </c>
      <c r="EZ39" s="202">
        <f t="shared" si="450"/>
        <v>0</v>
      </c>
      <c r="FA39" s="215">
        <f t="shared" si="450"/>
        <v>0</v>
      </c>
      <c r="FB39" s="215">
        <f t="shared" si="450"/>
        <v>0</v>
      </c>
      <c r="FC39" s="225">
        <f t="shared" si="450"/>
        <v>0</v>
      </c>
      <c r="FD39" s="225">
        <f t="shared" si="450"/>
        <v>0</v>
      </c>
      <c r="FE39" s="237">
        <f t="shared" si="450"/>
        <v>0</v>
      </c>
      <c r="FF39" s="237">
        <f t="shared" si="450"/>
        <v>0</v>
      </c>
      <c r="FG39" s="237">
        <f t="shared" ref="FG39:FH39" si="451">FG35-FG58</f>
        <v>0</v>
      </c>
      <c r="FH39" s="237">
        <f t="shared" si="451"/>
        <v>0</v>
      </c>
      <c r="FI39" s="237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0</v>
      </c>
      <c r="FP39" s="43">
        <f t="shared" si="454"/>
        <v>0</v>
      </c>
      <c r="FQ39" s="237">
        <f t="shared" ref="FQ39:FR39" si="455">FQ35-FQ58</f>
        <v>0</v>
      </c>
      <c r="FR39" s="43">
        <f t="shared" si="455"/>
        <v>0</v>
      </c>
      <c r="FS39" s="43">
        <f t="shared" ref="FS39:FT39" si="456">FS35-FS58</f>
        <v>0</v>
      </c>
      <c r="FT39" s="43">
        <f t="shared" si="456"/>
        <v>0</v>
      </c>
      <c r="FU39" s="43">
        <f t="shared" ref="FU39:FV39" si="457">FU35-FU58</f>
        <v>0</v>
      </c>
      <c r="FV39" s="43">
        <f t="shared" si="457"/>
        <v>0</v>
      </c>
      <c r="FW39" s="43">
        <f t="shared" ref="FW39:FX39" si="458">FW35-FW58</f>
        <v>0</v>
      </c>
      <c r="FX39" s="43">
        <f t="shared" si="458"/>
        <v>0</v>
      </c>
      <c r="FY39" s="43">
        <f t="shared" ref="FY39:GB39" si="459">FY35-FY58</f>
        <v>0</v>
      </c>
      <c r="FZ39" s="43">
        <f t="shared" si="459"/>
        <v>0</v>
      </c>
      <c r="GA39" s="36">
        <f t="shared" si="459"/>
        <v>0</v>
      </c>
      <c r="GB39" s="36">
        <f t="shared" si="459"/>
        <v>-836.85439227538541</v>
      </c>
      <c r="GC39" s="36">
        <f t="shared" ref="GC39:GD39" si="460">GC35-GC58</f>
        <v>-1073.8709281599176</v>
      </c>
      <c r="GD39" s="257">
        <f t="shared" si="460"/>
        <v>-1453.6651217083052</v>
      </c>
      <c r="GE39" s="281">
        <f t="shared" ref="GE39:GK39" si="461">GE35-GE58</f>
        <v>-1530.1729774877319</v>
      </c>
      <c r="GF39" s="281">
        <f t="shared" si="461"/>
        <v>-1904.1621046987652</v>
      </c>
      <c r="GG39" s="286">
        <f t="shared" si="461"/>
        <v>-2290.5744595863143</v>
      </c>
      <c r="GH39" s="286">
        <f t="shared" si="461"/>
        <v>-2676.9827836456034</v>
      </c>
      <c r="GI39" s="286">
        <f t="shared" si="461"/>
        <v>-3050.9175827447848</v>
      </c>
      <c r="GJ39" s="286">
        <f t="shared" si="461"/>
        <v>-3437.2805171052096</v>
      </c>
      <c r="GK39" s="286">
        <f t="shared" si="461"/>
        <v>-3211.1714278105278</v>
      </c>
      <c r="GL39" s="286">
        <f t="shared" ref="GL39:GM39" si="462">GL35-GL58</f>
        <v>-2964.7061393677886</v>
      </c>
      <c r="GM39" s="286">
        <f t="shared" si="462"/>
        <v>-2964.7061393677886</v>
      </c>
      <c r="GN39" s="286">
        <f t="shared" ref="GN39:GX39" si="463">GN35-GN58</f>
        <v>-2964.7061393677886</v>
      </c>
      <c r="GO39" s="286">
        <f t="shared" si="463"/>
        <v>-2964.7061393677886</v>
      </c>
      <c r="GP39" s="286">
        <f t="shared" si="463"/>
        <v>-2964.7061393677886</v>
      </c>
      <c r="GQ39" s="286">
        <f t="shared" si="463"/>
        <v>-2964.7061393677886</v>
      </c>
      <c r="GR39" s="286">
        <f t="shared" si="463"/>
        <v>-2964.7061393677886</v>
      </c>
      <c r="GS39" s="286">
        <f t="shared" si="463"/>
        <v>-2964.7061393677886</v>
      </c>
      <c r="GT39" s="286">
        <f t="shared" si="463"/>
        <v>-2964.7061393677886</v>
      </c>
      <c r="GU39" s="286">
        <f t="shared" si="463"/>
        <v>-2964.7061393677886</v>
      </c>
      <c r="GV39" s="286">
        <f t="shared" si="463"/>
        <v>-2964.7061393677886</v>
      </c>
      <c r="GW39" s="286">
        <f t="shared" si="463"/>
        <v>-2964.7061393677886</v>
      </c>
      <c r="GX39" s="286">
        <f t="shared" si="463"/>
        <v>967.15363554980308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271"/>
      <c r="FK40" s="271"/>
      <c r="FL40" s="271"/>
      <c r="FM40" s="271"/>
      <c r="FN40" s="271"/>
      <c r="FO40" s="271"/>
      <c r="FP40" s="271"/>
      <c r="FQ40" s="133"/>
      <c r="FR40" s="271"/>
      <c r="FS40" s="271"/>
      <c r="FT40" s="271"/>
      <c r="FU40" s="271"/>
      <c r="FV40" s="271"/>
      <c r="FW40" s="271"/>
      <c r="FX40" s="271"/>
      <c r="FY40" s="271"/>
      <c r="FZ40" s="271"/>
      <c r="GA40" s="271"/>
      <c r="GB40" s="271"/>
      <c r="GC40" s="271"/>
      <c r="GD40" s="263"/>
      <c r="GE40" s="287"/>
      <c r="GF40" s="287"/>
      <c r="GG40" s="287"/>
      <c r="GH40" s="287"/>
      <c r="GI40" s="287"/>
      <c r="GJ40" s="287"/>
      <c r="GK40" s="287"/>
      <c r="GL40" s="287"/>
      <c r="GM40" s="287"/>
      <c r="GN40" s="287"/>
      <c r="GO40" s="287"/>
      <c r="GP40" s="287"/>
      <c r="GQ40" s="287"/>
      <c r="GR40" s="287"/>
      <c r="GS40" s="287"/>
      <c r="GT40" s="287"/>
      <c r="GU40" s="287"/>
      <c r="GV40" s="287"/>
      <c r="GW40" s="287"/>
      <c r="GX40" s="287"/>
    </row>
    <row r="41" spans="1:206" x14ac:dyDescent="0.2">
      <c r="A41" s="16" t="s">
        <v>3</v>
      </c>
      <c r="B41" s="12" t="s">
        <v>11</v>
      </c>
      <c r="C41" s="42">
        <f>'[1]PADD5 mthly'!CH$50</f>
        <v>6.1462973588009318</v>
      </c>
      <c r="D41" s="42">
        <f>'[1]PADD5 mthly'!CI$50</f>
        <v>4.8066353390495928</v>
      </c>
      <c r="E41" s="42">
        <f>'[1]PADD5 mthly'!CJ$50</f>
        <v>3.7603523909268906</v>
      </c>
      <c r="F41" s="42">
        <f>'[1]PADD5 mthly'!CK$50</f>
        <v>4.2587680089969435</v>
      </c>
      <c r="G41" s="42">
        <f>'[1]PADD5 mthly'!CL$50</f>
        <v>6.87209467659601</v>
      </c>
      <c r="H41" s="42">
        <f>'[1]PADD5 mthly'!CM$50</f>
        <v>11.872892945376464</v>
      </c>
      <c r="I41" s="42">
        <f>'[1]PADD5 mthly'!CN$50</f>
        <v>17.166182201109542</v>
      </c>
      <c r="J41" s="42">
        <f>'[1]PADD5 mthly'!CO$50</f>
        <v>22.835121095540604</v>
      </c>
      <c r="K41" s="42">
        <f>'[1]PADD5 mthly'!CP$50</f>
        <v>24.568402980178391</v>
      </c>
      <c r="L41" s="42">
        <f>'[1]PADD5 mthly'!CQ$50</f>
        <v>22.480856286866711</v>
      </c>
      <c r="M41" s="42">
        <f>'[1]PADD5 mthly'!CR$50</f>
        <v>18.98350908345401</v>
      </c>
      <c r="N41" s="42">
        <f>'[1]PADD5 mthly'!CS$50</f>
        <v>11.595314079526728</v>
      </c>
      <c r="O41" s="42">
        <f>'[1]PADD5 mthly'!CT$50</f>
        <v>7.8905187441871494</v>
      </c>
      <c r="P41" s="42">
        <f>'[1]PADD5 mthly'!CU$50</f>
        <v>5.8509475974668614</v>
      </c>
      <c r="Q41" s="42">
        <f>'[1]PADD5 mthly'!CV$50</f>
        <v>3.5479480343287175</v>
      </c>
      <c r="R41" s="42">
        <f>'[1]PADD5 mthly'!CW$50</f>
        <v>4.1823640571839116</v>
      </c>
      <c r="S41" s="42">
        <f>'[1]PADD5 mthly'!CX$50</f>
        <v>8.7958422115763142</v>
      </c>
      <c r="T41" s="42">
        <f>'[1]PADD5 mthly'!CY$50</f>
        <v>19.176974715844185</v>
      </c>
      <c r="U41" s="42">
        <f>'[1]PADD5 mthly'!CZ$50</f>
        <v>32.686275273305533</v>
      </c>
      <c r="V41" s="42">
        <f>'[1]PADD5 mthly'!DA$50</f>
        <v>24.854375993385531</v>
      </c>
      <c r="W41" s="42">
        <f>'[1]PADD5 mthly'!DB$50</f>
        <v>34.831013126151539</v>
      </c>
      <c r="X41" s="42">
        <f>'[1]PADD5 mthly'!DC$50</f>
        <v>30.124073944267071</v>
      </c>
      <c r="Y41" s="42">
        <f>'[1]PADD5 mthly'!DD$50</f>
        <v>26.269710818078671</v>
      </c>
      <c r="Z41" s="42">
        <f>'[1]PADD5 mthly'!DE$50</f>
        <v>17.476815548568986</v>
      </c>
      <c r="AA41" s="42">
        <f>'[1]PADD5 mthly'!DF$50</f>
        <v>8.1195374944019836</v>
      </c>
      <c r="AB41" s="42">
        <f>'[1]PADD5 mthly'!DG$50</f>
        <v>5.7976623515304198</v>
      </c>
      <c r="AC41" s="42">
        <f>'[1]PADD5 mthly'!DH$50</f>
        <v>4.3099091759536181</v>
      </c>
      <c r="AD41" s="42">
        <f>'[1]PADD5 mthly'!DI$50</f>
        <v>6.3343995293737354</v>
      </c>
      <c r="AE41" s="42">
        <f>'[1]PADD5 mthly'!DJ$50</f>
        <v>9.8958621939051969</v>
      </c>
      <c r="AF41" s="42">
        <f>'[1]PADD5 mthly'!DK$50</f>
        <v>15.847153048947622</v>
      </c>
      <c r="AG41" s="42">
        <f>'[1]PADD5 mthly'!DL$50</f>
        <v>21.154559460361043</v>
      </c>
      <c r="AH41" s="42">
        <f>'[1]PADD5 mthly'!DM$50</f>
        <v>27.391607610081902</v>
      </c>
      <c r="AI41" s="42">
        <f>'[1]PADD5 mthly'!DN$50</f>
        <v>30.925069283840941</v>
      </c>
      <c r="AJ41" s="42">
        <f>'[1]PADD5 mthly'!DO$50</f>
        <v>26.464671966372933</v>
      </c>
      <c r="AK41" s="42">
        <f>'[1]PADD5 mthly'!DP$50</f>
        <v>24.682286370738606</v>
      </c>
      <c r="AL41" s="42">
        <f>'[1]PADD5 mthly'!DQ$50</f>
        <v>17.94761940870314</v>
      </c>
      <c r="AM41" s="42">
        <f>'[1]PADD5 mthly'!DR$50</f>
        <v>9.5460378398992738</v>
      </c>
      <c r="AN41" s="42">
        <f>'[1]PADD5 mthly'!DS$50</f>
        <v>5.7095789582071559</v>
      </c>
      <c r="AO41" s="42">
        <f>'[1]PADD5 mthly'!DT$50</f>
        <v>4.7581255579980386</v>
      </c>
      <c r="AP41" s="42">
        <f>'[1]PADD5 mthly'!DU$50</f>
        <v>5.8294625353236746</v>
      </c>
      <c r="AQ41" s="42">
        <f>'[1]PADD5 mthly'!DV$50</f>
        <v>8.2536057424901053</v>
      </c>
      <c r="AR41" s="42">
        <f>'[1]PADD5 mthly'!DW$50</f>
        <v>11.734077335705646</v>
      </c>
      <c r="AS41" s="42">
        <f>'[1]PADD5 mthly'!DX$50</f>
        <v>19.968034987219838</v>
      </c>
      <c r="AT41" s="42">
        <f>'[1]PADD5 mthly'!DY$50</f>
        <v>26.836569383704731</v>
      </c>
      <c r="AU41" s="42">
        <f>'[1]PADD5 mthly'!DZ$50</f>
        <v>24.588595795544581</v>
      </c>
      <c r="AV41" s="42">
        <f>'[1]PADD5 mthly'!EA$50</f>
        <v>28.928834981710938</v>
      </c>
      <c r="AW41" s="42">
        <f>'[1]PADD5 mthly'!EB$50</f>
        <v>25.863799906785779</v>
      </c>
      <c r="AX41" s="42">
        <f>'[1]PADD5 mthly'!EC$50</f>
        <v>19.272789593957622</v>
      </c>
      <c r="AY41" s="42">
        <f>'[1]PADD5 mthly'!ED$50</f>
        <v>10.085715051882771</v>
      </c>
      <c r="AZ41" s="42">
        <f>'[1]PADD5 mthly'!EE$50</f>
        <v>7.6731374354955806</v>
      </c>
      <c r="BA41" s="42">
        <f>'[1]PADD5 mthly'!EF$50</f>
        <v>5.4910828012450157</v>
      </c>
      <c r="BB41" s="42">
        <f>'[1]PADD5 mthly'!EG$50</f>
        <v>8.2253046116856297</v>
      </c>
      <c r="BC41" s="42">
        <f>'[1]PADD5 mthly'!EH$50</f>
        <v>13.566730021433857</v>
      </c>
      <c r="BD41" s="42">
        <f>'[1]PADD5 mthly'!EI$50</f>
        <v>17.382247303446096</v>
      </c>
      <c r="BE41" s="42">
        <f>'[1]PADD5 mthly'!EJ$50</f>
        <v>27.787542910702999</v>
      </c>
      <c r="BF41" s="42">
        <f>'[1]PADD5 mthly'!EK$50</f>
        <v>31.64487768164539</v>
      </c>
      <c r="BG41" s="42">
        <f>'[1]PADD5 mthly'!EL$50</f>
        <v>32.194688949594827</v>
      </c>
      <c r="BH41" s="42">
        <f>'[1]PADD5 mthly'!EM$50</f>
        <v>29.700298516129674</v>
      </c>
      <c r="BI41" s="42">
        <f>'[1]PADD5 mthly'!EN$50</f>
        <v>27.124306754938541</v>
      </c>
      <c r="BJ41" s="42">
        <f>'[1]PADD5 mthly'!EO$50</f>
        <v>13.096679134022985</v>
      </c>
      <c r="BK41" s="42">
        <f>'[1]PADD5 mthly'!EP$50</f>
        <v>9.0055979861449007</v>
      </c>
      <c r="BL41" s="42">
        <f>'[1]PADD5 mthly'!EQ$50</f>
        <v>7.1181103516136108</v>
      </c>
      <c r="BM41" s="42">
        <f>'[1]PADD5 mthly'!ER$50</f>
        <v>4.3575553541590102</v>
      </c>
      <c r="BN41" s="42">
        <f>'[1]PADD5 mthly'!ES$50</f>
        <v>5.1932025319212078</v>
      </c>
      <c r="BO41" s="42">
        <f>'[1]PADD5 mthly'!ET$50</f>
        <v>9.2545877807682011</v>
      </c>
      <c r="BP41" s="42">
        <f>'[1]PADD5 mthly'!EU$50</f>
        <v>14.008717801235681</v>
      </c>
      <c r="BQ41" s="42">
        <f>'[1]PADD5 mthly'!EV$50</f>
        <v>21.766744736622105</v>
      </c>
      <c r="BR41" s="42">
        <f>'[1]PADD5 mthly'!EW$50</f>
        <v>26.621255387008755</v>
      </c>
      <c r="BS41" s="42">
        <f>'[1]PADD5 mthly'!EX$50</f>
        <v>28.155309092082959</v>
      </c>
      <c r="BT41" s="42">
        <f>'[1]PADD5 mthly'!EY$50</f>
        <v>29.13201635919545</v>
      </c>
      <c r="BU41" s="42">
        <f>'[1]PADD5 mthly'!EZ$50</f>
        <v>23.958952426119609</v>
      </c>
      <c r="BV41" s="42">
        <f>'[1]PADD5 mthly'!FA$50</f>
        <v>11.343476750890686</v>
      </c>
      <c r="BW41" s="42">
        <f>'[1]PADD5 mthly'!FB$50</f>
        <v>7.8708486438279266</v>
      </c>
      <c r="BX41" s="42">
        <f>'[1]PADD5 mthly'!FC$50</f>
        <v>4.3083753164507907</v>
      </c>
      <c r="BY41" s="42">
        <f>'[1]PADD5 mthly'!FD$50</f>
        <v>2.8243587761538573</v>
      </c>
      <c r="BZ41" s="42">
        <f>'[1]PADD5 mthly'!FE$50</f>
        <v>7.228198401950678</v>
      </c>
      <c r="CA41" s="42">
        <f>'[1]PADD5 mthly'!FF$50</f>
        <v>7.5882874682393204</v>
      </c>
      <c r="CB41" s="42">
        <f>'[1]PADD5 mthly'!FG$50</f>
        <v>13.825882148160451</v>
      </c>
      <c r="CC41" s="42">
        <f>'[1]PADD5 mthly'!FH$50</f>
        <v>18.998473635797225</v>
      </c>
      <c r="CD41" s="42">
        <f>'[1]PADD5 mthly'!FI$50</f>
        <v>24.429005963941073</v>
      </c>
      <c r="CE41" s="42">
        <f>'[1]PADD5 mthly'!FJ$50</f>
        <v>27.88335436001228</v>
      </c>
      <c r="CF41" s="42">
        <f>'[1]PADD5 mthly'!FK$50</f>
        <v>28.640597010261207</v>
      </c>
      <c r="CG41" s="42">
        <f>'[1]PADD5 mthly'!FL$50</f>
        <v>22.537728187255343</v>
      </c>
      <c r="CH41" s="42">
        <f>'[1]PADD5 mthly'!FM$50</f>
        <v>14.72997749151495</v>
      </c>
      <c r="CI41" s="42">
        <f>'[1]PADD5 mthly'!FN$50</f>
        <v>8.5330223227395035</v>
      </c>
      <c r="CJ41" s="42">
        <f>'[1]PADD5 mthly'!FO$50</f>
        <v>10.238868783317558</v>
      </c>
      <c r="CK41" s="42">
        <f>'[1]PADD5 mthly'!FP$50</f>
        <v>7.9067765588682235</v>
      </c>
      <c r="CL41" s="42">
        <f>'[1]PADD5 mthly'!FQ$50</f>
        <v>13.30694789985748</v>
      </c>
      <c r="CM41" s="42">
        <f>'[1]PADD5 mthly'!FR$50</f>
        <v>16.75509343630458</v>
      </c>
      <c r="CN41" s="42">
        <f>'[1]PADD5 mthly'!FS$50</f>
        <v>21.826288492325098</v>
      </c>
      <c r="CO41" s="42">
        <f>'[1]PADD5 mthly'!FT$50</f>
        <v>34.882136339811858</v>
      </c>
      <c r="CP41" s="42">
        <f>'[1]PADD5 mthly'!FU$50</f>
        <v>28.882529119062287</v>
      </c>
      <c r="CQ41" s="42">
        <f>'[1]PADD5 mthly'!FV$50</f>
        <v>40.103957657417084</v>
      </c>
      <c r="CR41" s="42">
        <f>'[1]PADD5 mthly'!FW$50</f>
        <v>30.156716802216987</v>
      </c>
      <c r="CS41" s="42">
        <f>'[1]PADD5 mthly'!FX$50</f>
        <v>26.956110353952269</v>
      </c>
      <c r="CT41" s="42">
        <f>'[1]PADD5 mthly'!FY$50</f>
        <v>20.264488018784661</v>
      </c>
      <c r="CU41" s="42">
        <f>'[1]PADD5 mthly'!FZ$50</f>
        <v>7.3103922559082939</v>
      </c>
      <c r="CV41" s="42">
        <f>'[1]PADD5 mthly'!GA$50</f>
        <v>6.5579738455519783</v>
      </c>
      <c r="CW41" s="42">
        <f>'[1]PADD5 mthly'!GB$50</f>
        <v>7.1838333496417732</v>
      </c>
      <c r="CX41" s="42">
        <f>'[1]PADD5 mthly'!GC$50</f>
        <v>10.171918035284653</v>
      </c>
      <c r="CY41" s="42">
        <f>'[1]PADD5 mthly'!GD$50</f>
        <v>15.333389878127768</v>
      </c>
      <c r="CZ41" s="42">
        <f>'[1]PADD5 mthly'!GE$50</f>
        <v>22.785402392833767</v>
      </c>
      <c r="DA41" s="42">
        <f>'[1]PADD5 mthly'!GF$50</f>
        <v>24.697811431952854</v>
      </c>
      <c r="DB41" s="42">
        <f>'[1]PADD5 mthly'!GG$50</f>
        <v>25.678305449150027</v>
      </c>
      <c r="DC41" s="42">
        <f>'[1]PADD5 mthly'!GH$50</f>
        <v>34.817348135748382</v>
      </c>
      <c r="DD41" s="42">
        <f>'[1]PADD5 mthly'!GI$50</f>
        <v>30.013647001549966</v>
      </c>
      <c r="DE41" s="42">
        <f>'[1]PADD5 mthly'!GJ$50</f>
        <v>30.98192958345366</v>
      </c>
      <c r="DF41" s="42">
        <f>'[1]PADD5 mthly'!GK$50</f>
        <v>15.091761803120121</v>
      </c>
      <c r="DG41" s="42">
        <f>'[1]PADD5 mthly'!GL$50</f>
        <v>8.8417060241597838</v>
      </c>
      <c r="DH41" s="42">
        <f>'[1]PADD5 mthly'!GM$50</f>
        <v>6.0547131163091006</v>
      </c>
      <c r="DI41" s="42">
        <f>'[1]PADD5 mthly'!GN$50</f>
        <v>5.7408945896248627</v>
      </c>
      <c r="DJ41" s="42">
        <f>'[1]PADD5 mthly'!GO$50</f>
        <v>8.7890682853479731</v>
      </c>
      <c r="DK41" s="42">
        <f>'[1]PADD5 mthly'!GP$50</f>
        <v>14.560628855487405</v>
      </c>
      <c r="DL41" s="42">
        <f>'[1]PADD5 mthly'!GQ$50</f>
        <v>20.053311854081539</v>
      </c>
      <c r="DM41" s="42">
        <f>'[1]PADD5 mthly'!GR$50</f>
        <v>26.54223901234927</v>
      </c>
      <c r="DN41" s="42">
        <f>'[1]PADD5 mthly'!GS$50</f>
        <v>30.209085282038775</v>
      </c>
      <c r="DO41" s="42">
        <f>'[1]PADD5 mthly'!GT$50</f>
        <v>33.467347767785327</v>
      </c>
      <c r="DP41" s="42">
        <f>'[1]PADD5 mthly'!GU$50</f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4">
        <f t="shared" si="464"/>
        <v>26.363929141632742</v>
      </c>
      <c r="EA41" s="134">
        <f t="shared" si="464"/>
        <v>36.397878054011166</v>
      </c>
      <c r="EB41" s="134">
        <f t="shared" si="464"/>
        <v>25.365345602213161</v>
      </c>
      <c r="EC41" s="134">
        <f t="shared" si="464"/>
        <v>22.407353425962146</v>
      </c>
      <c r="ED41" s="134">
        <f t="shared" si="464"/>
        <v>12.705531634746142</v>
      </c>
      <c r="EE41" s="134">
        <f t="shared" ref="EE41:FF41" si="465">EE35*1000/EE20</f>
        <v>8.0021431923329871</v>
      </c>
      <c r="EF41" s="134">
        <f t="shared" si="465"/>
        <v>6.8340876161769257</v>
      </c>
      <c r="EG41" s="134">
        <f t="shared" si="465"/>
        <v>6.159235006869662</v>
      </c>
      <c r="EH41" s="134">
        <f t="shared" si="465"/>
        <v>9.7860123911328429</v>
      </c>
      <c r="EI41" s="134">
        <f t="shared" si="465"/>
        <v>12.424001324736462</v>
      </c>
      <c r="EJ41" s="134">
        <f t="shared" si="465"/>
        <v>13.014978189217036</v>
      </c>
      <c r="EK41" s="134">
        <f t="shared" si="465"/>
        <v>18.68346180410979</v>
      </c>
      <c r="EL41" s="134">
        <f t="shared" si="465"/>
        <v>26.492574284748727</v>
      </c>
      <c r="EM41" s="134">
        <f t="shared" si="465"/>
        <v>29.249880881366597</v>
      </c>
      <c r="EN41" s="134">
        <f t="shared" si="465"/>
        <v>24.090700320307548</v>
      </c>
      <c r="EO41" s="134">
        <f t="shared" si="465"/>
        <v>17.593548676727398</v>
      </c>
      <c r="EP41" s="134">
        <f t="shared" si="465"/>
        <v>13.478683899522848</v>
      </c>
      <c r="EQ41" s="134">
        <f t="shared" si="465"/>
        <v>9.5718543713248128</v>
      </c>
      <c r="ER41" s="134">
        <f t="shared" si="465"/>
        <v>6.9039904763296116</v>
      </c>
      <c r="ES41" s="134">
        <f t="shared" si="465"/>
        <v>4.4303885921454862</v>
      </c>
      <c r="ET41" s="134">
        <f t="shared" si="465"/>
        <v>6.9566207249799339</v>
      </c>
      <c r="EU41" s="134">
        <f t="shared" si="465"/>
        <v>9.8409557231190377</v>
      </c>
      <c r="EV41" s="134">
        <f t="shared" si="465"/>
        <v>14.850363761161441</v>
      </c>
      <c r="EW41" s="134">
        <f t="shared" si="465"/>
        <v>21.203217862393103</v>
      </c>
      <c r="EX41" s="134">
        <f t="shared" si="465"/>
        <v>22.479527604913471</v>
      </c>
      <c r="EY41" s="134">
        <f t="shared" si="465"/>
        <v>21.103172717815291</v>
      </c>
      <c r="EZ41" s="134">
        <f t="shared" si="465"/>
        <v>21.712693688946693</v>
      </c>
      <c r="FA41" s="134">
        <f t="shared" si="465"/>
        <v>17.351057399969115</v>
      </c>
      <c r="FB41" s="134">
        <f t="shared" si="465"/>
        <v>12.852178567337893</v>
      </c>
      <c r="FC41" s="134">
        <f t="shared" si="465"/>
        <v>8.965602111258816</v>
      </c>
      <c r="FD41" s="134">
        <f t="shared" si="465"/>
        <v>7.634727559056504</v>
      </c>
      <c r="FE41" s="134">
        <f t="shared" si="465"/>
        <v>6.0257722168154251</v>
      </c>
      <c r="FF41" s="134">
        <f t="shared" si="465"/>
        <v>7.0139221716417337</v>
      </c>
      <c r="FG41" s="134">
        <f t="shared" ref="FG41:FH41" si="466">FG35*1000/FG20</f>
        <v>12.173064976656235</v>
      </c>
      <c r="FH41" s="134">
        <f t="shared" si="466"/>
        <v>14.91123718631761</v>
      </c>
      <c r="FI41" s="134">
        <f t="shared" ref="FI41:FJ41" si="467">FI35*1000/FI20</f>
        <v>21.392994803294133</v>
      </c>
      <c r="FJ41" s="272">
        <f t="shared" si="467"/>
        <v>20.021403187372648</v>
      </c>
      <c r="FK41" s="272">
        <f t="shared" ref="FK41" si="468">FK35*1000/FK20</f>
        <v>23.782803683807867</v>
      </c>
      <c r="FL41" s="272">
        <f t="shared" ref="FL41:FN41" si="469">FL35*1000/FL20</f>
        <v>19.623449789668019</v>
      </c>
      <c r="FM41" s="272">
        <f t="shared" si="469"/>
        <v>22.306515772949496</v>
      </c>
      <c r="FN41" s="272">
        <f t="shared" si="469"/>
        <v>11.802642969802676</v>
      </c>
      <c r="FO41" s="272">
        <f t="shared" ref="FO41:FP41" si="470">FO35*1000/FO20</f>
        <v>7.19519547723056</v>
      </c>
      <c r="FP41" s="272">
        <f t="shared" si="470"/>
        <v>4.2983178915412426</v>
      </c>
      <c r="FQ41" s="134">
        <f t="shared" ref="FQ41:FR41" si="471">FQ35*1000/FQ20</f>
        <v>5.9996394788568876</v>
      </c>
      <c r="FR41" s="272">
        <f t="shared" si="471"/>
        <v>5.5664620215450329</v>
      </c>
      <c r="FS41" s="272">
        <f t="shared" ref="FS41:FT41" si="472">FS35*1000/FS20</f>
        <v>10.65130691957733</v>
      </c>
      <c r="FT41" s="272">
        <f t="shared" si="472"/>
        <v>14.09211073383339</v>
      </c>
      <c r="FU41" s="272">
        <f t="shared" ref="FU41:FV41" si="473">FU35*1000/FU20</f>
        <v>20.2300145633731</v>
      </c>
      <c r="FV41" s="272">
        <f t="shared" si="473"/>
        <v>24.422513253345123</v>
      </c>
      <c r="FW41" s="272">
        <f t="shared" ref="FW41:FX41" si="474">FW35*1000/FW20</f>
        <v>29.797796971166008</v>
      </c>
      <c r="FX41" s="272">
        <f t="shared" si="474"/>
        <v>26.536056215777396</v>
      </c>
      <c r="FY41" s="272">
        <f t="shared" ref="FY41:GA41" si="475">FY35*1000/FY20</f>
        <v>24.02483952119043</v>
      </c>
      <c r="FZ41" s="272">
        <f t="shared" ref="FZ41" si="476">FZ35*1000/FZ20</f>
        <v>16.157314148982707</v>
      </c>
      <c r="GA41" s="272">
        <f t="shared" si="475"/>
        <v>10.12816140487252</v>
      </c>
      <c r="GB41" s="272">
        <f t="shared" ref="GB41" si="477">GB35*1000/GB20</f>
        <v>7.3477038605903404</v>
      </c>
      <c r="GC41" s="272">
        <f t="shared" ref="GC41:GE41" si="478">GC35*1000/GC20</f>
        <v>5.0828707014728938</v>
      </c>
      <c r="GD41" s="264">
        <f t="shared" ref="GD41" si="479">GD35*1000/GD20</f>
        <v>6.8865498303095727</v>
      </c>
      <c r="GE41" s="288">
        <f t="shared" si="478"/>
        <v>10.713792189645595</v>
      </c>
      <c r="GF41" s="288">
        <f t="shared" ref="GF41" si="480">GF35*1000/GF20</f>
        <v>12.840937093244014</v>
      </c>
      <c r="GG41" s="288">
        <f t="shared" ref="GG41:GH41" si="481">GG35*1000/GG20</f>
        <v>15.747172549072861</v>
      </c>
      <c r="GH41" s="288">
        <f t="shared" si="481"/>
        <v>15.101060885234615</v>
      </c>
      <c r="GI41" s="288">
        <f t="shared" ref="GI41:GK41" si="482">GI35*1000/GI20</f>
        <v>14.727193091640689</v>
      </c>
      <c r="GJ41" s="288">
        <f t="shared" si="482"/>
        <v>12.750367391281975</v>
      </c>
      <c r="GK41" s="288">
        <f t="shared" si="482"/>
        <v>12.553141637719484</v>
      </c>
      <c r="GL41" s="288">
        <f t="shared" ref="GL41:GM41" si="483">GL35*1000/GL20</f>
        <v>9.0807573530351231</v>
      </c>
      <c r="GM41" s="288">
        <f t="shared" si="483"/>
        <v>8.8153480619579465</v>
      </c>
      <c r="GN41" s="288">
        <f t="shared" ref="GN41:GX41" si="484">GN35*1000/GN20</f>
        <v>9.5526286770665774</v>
      </c>
      <c r="GO41" s="288">
        <f t="shared" si="484"/>
        <v>10.236956670243144</v>
      </c>
      <c r="GP41" s="288">
        <f t="shared" si="484"/>
        <v>11.072761036628073</v>
      </c>
      <c r="GQ41" s="288">
        <f t="shared" si="484"/>
        <v>12.340881112660465</v>
      </c>
      <c r="GR41" s="288">
        <f t="shared" si="484"/>
        <v>11.668328114071841</v>
      </c>
      <c r="GS41" s="288">
        <f t="shared" si="484"/>
        <v>12.295045277903371</v>
      </c>
      <c r="GT41" s="288">
        <f t="shared" si="484"/>
        <v>11.369966931391723</v>
      </c>
      <c r="GU41" s="288">
        <f t="shared" si="484"/>
        <v>10.873397835773352</v>
      </c>
      <c r="GV41" s="288">
        <f t="shared" si="484"/>
        <v>9.6248980297907583</v>
      </c>
      <c r="GW41" s="288">
        <f t="shared" si="484"/>
        <v>9.6267078763937253</v>
      </c>
      <c r="GX41" s="288">
        <f t="shared" si="484"/>
        <v>8.476798837191696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2">
        <f t="shared" si="486"/>
        <v>-3.8451561404060328</v>
      </c>
      <c r="EA42" s="132">
        <f t="shared" si="486"/>
        <v>2.9305302862258387</v>
      </c>
      <c r="EB42" s="132">
        <f t="shared" si="486"/>
        <v>-6.0597749573969786</v>
      </c>
      <c r="EC42" s="132">
        <f t="shared" si="486"/>
        <v>-7.5972925288779045</v>
      </c>
      <c r="ED42" s="132">
        <f t="shared" si="486"/>
        <v>-9.8522757050784957</v>
      </c>
      <c r="EE42" s="132">
        <f>EE41-DS41</f>
        <v>-5.16509223432152</v>
      </c>
      <c r="EF42" s="132">
        <f>EF41-DT41</f>
        <v>-4.7642570667113437</v>
      </c>
      <c r="EG42" s="132">
        <f>EG41-DU41</f>
        <v>-5.2398551400431339</v>
      </c>
      <c r="EH42" s="132">
        <f t="shared" ref="EH42:FM42" si="487">EH41-DV41</f>
        <v>-3.7640750867259953</v>
      </c>
      <c r="EI42" s="132">
        <f t="shared" si="487"/>
        <v>-2.0584939663319428</v>
      </c>
      <c r="EJ42" s="132">
        <f t="shared" si="487"/>
        <v>-6.7506940816015586</v>
      </c>
      <c r="EK42" s="132">
        <f t="shared" si="487"/>
        <v>-3.9946369694763604</v>
      </c>
      <c r="EL42" s="132">
        <f t="shared" si="487"/>
        <v>0.12864514311598541</v>
      </c>
      <c r="EM42" s="162">
        <f t="shared" si="487"/>
        <v>-7.147997172644569</v>
      </c>
      <c r="EN42" s="162">
        <f t="shared" si="487"/>
        <v>-1.2746452819056131</v>
      </c>
      <c r="EO42" s="162">
        <f t="shared" si="487"/>
        <v>-4.8138047492347482</v>
      </c>
      <c r="EP42" s="180">
        <f t="shared" si="487"/>
        <v>0.77315226477670507</v>
      </c>
      <c r="EQ42" s="180">
        <f t="shared" si="487"/>
        <v>1.5697111789918257</v>
      </c>
      <c r="ER42" s="190">
        <f t="shared" si="487"/>
        <v>6.9902860152685875E-2</v>
      </c>
      <c r="ES42" s="190">
        <f t="shared" si="487"/>
        <v>-1.7288464147241758</v>
      </c>
      <c r="ET42" s="190">
        <f t="shared" si="487"/>
        <v>-2.829391666152909</v>
      </c>
      <c r="EU42" s="190">
        <f t="shared" si="487"/>
        <v>-2.5830456016174246</v>
      </c>
      <c r="EV42" s="190">
        <f t="shared" si="487"/>
        <v>1.8353855719444052</v>
      </c>
      <c r="EW42" s="202">
        <f t="shared" si="487"/>
        <v>2.5197560582833134</v>
      </c>
      <c r="EX42" s="202">
        <f t="shared" si="487"/>
        <v>-4.0130466798352558</v>
      </c>
      <c r="EY42" s="202">
        <f t="shared" si="487"/>
        <v>-8.1467081635513061</v>
      </c>
      <c r="EZ42" s="202">
        <f t="shared" si="487"/>
        <v>-2.3780066313608543</v>
      </c>
      <c r="FA42" s="215">
        <f t="shared" si="487"/>
        <v>-0.24249127675828319</v>
      </c>
      <c r="FB42" s="215">
        <f t="shared" si="487"/>
        <v>-0.62650533218495497</v>
      </c>
      <c r="FC42" s="225">
        <f t="shared" si="487"/>
        <v>-0.60625226006599675</v>
      </c>
      <c r="FD42" s="225">
        <f t="shared" si="487"/>
        <v>0.73073708272689242</v>
      </c>
      <c r="FE42" s="237">
        <f t="shared" si="487"/>
        <v>1.5953836246699389</v>
      </c>
      <c r="FF42" s="237">
        <f t="shared" si="487"/>
        <v>5.7301446661799815E-2</v>
      </c>
      <c r="FG42" s="237">
        <f t="shared" si="487"/>
        <v>2.3321092535371974</v>
      </c>
      <c r="FH42" s="237">
        <f t="shared" si="487"/>
        <v>6.0873425156168892E-2</v>
      </c>
      <c r="FI42" s="237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-1.770406634028256</v>
      </c>
      <c r="FP42" s="43">
        <f t="shared" si="488"/>
        <v>-3.3364096675152615</v>
      </c>
      <c r="FQ42" s="237">
        <f t="shared" si="488"/>
        <v>-2.6132737958537433E-2</v>
      </c>
      <c r="FR42" s="43">
        <f t="shared" si="488"/>
        <v>-1.4474601500967008</v>
      </c>
      <c r="FS42" s="43">
        <f t="shared" si="488"/>
        <v>-1.5217580570789053</v>
      </c>
      <c r="FT42" s="43">
        <f t="shared" si="488"/>
        <v>-0.81912645248421967</v>
      </c>
      <c r="FU42" s="43">
        <f t="shared" si="488"/>
        <v>-1.1629802399210334</v>
      </c>
      <c r="FV42" s="43">
        <f t="shared" si="488"/>
        <v>4.4011100659724747</v>
      </c>
      <c r="FW42" s="43">
        <f t="shared" si="488"/>
        <v>6.0149932873581413</v>
      </c>
      <c r="FX42" s="43">
        <f t="shared" si="488"/>
        <v>6.9126064261093774</v>
      </c>
      <c r="FY42" s="43">
        <f t="shared" si="488"/>
        <v>1.7183237482409339</v>
      </c>
      <c r="FZ42" s="43">
        <f t="shared" si="489"/>
        <v>4.3546711791800305</v>
      </c>
      <c r="GA42" s="43">
        <f t="shared" si="488"/>
        <v>2.93296592764196</v>
      </c>
      <c r="GB42" s="43">
        <f t="shared" si="488"/>
        <v>3.0493859690490979</v>
      </c>
      <c r="GC42" s="43">
        <f t="shared" si="488"/>
        <v>-0.91676877738399387</v>
      </c>
      <c r="GD42" s="265">
        <f t="shared" si="488"/>
        <v>1.3200878087645398</v>
      </c>
      <c r="GE42" s="286">
        <f t="shared" si="488"/>
        <v>6.2485270068265208E-2</v>
      </c>
      <c r="GF42" s="286">
        <f t="shared" si="488"/>
        <v>-1.2511736405893767</v>
      </c>
      <c r="GG42" s="286">
        <f t="shared" si="488"/>
        <v>-4.482842014300239</v>
      </c>
      <c r="GH42" s="286">
        <f t="shared" si="488"/>
        <v>-9.3214523681105081</v>
      </c>
      <c r="GI42" s="286">
        <f t="shared" si="488"/>
        <v>-15.070603879525319</v>
      </c>
      <c r="GJ42" s="286">
        <f t="shared" ref="GJ42:GL42" si="490">GJ41-FX41</f>
        <v>-13.785688824495422</v>
      </c>
      <c r="GK42" s="286">
        <f t="shared" ref="GK42" si="491">GK41-FY41</f>
        <v>-11.471697883470945</v>
      </c>
      <c r="GL42" s="286">
        <f t="shared" si="490"/>
        <v>-7.0765567959475835</v>
      </c>
      <c r="GM42" s="286">
        <f t="shared" ref="GM42" si="492">GM41-GA41</f>
        <v>-1.3128133429145734</v>
      </c>
      <c r="GN42" s="286">
        <f t="shared" ref="GN42" si="493">GN41-GB41</f>
        <v>2.2049248164762369</v>
      </c>
      <c r="GO42" s="286">
        <f t="shared" ref="GO42" si="494">GO41-GC41</f>
        <v>5.15408596877025</v>
      </c>
      <c r="GP42" s="286">
        <f t="shared" ref="GP42" si="495">GP41-GD41</f>
        <v>4.1862112063185002</v>
      </c>
      <c r="GQ42" s="286">
        <f t="shared" ref="GQ42" si="496">GQ41-GE41</f>
        <v>1.6270889230148704</v>
      </c>
      <c r="GR42" s="286">
        <f t="shared" ref="GR42" si="497">GR41-GF41</f>
        <v>-1.172608979172173</v>
      </c>
      <c r="GS42" s="286">
        <f t="shared" ref="GS42" si="498">GS41-GG41</f>
        <v>-3.4521272711694895</v>
      </c>
      <c r="GT42" s="286">
        <f t="shared" ref="GT42" si="499">GT41-GH41</f>
        <v>-3.7310939538428922</v>
      </c>
      <c r="GU42" s="286">
        <f t="shared" ref="GU42" si="500">GU41-GI41</f>
        <v>-3.8537952558673378</v>
      </c>
      <c r="GV42" s="286">
        <f t="shared" ref="GV42" si="501">GV41-GJ41</f>
        <v>-3.1254693614912163</v>
      </c>
      <c r="GW42" s="286">
        <f t="shared" ref="GW42" si="502">GW41-GK41</f>
        <v>-2.9264337613257592</v>
      </c>
      <c r="GX42" s="286">
        <f t="shared" ref="GX42" si="503">GX41-GL41</f>
        <v>-0.60395851584342708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2">
        <f t="shared" si="505"/>
        <v>-0.800107098607441</v>
      </c>
      <c r="EA43" s="132">
        <f t="shared" si="505"/>
        <v>3.5124146514019614</v>
      </c>
      <c r="EB43" s="132">
        <f t="shared" si="505"/>
        <v>-4.50827394435359</v>
      </c>
      <c r="EC43" s="132">
        <f t="shared" si="505"/>
        <v>-4.4805198751620416</v>
      </c>
      <c r="ED43" s="132">
        <f t="shared" si="505"/>
        <v>-4.0919706460808687</v>
      </c>
      <c r="EE43" s="132">
        <f>EE41-AVERAGE(BW41,CI41,CU41,DG41,DS41)</f>
        <v>-1.1424977423250162</v>
      </c>
      <c r="EF43" s="132">
        <f>EF41-AVERAGE(BX41,CJ41,CV41,DH41,DT41)</f>
        <v>-0.91756753272661395</v>
      </c>
      <c r="EG43" s="132">
        <f>EG41-AVERAGE(BY41,CK41,CW41,DI41,DU41)</f>
        <v>-0.85175567737064029</v>
      </c>
      <c r="EH43" s="132">
        <f t="shared" ref="EH43:FM43" si="506">EH41-AVERAGE(BZ41,CL41,CX41,DJ41,DV41)</f>
        <v>-0.82323162892708091</v>
      </c>
      <c r="EI43" s="132">
        <f t="shared" si="506"/>
        <v>-1.3199776611090339</v>
      </c>
      <c r="EJ43" s="132">
        <f t="shared" si="506"/>
        <v>-6.6363332424268542</v>
      </c>
      <c r="EK43" s="132">
        <f t="shared" si="506"/>
        <v>-6.8762900345896796</v>
      </c>
      <c r="EL43" s="132">
        <f t="shared" si="506"/>
        <v>-0.61999670641625571</v>
      </c>
      <c r="EM43" s="162">
        <f t="shared" si="506"/>
        <v>-5.2840963136282504</v>
      </c>
      <c r="EN43" s="162">
        <f t="shared" si="506"/>
        <v>-5.0295850748627444</v>
      </c>
      <c r="EO43" s="162">
        <f t="shared" si="506"/>
        <v>-8.9840048243652966</v>
      </c>
      <c r="EP43" s="180">
        <f t="shared" si="506"/>
        <v>-3.591229358075255</v>
      </c>
      <c r="EQ43" s="180">
        <f t="shared" si="506"/>
        <v>0.4009545269657977</v>
      </c>
      <c r="ER43" s="190">
        <f t="shared" si="506"/>
        <v>-1.3528071325191542</v>
      </c>
      <c r="ES43" s="190">
        <f t="shared" si="506"/>
        <v>-3.2475773382379769</v>
      </c>
      <c r="ET43" s="190">
        <f t="shared" si="506"/>
        <v>-4.1641860929164229</v>
      </c>
      <c r="EU43" s="190">
        <f t="shared" si="506"/>
        <v>-4.870166034025889</v>
      </c>
      <c r="EV43" s="190">
        <f t="shared" si="506"/>
        <v>-4.638766878693767</v>
      </c>
      <c r="EW43" s="202">
        <f t="shared" si="506"/>
        <v>-4.2935316099688805</v>
      </c>
      <c r="EX43" s="202">
        <f t="shared" si="506"/>
        <v>-5.0457570504130373</v>
      </c>
      <c r="EY43" s="202">
        <f t="shared" si="506"/>
        <v>-13.70410978145042</v>
      </c>
      <c r="EZ43" s="202">
        <f t="shared" si="506"/>
        <v>-6.4976123682328648</v>
      </c>
      <c r="FA43" s="215">
        <f t="shared" si="506"/>
        <v>-8.2376601990179878</v>
      </c>
      <c r="FB43" s="215">
        <f t="shared" si="506"/>
        <v>-3.9674759718617896</v>
      </c>
      <c r="FC43" s="225">
        <f t="shared" si="506"/>
        <v>-0.41306414281726056</v>
      </c>
      <c r="FD43" s="225">
        <f t="shared" si="506"/>
        <v>4.4905611605326357E-2</v>
      </c>
      <c r="FE43" s="237">
        <f t="shared" si="506"/>
        <v>-0.95691612022349037</v>
      </c>
      <c r="FF43" s="237">
        <f t="shared" si="506"/>
        <v>-2.8368192112791144</v>
      </c>
      <c r="FG43" s="237">
        <f t="shared" si="506"/>
        <v>-1.1552292378515805</v>
      </c>
      <c r="FH43" s="237">
        <f t="shared" si="506"/>
        <v>-3.1827085073048664</v>
      </c>
      <c r="FI43" s="237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-2.5145127479156217</v>
      </c>
      <c r="FP43" s="43">
        <f t="shared" si="507"/>
        <v>-3.5068547986108394</v>
      </c>
      <c r="FQ43" s="237">
        <f t="shared" si="507"/>
        <v>-0.751436631616758</v>
      </c>
      <c r="FR43" s="43">
        <f t="shared" si="507"/>
        <v>-3.6526801886472304</v>
      </c>
      <c r="FS43" s="43">
        <f t="shared" si="507"/>
        <v>-2.0449223146361799</v>
      </c>
      <c r="FT43" s="43">
        <f t="shared" si="507"/>
        <v>-2.4270019184858533</v>
      </c>
      <c r="FU43" s="43">
        <f t="shared" si="507"/>
        <v>-1.8699878877733873</v>
      </c>
      <c r="FV43" s="43">
        <f t="shared" si="507"/>
        <v>-0.69079064679614888</v>
      </c>
      <c r="FW43" s="43">
        <f t="shared" si="507"/>
        <v>0.99758035020876079</v>
      </c>
      <c r="FX43" s="43">
        <f t="shared" si="507"/>
        <v>2.0925942236282822</v>
      </c>
      <c r="FY43" s="43">
        <f t="shared" si="507"/>
        <v>2.0922152751007879</v>
      </c>
      <c r="FZ43" s="43">
        <f t="shared" si="508"/>
        <v>1.4779452667358672</v>
      </c>
      <c r="GA43" s="43">
        <f t="shared" si="507"/>
        <v>0.74775528911218281</v>
      </c>
      <c r="GB43" s="43">
        <f t="shared" si="507"/>
        <v>-0.10618978460817008</v>
      </c>
      <c r="GC43" s="43">
        <f t="shared" si="507"/>
        <v>-1.7199543868471574</v>
      </c>
      <c r="GD43" s="265">
        <f t="shared" si="507"/>
        <v>-1.6880711271221038</v>
      </c>
      <c r="GE43" s="286">
        <f t="shared" si="507"/>
        <v>-1.2005726573858997</v>
      </c>
      <c r="GF43" s="286">
        <f t="shared" si="507"/>
        <v>-2.4859353350256015</v>
      </c>
      <c r="GG43" s="286">
        <f t="shared" si="507"/>
        <v>-5.0903850122783929</v>
      </c>
      <c r="GH43" s="286">
        <f t="shared" si="507"/>
        <v>-8.854928609167926</v>
      </c>
      <c r="GI43" s="286">
        <f t="shared" si="507"/>
        <v>-13.339113369992692</v>
      </c>
      <c r="GJ43" s="286">
        <f t="shared" ref="GJ43:GL43" si="509">GJ41-AVERAGE(EB41,EN41,EZ41,FL41,FX41)</f>
        <v>-10.715281732100587</v>
      </c>
      <c r="GK43" s="286">
        <f t="shared" ref="GK43" si="510">GK41-AVERAGE(EC41,EO41,FA41,FM41,FY41)</f>
        <v>-8.1835213216402316</v>
      </c>
      <c r="GL43" s="286">
        <f t="shared" si="509"/>
        <v>-4.3185128910433281</v>
      </c>
      <c r="GM43" s="286">
        <f t="shared" ref="GM43" si="511">GM41-AVERAGE(EE41,EQ41,FC41,FO41,GA41)</f>
        <v>4.2756750554007183E-2</v>
      </c>
      <c r="GN43" s="286">
        <f t="shared" ref="GN43" si="512">GN41-AVERAGE(EF41,ER41,FD41,FP41,GB41)</f>
        <v>2.948863196327653</v>
      </c>
      <c r="GO43" s="286">
        <f t="shared" ref="GO43" si="513">GO41-AVERAGE(EG41,ES41,FE41,FQ41,GC41)</f>
        <v>4.697375471011072</v>
      </c>
      <c r="GP43" s="286">
        <f t="shared" ref="GP43" si="514">GP41-AVERAGE(EH41,ET41,FF41,FR41,GD41)</f>
        <v>3.8308476087062484</v>
      </c>
      <c r="GQ43" s="286">
        <f t="shared" ref="GQ43" si="515">GQ41-AVERAGE(EI41,EU41,FG41,FS41,GE41)</f>
        <v>1.1802568859135327</v>
      </c>
      <c r="GR43" s="286">
        <f t="shared" ref="GR43" si="516">GR41-AVERAGE(EJ41,EV41,FH41,FT41,GF41)</f>
        <v>-2.2735972786828569</v>
      </c>
      <c r="GS43" s="286">
        <f t="shared" ref="GS43" si="517">GS41-AVERAGE(EK41,EW41,FI41,FU41,GG41)</f>
        <v>-7.1563270385452267</v>
      </c>
      <c r="GT43" s="286">
        <f t="shared" ref="GT43" si="518">GT41-AVERAGE(EL41,EX41,FJ41,FV41,GH41)</f>
        <v>-10.333448911731196</v>
      </c>
      <c r="GU43" s="286">
        <f t="shared" ref="GU43" si="519">GU41-AVERAGE(EM41,EY41,FK41,FW41,GI41)</f>
        <v>-12.85877163338594</v>
      </c>
      <c r="GV43" s="286">
        <f t="shared" ref="GV43" si="520">GV41-AVERAGE(EN41,EZ41,FL41,FX41,GJ41)</f>
        <v>-11.317755451405565</v>
      </c>
      <c r="GW43" s="286">
        <f t="shared" ref="GW43" si="521">GW41-AVERAGE(EO41,FA41,FM41,FY41,GK41)</f>
        <v>-9.139112725317462</v>
      </c>
      <c r="GX43" s="286">
        <f t="shared" ref="GX43" si="522">GX41-AVERAGE(EP41,FB41,FN41,FZ41,GL41)</f>
        <v>-4.1975165505445524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2">
        <f t="shared" si="525"/>
        <v>23.539570365478884</v>
      </c>
      <c r="EA44" s="132">
        <f t="shared" si="525"/>
        <v>33.573519277857308</v>
      </c>
      <c r="EB44" s="132">
        <f t="shared" si="525"/>
        <v>22.540986826059303</v>
      </c>
      <c r="EC44" s="132">
        <f t="shared" si="525"/>
        <v>19.582994649808288</v>
      </c>
      <c r="ED44" s="132">
        <f t="shared" si="525"/>
        <v>9.8811728585922847</v>
      </c>
      <c r="EE44" s="132">
        <f t="shared" ref="EE44:FF44" si="526">EE41-MIN($C41:$ED41)</f>
        <v>5.1777844161791293</v>
      </c>
      <c r="EF44" s="132">
        <f t="shared" si="526"/>
        <v>4.0097288400230688</v>
      </c>
      <c r="EG44" s="132">
        <f t="shared" si="526"/>
        <v>3.3348762307158046</v>
      </c>
      <c r="EH44" s="132">
        <f t="shared" si="526"/>
        <v>6.9616536149789852</v>
      </c>
      <c r="EI44" s="132">
        <f t="shared" si="526"/>
        <v>9.5996425485826045</v>
      </c>
      <c r="EJ44" s="132">
        <f t="shared" si="526"/>
        <v>10.190619413063178</v>
      </c>
      <c r="EK44" s="132">
        <f t="shared" si="526"/>
        <v>15.859103027955932</v>
      </c>
      <c r="EL44" s="132">
        <f t="shared" si="526"/>
        <v>23.668215508594869</v>
      </c>
      <c r="EM44" s="162">
        <f t="shared" si="526"/>
        <v>26.425522105212739</v>
      </c>
      <c r="EN44" s="162">
        <f t="shared" si="526"/>
        <v>21.26634154415369</v>
      </c>
      <c r="EO44" s="162">
        <f t="shared" si="526"/>
        <v>14.76918990057354</v>
      </c>
      <c r="EP44" s="180">
        <f t="shared" si="526"/>
        <v>10.65432512336899</v>
      </c>
      <c r="EQ44" s="180">
        <f t="shared" si="526"/>
        <v>6.747495595170955</v>
      </c>
      <c r="ER44" s="190">
        <f t="shared" si="526"/>
        <v>4.0796317001757547</v>
      </c>
      <c r="ES44" s="190">
        <f t="shared" si="526"/>
        <v>1.6060298159916289</v>
      </c>
      <c r="ET44" s="190">
        <f t="shared" si="526"/>
        <v>4.132261948826077</v>
      </c>
      <c r="EU44" s="190">
        <f t="shared" si="526"/>
        <v>7.0165969469651799</v>
      </c>
      <c r="EV44" s="190">
        <f t="shared" si="526"/>
        <v>12.026004985007583</v>
      </c>
      <c r="EW44" s="202">
        <f t="shared" si="526"/>
        <v>18.378859086239245</v>
      </c>
      <c r="EX44" s="202">
        <f t="shared" si="526"/>
        <v>19.655168828759614</v>
      </c>
      <c r="EY44" s="202">
        <f t="shared" si="526"/>
        <v>18.278813941661433</v>
      </c>
      <c r="EZ44" s="202">
        <f t="shared" si="526"/>
        <v>18.888334912792835</v>
      </c>
      <c r="FA44" s="215">
        <f t="shared" si="526"/>
        <v>14.526698623815257</v>
      </c>
      <c r="FB44" s="215">
        <f t="shared" si="526"/>
        <v>10.027819791184035</v>
      </c>
      <c r="FC44" s="225">
        <f t="shared" si="526"/>
        <v>6.1412433351049582</v>
      </c>
      <c r="FD44" s="225">
        <f t="shared" si="526"/>
        <v>4.8103687829026462</v>
      </c>
      <c r="FE44" s="237">
        <f t="shared" si="526"/>
        <v>3.2014134406615677</v>
      </c>
      <c r="FF44" s="237">
        <f t="shared" si="526"/>
        <v>4.1895633954878768</v>
      </c>
      <c r="FG44" s="237">
        <f t="shared" ref="FG44:FH44" si="527">FG41-MIN($C41:$ED41)</f>
        <v>9.3487062005023773</v>
      </c>
      <c r="FH44" s="237">
        <f t="shared" si="527"/>
        <v>12.086878410163752</v>
      </c>
      <c r="FI44" s="237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4.3708367010767031</v>
      </c>
      <c r="FP44" s="43">
        <f t="shared" si="531"/>
        <v>1.4739591153873852</v>
      </c>
      <c r="FQ44" s="237">
        <f t="shared" ref="FQ44:FR44" si="532">FQ41-MIN($C41:$ED41)</f>
        <v>3.1752807027030303</v>
      </c>
      <c r="FR44" s="43">
        <f t="shared" si="532"/>
        <v>2.7421032453911756</v>
      </c>
      <c r="FS44" s="43">
        <f t="shared" ref="FS44:FT44" si="533">FS41-MIN($C41:$ED41)</f>
        <v>7.826948143423472</v>
      </c>
      <c r="FT44" s="43">
        <f t="shared" si="533"/>
        <v>11.267751957679533</v>
      </c>
      <c r="FU44" s="43">
        <f t="shared" ref="FU44:FV44" si="534">FU41-MIN($C41:$ED41)</f>
        <v>17.405655787219242</v>
      </c>
      <c r="FV44" s="43">
        <f t="shared" si="534"/>
        <v>21.598154477191265</v>
      </c>
      <c r="FW44" s="43">
        <f t="shared" ref="FW44:FX44" si="535">FW41-MIN($C41:$ED41)</f>
        <v>26.97343819501215</v>
      </c>
      <c r="FX44" s="43">
        <f t="shared" si="535"/>
        <v>23.711697439623538</v>
      </c>
      <c r="FY44" s="43">
        <f t="shared" ref="FY44:GA44" si="536">FY41-MIN($C41:$ED41)</f>
        <v>21.200480745036572</v>
      </c>
      <c r="FZ44" s="43">
        <f t="shared" ref="FZ44" si="537">FZ41-MIN($C41:$ED41)</f>
        <v>13.332955372828849</v>
      </c>
      <c r="GA44" s="43">
        <f t="shared" si="536"/>
        <v>7.3038026287186621</v>
      </c>
      <c r="GB44" s="43">
        <f t="shared" ref="GB44" si="538">GB41-MIN($C41:$ED41)</f>
        <v>4.5233450844364835</v>
      </c>
      <c r="GC44" s="43">
        <f t="shared" ref="GC44:GE44" si="539">GC41-MIN($C41:$ED41)</f>
        <v>2.2585119253190364</v>
      </c>
      <c r="GD44" s="265">
        <f t="shared" ref="GD44" si="540">GD41-MIN($C41:$ED41)</f>
        <v>4.0621910541557149</v>
      </c>
      <c r="GE44" s="286">
        <f t="shared" si="539"/>
        <v>7.8894334134917372</v>
      </c>
      <c r="GF44" s="286">
        <f t="shared" ref="GF44:GI44" si="541">GF41-MIN($C41:$ED41)</f>
        <v>10.016578317090156</v>
      </c>
      <c r="GG44" s="286">
        <f t="shared" si="541"/>
        <v>12.922813772919003</v>
      </c>
      <c r="GH44" s="286">
        <f t="shared" si="541"/>
        <v>12.276702109080757</v>
      </c>
      <c r="GI44" s="286">
        <f t="shared" si="541"/>
        <v>11.902834315486832</v>
      </c>
      <c r="GJ44" s="286">
        <f t="shared" ref="GJ44:GK44" si="542">GJ41-MIN($C41:$ED41)</f>
        <v>9.9260086151281168</v>
      </c>
      <c r="GK44" s="286">
        <f t="shared" si="542"/>
        <v>9.7287828615656267</v>
      </c>
      <c r="GL44" s="286">
        <f t="shared" ref="GL44:GM44" si="543">GL41-MIN($C41:$ED41)</f>
        <v>6.2563985768812653</v>
      </c>
      <c r="GM44" s="286">
        <f t="shared" si="543"/>
        <v>5.9909892858040887</v>
      </c>
      <c r="GN44" s="286">
        <f t="shared" ref="GN44:GX44" si="544">GN41-MIN($C41:$ED41)</f>
        <v>6.7282699009127196</v>
      </c>
      <c r="GO44" s="286">
        <f t="shared" si="544"/>
        <v>7.412597894089286</v>
      </c>
      <c r="GP44" s="286">
        <f t="shared" si="544"/>
        <v>8.2484022604742151</v>
      </c>
      <c r="GQ44" s="286">
        <f t="shared" si="544"/>
        <v>9.5165223365066076</v>
      </c>
      <c r="GR44" s="286">
        <f t="shared" si="544"/>
        <v>8.8439693379179829</v>
      </c>
      <c r="GS44" s="286">
        <f t="shared" si="544"/>
        <v>9.4706865017495137</v>
      </c>
      <c r="GT44" s="286">
        <f t="shared" si="544"/>
        <v>8.5456081552378649</v>
      </c>
      <c r="GU44" s="286">
        <f t="shared" si="544"/>
        <v>8.0490390596194938</v>
      </c>
      <c r="GV44" s="286">
        <f t="shared" si="544"/>
        <v>6.8005392536369005</v>
      </c>
      <c r="GW44" s="286">
        <f t="shared" si="544"/>
        <v>6.8023491002398675</v>
      </c>
      <c r="GX44" s="286">
        <f t="shared" si="544"/>
        <v>5.6524400610378382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4">
        <f t="shared" si="545"/>
        <v>0</v>
      </c>
      <c r="EA45" s="144">
        <f t="shared" si="545"/>
        <v>0</v>
      </c>
      <c r="EB45" s="144">
        <f t="shared" si="545"/>
        <v>0</v>
      </c>
      <c r="EC45" s="144">
        <f t="shared" si="545"/>
        <v>0</v>
      </c>
      <c r="ED45" s="144">
        <f t="shared" si="545"/>
        <v>0</v>
      </c>
      <c r="EE45" s="144">
        <f t="shared" si="545"/>
        <v>0</v>
      </c>
      <c r="EF45" s="144">
        <f t="shared" si="545"/>
        <v>0</v>
      </c>
      <c r="EG45" s="144">
        <f t="shared" si="545"/>
        <v>0</v>
      </c>
      <c r="EH45" s="144">
        <f t="shared" si="545"/>
        <v>0</v>
      </c>
      <c r="EI45" s="144">
        <f t="shared" si="545"/>
        <v>0</v>
      </c>
      <c r="EJ45" s="144">
        <f t="shared" si="545"/>
        <v>0</v>
      </c>
      <c r="EK45" s="144">
        <f t="shared" si="545"/>
        <v>0</v>
      </c>
      <c r="EL45" s="144">
        <f t="shared" si="545"/>
        <v>0</v>
      </c>
      <c r="EM45" s="163">
        <f t="shared" si="545"/>
        <v>0</v>
      </c>
      <c r="EN45" s="163">
        <f t="shared" si="545"/>
        <v>0</v>
      </c>
      <c r="EO45" s="163">
        <f t="shared" ref="EO45:FF45" si="546">EO41-EO59</f>
        <v>0</v>
      </c>
      <c r="EP45" s="181">
        <f t="shared" si="546"/>
        <v>0</v>
      </c>
      <c r="EQ45" s="181">
        <f t="shared" si="546"/>
        <v>0</v>
      </c>
      <c r="ER45" s="191">
        <f t="shared" si="546"/>
        <v>0</v>
      </c>
      <c r="ES45" s="191">
        <f t="shared" si="546"/>
        <v>0</v>
      </c>
      <c r="ET45" s="191">
        <f t="shared" si="546"/>
        <v>0</v>
      </c>
      <c r="EU45" s="191">
        <f t="shared" si="546"/>
        <v>0</v>
      </c>
      <c r="EV45" s="191">
        <f t="shared" si="546"/>
        <v>0</v>
      </c>
      <c r="EW45" s="203">
        <f t="shared" si="546"/>
        <v>0</v>
      </c>
      <c r="EX45" s="203">
        <f t="shared" si="546"/>
        <v>0</v>
      </c>
      <c r="EY45" s="203">
        <f t="shared" si="546"/>
        <v>0</v>
      </c>
      <c r="EZ45" s="203">
        <f t="shared" si="546"/>
        <v>0</v>
      </c>
      <c r="FA45" s="216">
        <f t="shared" si="546"/>
        <v>0</v>
      </c>
      <c r="FB45" s="216">
        <f t="shared" si="546"/>
        <v>0</v>
      </c>
      <c r="FC45" s="226">
        <f t="shared" si="546"/>
        <v>0</v>
      </c>
      <c r="FD45" s="226">
        <f t="shared" si="546"/>
        <v>0</v>
      </c>
      <c r="FE45" s="238">
        <f t="shared" si="546"/>
        <v>0</v>
      </c>
      <c r="FF45" s="238">
        <f t="shared" si="546"/>
        <v>0</v>
      </c>
      <c r="FG45" s="238">
        <f t="shared" ref="FG45:FH45" si="547">FG41-FG59</f>
        <v>0</v>
      </c>
      <c r="FH45" s="238">
        <f t="shared" si="547"/>
        <v>0</v>
      </c>
      <c r="FI45" s="238">
        <f t="shared" ref="FI45:FJ45" si="548">FI41-FI59</f>
        <v>0</v>
      </c>
      <c r="FJ45" s="273">
        <f t="shared" si="548"/>
        <v>0</v>
      </c>
      <c r="FK45" s="273">
        <f t="shared" ref="FK45" si="549">FK41-FK59</f>
        <v>0</v>
      </c>
      <c r="FL45" s="273">
        <f t="shared" ref="FL45:FP45" si="550">FL41-FL59</f>
        <v>0</v>
      </c>
      <c r="FM45" s="273">
        <f t="shared" si="550"/>
        <v>0</v>
      </c>
      <c r="FN45" s="273">
        <f t="shared" si="550"/>
        <v>0</v>
      </c>
      <c r="FO45" s="273">
        <f t="shared" si="550"/>
        <v>0</v>
      </c>
      <c r="FP45" s="273">
        <f t="shared" si="550"/>
        <v>0</v>
      </c>
      <c r="FQ45" s="238">
        <f t="shared" ref="FQ45:FR45" si="551">FQ41-FQ59</f>
        <v>0</v>
      </c>
      <c r="FR45" s="273">
        <f t="shared" si="551"/>
        <v>0</v>
      </c>
      <c r="FS45" s="273">
        <f t="shared" ref="FS45:FT45" si="552">FS41-FS59</f>
        <v>0</v>
      </c>
      <c r="FT45" s="273">
        <f t="shared" si="552"/>
        <v>0</v>
      </c>
      <c r="FU45" s="273">
        <f t="shared" ref="FU45:FV45" si="553">FU41-FU59</f>
        <v>0</v>
      </c>
      <c r="FV45" s="273">
        <f t="shared" si="553"/>
        <v>0</v>
      </c>
      <c r="FW45" s="50">
        <f t="shared" ref="FW45:FX45" si="554">FW41-FW59</f>
        <v>0</v>
      </c>
      <c r="FX45" s="50">
        <f t="shared" si="554"/>
        <v>0</v>
      </c>
      <c r="FY45" s="50">
        <f t="shared" ref="FY45:GB45" si="555">FY41-FY59</f>
        <v>0</v>
      </c>
      <c r="FZ45" s="50">
        <f t="shared" si="555"/>
        <v>0</v>
      </c>
      <c r="GA45" s="273">
        <f t="shared" si="555"/>
        <v>0</v>
      </c>
      <c r="GB45" s="273">
        <f t="shared" si="555"/>
        <v>-7.7210134551745115</v>
      </c>
      <c r="GC45" s="273">
        <f t="shared" ref="GC45:GD45" si="556">GC41-GC59</f>
        <v>-11.838030729243966</v>
      </c>
      <c r="GD45" s="266">
        <f t="shared" si="556"/>
        <v>-17.387407447610737</v>
      </c>
      <c r="GE45" s="289">
        <f t="shared" ref="GE45:GF45" si="557">GE41-GE59</f>
        <v>-18.475505523541667</v>
      </c>
      <c r="GF45" s="289">
        <f t="shared" si="557"/>
        <v>-24.968958309984139</v>
      </c>
      <c r="GG45" s="289">
        <f t="shared" ref="GG45:GI45" si="558">GG41-GG59</f>
        <v>-30.315771190345128</v>
      </c>
      <c r="GH45" s="289">
        <f t="shared" si="558"/>
        <v>-33.891421371143821</v>
      </c>
      <c r="GI45" s="289">
        <f t="shared" si="558"/>
        <v>-37.238089195225584</v>
      </c>
      <c r="GJ45" s="289">
        <f t="shared" ref="GJ45:GL45" si="559">GJ41-GJ59</f>
        <v>-35.613029647101776</v>
      </c>
      <c r="GK45" s="289">
        <f t="shared" si="559"/>
        <v>-32.660902295996983</v>
      </c>
      <c r="GL45" s="289">
        <f t="shared" si="559"/>
        <v>-27.836091480282803</v>
      </c>
      <c r="GM45" s="289">
        <f t="shared" ref="GM45:GX45" si="560">GM41-GM59</f>
        <v>-27.022507654736366</v>
      </c>
      <c r="GN45" s="289">
        <f t="shared" si="560"/>
        <v>-29.282562609507679</v>
      </c>
      <c r="GO45" s="289">
        <f t="shared" si="560"/>
        <v>-31.380296959188804</v>
      </c>
      <c r="GP45" s="289">
        <f t="shared" si="560"/>
        <v>-33.94236594724898</v>
      </c>
      <c r="GQ45" s="289">
        <f t="shared" si="560"/>
        <v>-37.829652554750112</v>
      </c>
      <c r="GR45" s="289">
        <f t="shared" si="560"/>
        <v>-35.768013192941353</v>
      </c>
      <c r="GS45" s="289">
        <f t="shared" si="560"/>
        <v>-37.689147700389356</v>
      </c>
      <c r="GT45" s="289">
        <f t="shared" si="560"/>
        <v>-34.853418864256511</v>
      </c>
      <c r="GU45" s="289">
        <f t="shared" si="560"/>
        <v>-33.33123935493461</v>
      </c>
      <c r="GV45" s="289">
        <f t="shared" si="560"/>
        <v>-29.504096589047258</v>
      </c>
      <c r="GW45" s="289">
        <f t="shared" si="560"/>
        <v>-29.509644480445168</v>
      </c>
      <c r="GX45" s="289">
        <f t="shared" si="560"/>
        <v>8.476798837191696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267"/>
      <c r="GE46" s="290"/>
      <c r="GF46" s="290"/>
      <c r="GG46" s="276"/>
      <c r="GH46" s="276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46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267"/>
      <c r="GE47" s="290"/>
      <c r="GF47" s="290"/>
      <c r="GG47" s="290"/>
      <c r="GH47" s="290"/>
    </row>
    <row r="48" spans="1:206" s="15" customFormat="1" x14ac:dyDescent="0.2">
      <c r="A48" s="68" t="s">
        <v>4</v>
      </c>
      <c r="B48" s="69"/>
      <c r="C48" s="70">
        <f>'[1]US mthly'!CH$62</f>
        <v>31</v>
      </c>
      <c r="D48" s="70">
        <f>'[1]US mthly'!CI$62</f>
        <v>28</v>
      </c>
      <c r="E48" s="70">
        <f>'[1]US mthly'!CJ$62</f>
        <v>31</v>
      </c>
      <c r="F48" s="70">
        <f>'[1]US mthly'!CK$62</f>
        <v>30</v>
      </c>
      <c r="G48" s="70">
        <f>'[1]US mthly'!CL$62</f>
        <v>31</v>
      </c>
      <c r="H48" s="70">
        <f>'[1]US mthly'!CM$62</f>
        <v>30</v>
      </c>
      <c r="I48" s="70">
        <f>'[1]US mthly'!CN$62</f>
        <v>31</v>
      </c>
      <c r="J48" s="70">
        <f>'[1]US mthly'!CO$62</f>
        <v>31</v>
      </c>
      <c r="K48" s="70">
        <f>'[1]US mthly'!CP$62</f>
        <v>30</v>
      </c>
      <c r="L48" s="70">
        <f>'[1]US mthly'!CQ$62</f>
        <v>31</v>
      </c>
      <c r="M48" s="70">
        <f>'[1]US mthly'!CR$62</f>
        <v>30</v>
      </c>
      <c r="N48" s="70">
        <f>'[1]US mthly'!CS$62</f>
        <v>31</v>
      </c>
      <c r="O48" s="70">
        <f>'[1]US mthly'!CT$62</f>
        <v>31</v>
      </c>
      <c r="P48" s="70">
        <f>'[1]US mthly'!CU$62</f>
        <v>28</v>
      </c>
      <c r="Q48" s="70">
        <f>'[1]US mthly'!CV$62</f>
        <v>31</v>
      </c>
      <c r="R48" s="70">
        <f>'[1]US mthly'!CW$62</f>
        <v>30</v>
      </c>
      <c r="S48" s="70">
        <f>'[1]US mthly'!CX$62</f>
        <v>31</v>
      </c>
      <c r="T48" s="70">
        <f>'[1]US mthly'!CY$62</f>
        <v>30</v>
      </c>
      <c r="U48" s="70">
        <f>'[1]US mthly'!CZ$62</f>
        <v>31</v>
      </c>
      <c r="V48" s="70">
        <f>'[1]US mthly'!DA$62</f>
        <v>31</v>
      </c>
      <c r="W48" s="70">
        <f>'[1]US mthly'!DB$62</f>
        <v>30</v>
      </c>
      <c r="X48" s="70">
        <f>'[1]US mthly'!DC$62</f>
        <v>31</v>
      </c>
      <c r="Y48" s="70">
        <f>'[1]US mthly'!DD$62</f>
        <v>30</v>
      </c>
      <c r="Z48" s="70">
        <f>'[1]US mthly'!DE$62</f>
        <v>31</v>
      </c>
      <c r="AA48" s="70">
        <f>'[1]US mthly'!DF$62</f>
        <v>31</v>
      </c>
      <c r="AB48" s="70">
        <f>'[1]US mthly'!DG$62</f>
        <v>28</v>
      </c>
      <c r="AC48" s="70">
        <f>'[1]US mthly'!DH$62</f>
        <v>31</v>
      </c>
      <c r="AD48" s="70">
        <f>'[1]US mthly'!DI$62</f>
        <v>30</v>
      </c>
      <c r="AE48" s="70">
        <f>'[1]US mthly'!DJ$62</f>
        <v>31</v>
      </c>
      <c r="AF48" s="70">
        <f>'[1]US mthly'!DK$62</f>
        <v>30</v>
      </c>
      <c r="AG48" s="70">
        <f>'[1]US mthly'!DL$62</f>
        <v>31</v>
      </c>
      <c r="AH48" s="70">
        <f>'[1]US mthly'!DM$62</f>
        <v>31</v>
      </c>
      <c r="AI48" s="70">
        <f>'[1]US mthly'!DN$62</f>
        <v>30</v>
      </c>
      <c r="AJ48" s="70">
        <f>'[1]US mthly'!DO$62</f>
        <v>31</v>
      </c>
      <c r="AK48" s="70">
        <f>'[1]US mthly'!DP$62</f>
        <v>30</v>
      </c>
      <c r="AL48" s="70">
        <f>'[1]US mthly'!DQ$62</f>
        <v>31</v>
      </c>
      <c r="AM48" s="70">
        <f>'[1]US mthly'!DR$62</f>
        <v>31</v>
      </c>
      <c r="AN48" s="70">
        <f>'[1]US mthly'!DS$62</f>
        <v>29</v>
      </c>
      <c r="AO48" s="70">
        <f>'[1]US mthly'!DT$62</f>
        <v>31</v>
      </c>
      <c r="AP48" s="70">
        <f>'[1]US mthly'!DU$62</f>
        <v>30</v>
      </c>
      <c r="AQ48" s="70">
        <f>'[1]US mthly'!DV$62</f>
        <v>31</v>
      </c>
      <c r="AR48" s="70">
        <f>'[1]US mthly'!DW$62</f>
        <v>30</v>
      </c>
      <c r="AS48" s="70">
        <f>'[1]US mthly'!DX$62</f>
        <v>31</v>
      </c>
      <c r="AT48" s="70">
        <f>'[1]US mthly'!DY$62</f>
        <v>31</v>
      </c>
      <c r="AU48" s="70">
        <f>'[1]US mthly'!DZ$62</f>
        <v>30</v>
      </c>
      <c r="AV48" s="70">
        <f>'[1]US mthly'!EA$62</f>
        <v>31</v>
      </c>
      <c r="AW48" s="70">
        <f>'[1]US mthly'!EB$62</f>
        <v>30</v>
      </c>
      <c r="AX48" s="70">
        <f>'[1]US mthly'!EC$62</f>
        <v>31</v>
      </c>
      <c r="AY48" s="70">
        <f>'[1]US mthly'!ED$62</f>
        <v>31</v>
      </c>
      <c r="AZ48" s="70">
        <f>'[1]US mthly'!EE$62</f>
        <v>28</v>
      </c>
      <c r="BA48" s="70">
        <f>'[1]US mthly'!EF$62</f>
        <v>31</v>
      </c>
      <c r="BB48" s="70">
        <f>'[1]US mthly'!EG$62</f>
        <v>30</v>
      </c>
      <c r="BC48" s="70">
        <f>'[1]US mthly'!EH$62</f>
        <v>31</v>
      </c>
      <c r="BD48" s="70">
        <f>'[1]US mthly'!EI$62</f>
        <v>30</v>
      </c>
      <c r="BE48" s="70">
        <f>'[1]US mthly'!EJ$62</f>
        <v>31</v>
      </c>
      <c r="BF48" s="70">
        <f>'[1]US mthly'!EK$62</f>
        <v>31</v>
      </c>
      <c r="BG48" s="70">
        <f>'[1]US mthly'!EL$62</f>
        <v>30</v>
      </c>
      <c r="BH48" s="70">
        <f>'[1]US mthly'!EM$62</f>
        <v>31</v>
      </c>
      <c r="BI48" s="70">
        <f>'[1]US mthly'!EN$62</f>
        <v>30</v>
      </c>
      <c r="BJ48" s="70">
        <f>'[1]US mthly'!EO$62</f>
        <v>31</v>
      </c>
      <c r="BK48" s="70">
        <f>'[1]US mthly'!EP$62</f>
        <v>31</v>
      </c>
      <c r="BL48" s="70">
        <f>'[1]US mthly'!EQ$62</f>
        <v>28</v>
      </c>
      <c r="BM48" s="70">
        <f>'[1]US mthly'!ER$62</f>
        <v>31</v>
      </c>
      <c r="BN48" s="70">
        <f>'[1]US mthly'!ES$62</f>
        <v>30</v>
      </c>
      <c r="BO48" s="70">
        <f>'[1]US mthly'!ET$62</f>
        <v>31</v>
      </c>
      <c r="BP48" s="70">
        <f>'[1]US mthly'!EU$62</f>
        <v>30</v>
      </c>
      <c r="BQ48" s="70">
        <f>'[1]US mthly'!EV$62</f>
        <v>31</v>
      </c>
      <c r="BR48" s="70">
        <f>'[1]US mthly'!EW$62</f>
        <v>31</v>
      </c>
      <c r="BS48" s="70">
        <f>'[1]US mthly'!EX$62</f>
        <v>30</v>
      </c>
      <c r="BT48" s="70">
        <f>'[1]US mthly'!EY$62</f>
        <v>31</v>
      </c>
      <c r="BU48" s="70">
        <f>'[1]US mthly'!EZ$62</f>
        <v>30</v>
      </c>
      <c r="BV48" s="70">
        <f>'[1]US mthly'!FA$62</f>
        <v>31</v>
      </c>
      <c r="BW48" s="70">
        <f>'[1]US mthly'!FB$62</f>
        <v>31</v>
      </c>
      <c r="BX48" s="70">
        <f>'[1]US mthly'!FC$62</f>
        <v>28</v>
      </c>
      <c r="BY48" s="70">
        <f>'[1]US mthly'!FD$62</f>
        <v>31</v>
      </c>
      <c r="BZ48" s="70">
        <f>'[1]US mthly'!FE$62</f>
        <v>30</v>
      </c>
      <c r="CA48" s="70">
        <f>'[1]US mthly'!FF$62</f>
        <v>31</v>
      </c>
      <c r="CB48" s="70">
        <f>'[1]US mthly'!FG$62</f>
        <v>30</v>
      </c>
      <c r="CC48" s="70">
        <f>'[1]US mthly'!FH$62</f>
        <v>31</v>
      </c>
      <c r="CD48" s="70">
        <f>'[1]US mthly'!FI$62</f>
        <v>31</v>
      </c>
      <c r="CE48" s="70">
        <f>'[1]US mthly'!FJ$62</f>
        <v>30</v>
      </c>
      <c r="CF48" s="70">
        <f>'[1]US mthly'!FK$62</f>
        <v>31</v>
      </c>
      <c r="CG48" s="70">
        <f>'[1]US mthly'!FL$62</f>
        <v>30</v>
      </c>
      <c r="CH48" s="70">
        <f>'[1]US mthly'!FM$62</f>
        <v>31</v>
      </c>
      <c r="CI48" s="70">
        <f>'[1]US mthly'!FN$62</f>
        <v>31</v>
      </c>
      <c r="CJ48" s="70">
        <f>'[1]US mthly'!FO$62</f>
        <v>29</v>
      </c>
      <c r="CK48" s="70">
        <f>'[1]US mthly'!FP$62</f>
        <v>31</v>
      </c>
      <c r="CL48" s="70">
        <f>'[1]US mthly'!FQ$62</f>
        <v>30</v>
      </c>
      <c r="CM48" s="70">
        <f>'[1]US mthly'!FR$62</f>
        <v>31</v>
      </c>
      <c r="CN48" s="70">
        <f>'[1]US mthly'!FS$62</f>
        <v>30</v>
      </c>
      <c r="CO48" s="70">
        <f>'[1]US mthly'!FT$62</f>
        <v>31</v>
      </c>
      <c r="CP48" s="70">
        <f>'[1]US mthly'!FU$62</f>
        <v>31</v>
      </c>
      <c r="CQ48" s="70">
        <f>'[1]US mthly'!FV$62</f>
        <v>30</v>
      </c>
      <c r="CR48" s="70">
        <f>'[1]US mthly'!FW$62</f>
        <v>31</v>
      </c>
      <c r="CS48" s="70">
        <f>'[1]US mthly'!FX$62</f>
        <v>30</v>
      </c>
      <c r="CT48" s="70">
        <f>'[1]US mthly'!FY$62</f>
        <v>31</v>
      </c>
      <c r="CU48" s="70">
        <f>'[1]US mthly'!FZ$62</f>
        <v>31</v>
      </c>
      <c r="CV48" s="70">
        <f>'[1]US mthly'!GA$62</f>
        <v>28</v>
      </c>
      <c r="CW48" s="70">
        <f>'[1]US mthly'!GB$62</f>
        <v>31</v>
      </c>
      <c r="CX48" s="70">
        <f>'[1]US mthly'!GC$62</f>
        <v>30</v>
      </c>
      <c r="CY48" s="70">
        <f>'[1]US mthly'!GD$62</f>
        <v>31</v>
      </c>
      <c r="CZ48" s="70">
        <f>'[1]US mthly'!GE$62</f>
        <v>30</v>
      </c>
      <c r="DA48" s="70">
        <f>'[1]US mthly'!GF$62</f>
        <v>31</v>
      </c>
      <c r="DB48" s="70">
        <f>'[1]US mthly'!GG$62</f>
        <v>31</v>
      </c>
      <c r="DC48" s="70">
        <f>'[1]US mthly'!GH$62</f>
        <v>30</v>
      </c>
      <c r="DD48" s="70">
        <f>'[1]US mthly'!GI$62</f>
        <v>31</v>
      </c>
      <c r="DE48" s="70">
        <f>'[1]US mthly'!GJ$62</f>
        <v>30</v>
      </c>
      <c r="DF48" s="70">
        <f>'[1]US mthly'!GK$62</f>
        <v>31</v>
      </c>
      <c r="DG48" s="70">
        <f>'[1]US mthly'!GL$62</f>
        <v>31</v>
      </c>
      <c r="DH48" s="70">
        <f>'[1]US mthly'!GM$62</f>
        <v>28</v>
      </c>
      <c r="DI48" s="70">
        <f>'[1]US mthly'!GN$62</f>
        <v>31</v>
      </c>
      <c r="DJ48" s="70">
        <f>'[1]US mthly'!GO$62</f>
        <v>30</v>
      </c>
      <c r="DK48" s="70">
        <f>'[1]US mthly'!GP$62</f>
        <v>31</v>
      </c>
      <c r="DL48" s="70">
        <f>'[1]US mthly'!GQ$62</f>
        <v>30</v>
      </c>
      <c r="DM48" s="70">
        <f>'[1]US mthly'!GR$62</f>
        <v>31</v>
      </c>
      <c r="DN48" s="80">
        <f>'[1]US mthly'!GS$62</f>
        <v>31</v>
      </c>
      <c r="DO48" s="70">
        <f>'[1]US mthly'!GT$62</f>
        <v>30</v>
      </c>
      <c r="DP48" s="70">
        <f>'[1]US mthly'!GU$62</f>
        <v>31</v>
      </c>
      <c r="DQ48" s="70">
        <f>'[1]US mthly'!GV$62</f>
        <v>30</v>
      </c>
      <c r="DR48" s="70">
        <f>'[1]US mthly'!GW$62</f>
        <v>31</v>
      </c>
      <c r="DS48" s="70">
        <f>'[1]US mthly'!GX$62</f>
        <v>31</v>
      </c>
      <c r="DT48" s="70">
        <f>'[1]US mthly'!GY$62</f>
        <v>28</v>
      </c>
      <c r="DU48" s="70">
        <f>'[1]US mthly'!GZ$62</f>
        <v>31</v>
      </c>
      <c r="DV48" s="70">
        <f>'[1]US mthly'!HA$62</f>
        <v>30</v>
      </c>
      <c r="DW48" s="70">
        <f>'[1]US mthly'!HB$62</f>
        <v>31</v>
      </c>
      <c r="DX48" s="70">
        <f>'[1]US mthly'!HC$62</f>
        <v>30</v>
      </c>
      <c r="DY48" s="70">
        <f>'[1]US mthly'!HD$62</f>
        <v>31</v>
      </c>
      <c r="DZ48" s="138">
        <f>'[1]US mthly'!HE$62</f>
        <v>31</v>
      </c>
      <c r="EA48" s="138">
        <f>'[1]US mthly'!HF$62</f>
        <v>30</v>
      </c>
      <c r="EB48" s="138">
        <f>'[1]US mthly'!HG$62</f>
        <v>31</v>
      </c>
      <c r="EC48" s="138">
        <f>'[1]US mthly'!HH$62</f>
        <v>30</v>
      </c>
      <c r="ED48" s="138">
        <f>'[1]US mthly'!HI$62</f>
        <v>31</v>
      </c>
      <c r="EE48" s="138">
        <f>'[1]US mthly'!HJ$62</f>
        <v>31</v>
      </c>
      <c r="EF48" s="138">
        <f>'[1]US mthly'!HK$62</f>
        <v>29</v>
      </c>
      <c r="EG48" s="138">
        <f>'[1]US mthly'!HL$62</f>
        <v>31</v>
      </c>
      <c r="EH48" s="138">
        <f>'[1]US mthly'!HM$62</f>
        <v>30</v>
      </c>
      <c r="EI48" s="138">
        <f>'[1]US mthly'!HN$62</f>
        <v>31</v>
      </c>
      <c r="EJ48" s="138">
        <f>'[1]US mthly'!HO$62</f>
        <v>30</v>
      </c>
      <c r="EK48" s="138">
        <f>'[1]US mthly'!HP$62</f>
        <v>31</v>
      </c>
      <c r="EL48" s="138">
        <f>'[1]US mthly'!HQ$62</f>
        <v>31</v>
      </c>
      <c r="EM48" s="138">
        <f>'[1]US mthly'!HR$62</f>
        <v>30</v>
      </c>
      <c r="EN48" s="138">
        <f>'[1]US mthly'!HS$62</f>
        <v>31</v>
      </c>
      <c r="EO48" s="138">
        <f>'[1]US mthly'!HT$62</f>
        <v>30</v>
      </c>
      <c r="EP48" s="138">
        <f>'[1]US mthly'!HU$62</f>
        <v>31</v>
      </c>
      <c r="EQ48" s="138">
        <f>'[1]US mthly'!HV$62</f>
        <v>31</v>
      </c>
      <c r="ER48" s="138">
        <f>'[1]US mthly'!HW$62</f>
        <v>28</v>
      </c>
      <c r="ES48" s="138">
        <f>'[1]US mthly'!HX$62</f>
        <v>31</v>
      </c>
      <c r="ET48" s="138">
        <f>'[1]US mthly'!HY$62</f>
        <v>30</v>
      </c>
      <c r="EU48" s="138">
        <f>'[1]US mthly'!HZ$62</f>
        <v>31</v>
      </c>
      <c r="EV48" s="138">
        <f>'[1]US mthly'!IA$62</f>
        <v>30</v>
      </c>
      <c r="EW48" s="138">
        <f>'[1]US mthly'!IB$62</f>
        <v>31</v>
      </c>
      <c r="EX48" s="138">
        <f>'[1]US mthly'!IC$62</f>
        <v>31</v>
      </c>
      <c r="EY48" s="138">
        <f>'[1]US mthly'!ID$62</f>
        <v>30</v>
      </c>
      <c r="EZ48" s="138">
        <f>'[1]US mthly'!IE$62</f>
        <v>31</v>
      </c>
      <c r="FA48" s="138">
        <f>'[1]US mthly'!IF$62</f>
        <v>30</v>
      </c>
      <c r="FB48" s="138">
        <f>'[1]US mthly'!IG$62</f>
        <v>31</v>
      </c>
      <c r="FC48" s="138">
        <f>'[1]US mthly'!IH$62</f>
        <v>31</v>
      </c>
      <c r="FD48" s="138">
        <f>'[1]US mthly'!II$62</f>
        <v>28</v>
      </c>
      <c r="FE48" s="138">
        <f>'[1]US mthly'!IJ$62</f>
        <v>31</v>
      </c>
      <c r="FF48" s="138">
        <f>'[1]US mthly'!IK$62</f>
        <v>30</v>
      </c>
      <c r="FG48" s="138">
        <f>'[1]US mthly'!IL$62</f>
        <v>31</v>
      </c>
      <c r="FH48" s="138">
        <f>'[1]US mthly'!IM$62</f>
        <v>30</v>
      </c>
      <c r="FI48" s="138">
        <f>'[1]US mthly'!IN$62</f>
        <v>31</v>
      </c>
      <c r="FJ48" s="70">
        <f>'[1]US mthly'!IO$62</f>
        <v>31</v>
      </c>
      <c r="FK48" s="70">
        <f>'[1]US mthly'!IP$62</f>
        <v>30</v>
      </c>
      <c r="FL48" s="70">
        <f>'[1]US mthly'!IQ$62</f>
        <v>31</v>
      </c>
      <c r="FM48" s="70">
        <f>'[1]US mthly'!IR$62</f>
        <v>30</v>
      </c>
      <c r="FN48" s="70">
        <f>'[1]US mthly'!IS$62</f>
        <v>31</v>
      </c>
      <c r="FO48" s="70">
        <f>'[1]US mthly'!IT$62</f>
        <v>31</v>
      </c>
      <c r="FP48" s="70">
        <f>'[1]US mthly'!IU$62</f>
        <v>28</v>
      </c>
      <c r="FQ48" s="138">
        <f>'[1]US mthly'!IV$62</f>
        <v>31</v>
      </c>
      <c r="FR48" s="70">
        <f>'[1]US mthly'!IW$62</f>
        <v>30</v>
      </c>
      <c r="FS48" s="70">
        <f>'[1]US mthly'!IX$62</f>
        <v>31</v>
      </c>
      <c r="FT48" s="70">
        <f>'[1]US mthly'!IY$62</f>
        <v>30</v>
      </c>
      <c r="FU48" s="70">
        <f>'[1]US mthly'!IZ$62</f>
        <v>31</v>
      </c>
      <c r="FV48" s="70">
        <f>'[1]US mthly'!JA$62</f>
        <v>31</v>
      </c>
      <c r="FW48" s="70">
        <f>'[1]US mthly'!JB$62</f>
        <v>30</v>
      </c>
      <c r="FX48" s="70">
        <f>'[1]US mthly'!JC$62</f>
        <v>31</v>
      </c>
      <c r="FY48" s="70">
        <f>'[1]US mthly'!JD$62</f>
        <v>30</v>
      </c>
      <c r="FZ48" s="70">
        <f>'[1]US mthly'!JE$62</f>
        <v>31</v>
      </c>
      <c r="GA48" s="70">
        <f>'[1]US mthly'!JF$62</f>
        <v>31</v>
      </c>
      <c r="GB48" s="70">
        <f>'[1]US mthly'!JG$62</f>
        <v>29</v>
      </c>
      <c r="GC48" s="70">
        <f>'[1]US mthly'!JH$62</f>
        <v>31</v>
      </c>
      <c r="GD48" s="268">
        <f>'[1]US mthly'!JI$62</f>
        <v>30</v>
      </c>
      <c r="GE48" s="291">
        <f>'[1]US mthly'!JJ$62</f>
        <v>31</v>
      </c>
      <c r="GF48" s="291">
        <f>'[1]US mthly'!JK$62</f>
        <v>30</v>
      </c>
      <c r="GG48" s="291">
        <f>'[1]US mthly'!JL$62</f>
        <v>31</v>
      </c>
      <c r="GH48" s="291">
        <f>'[1]US mthly'!JM$62</f>
        <v>31</v>
      </c>
      <c r="GI48" s="291">
        <f>'[1]US mthly'!JN$62</f>
        <v>30</v>
      </c>
      <c r="GJ48" s="291">
        <f>'[1]US mthly'!JO$62</f>
        <v>31</v>
      </c>
      <c r="GK48" s="291">
        <f>'[1]US mthly'!JP$62</f>
        <v>30</v>
      </c>
      <c r="GL48" s="291">
        <f>'[1]US mthly'!JQ$62</f>
        <v>31</v>
      </c>
      <c r="GM48" s="291">
        <f>'[1]US mthly'!JR$62</f>
        <v>31</v>
      </c>
      <c r="GN48" s="291">
        <f>'[1]US mthly'!JS$62</f>
        <v>28</v>
      </c>
      <c r="GO48" s="291">
        <f>'[1]US mthly'!JT$62</f>
        <v>31</v>
      </c>
      <c r="GP48" s="291">
        <f>'[1]US mthly'!JU$62</f>
        <v>30</v>
      </c>
      <c r="GQ48" s="291">
        <f>'[1]US mthly'!JV$62</f>
        <v>31</v>
      </c>
      <c r="GR48" s="291">
        <f>'[1]US mthly'!JW$62</f>
        <v>30</v>
      </c>
      <c r="GS48" s="291">
        <f>'[1]US mthly'!JX$62</f>
        <v>31</v>
      </c>
      <c r="GT48" s="291">
        <f>'[1]US mthly'!JY$62</f>
        <v>31</v>
      </c>
      <c r="GU48" s="291">
        <f>'[1]US mthly'!JZ$62</f>
        <v>30</v>
      </c>
      <c r="GV48" s="291">
        <f>'[1]US mthly'!KA$62</f>
        <v>31</v>
      </c>
      <c r="GW48" s="291">
        <f>'[1]US mthly'!KB$62</f>
        <v>30</v>
      </c>
      <c r="GX48" s="291">
        <f>'[1]US mthly'!KC$62</f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21"/>
      <c r="FK49" s="21"/>
      <c r="FL49" s="21"/>
      <c r="FM49" s="21"/>
      <c r="FN49" s="21"/>
      <c r="FO49" s="21"/>
      <c r="FP49" s="21"/>
      <c r="FQ49" s="153"/>
      <c r="FR49" s="21"/>
      <c r="FS49" s="21"/>
      <c r="FT49" s="21"/>
      <c r="FU49" s="21"/>
      <c r="FV49" s="21"/>
      <c r="FW49" s="304"/>
      <c r="FX49" s="304"/>
      <c r="FY49" s="304"/>
      <c r="FZ49" s="304"/>
      <c r="GA49" s="269"/>
      <c r="GB49" s="269"/>
      <c r="GC49" s="269"/>
      <c r="GD49" s="294"/>
    </row>
    <row r="50" spans="1:205" ht="18.75" thickTop="1" x14ac:dyDescent="0.25">
      <c r="A50" s="53" t="s">
        <v>2</v>
      </c>
      <c r="B50" s="53"/>
      <c r="C50" s="54">
        <f>'[2]PADD5 mthly rpt'!C3</f>
        <v>38367</v>
      </c>
      <c r="D50" s="54">
        <f>'[2]PADD5 mthly rpt'!D3</f>
        <v>38398</v>
      </c>
      <c r="E50" s="54">
        <f>'[2]PADD5 mthly rpt'!E3</f>
        <v>38426</v>
      </c>
      <c r="F50" s="54">
        <f>'[2]PADD5 mthly rpt'!F3</f>
        <v>38457</v>
      </c>
      <c r="G50" s="54">
        <f>'[2]PADD5 mthly rpt'!G3</f>
        <v>38487</v>
      </c>
      <c r="H50" s="54">
        <f>'[2]PADD5 mthly rpt'!H3</f>
        <v>38518</v>
      </c>
      <c r="I50" s="54">
        <f>'[2]PADD5 mthly rpt'!I3</f>
        <v>38548</v>
      </c>
      <c r="J50" s="54">
        <f>'[2]PADD5 mthly rpt'!J3</f>
        <v>38579</v>
      </c>
      <c r="K50" s="54">
        <f>'[2]PADD5 mthly rpt'!K3</f>
        <v>38610</v>
      </c>
      <c r="L50" s="54">
        <f>'[2]PADD5 mthly rpt'!L3</f>
        <v>38640</v>
      </c>
      <c r="M50" s="54">
        <f>'[2]PADD5 mthly rpt'!M3</f>
        <v>38671</v>
      </c>
      <c r="N50" s="54">
        <f>'[2]PADD5 mthly rpt'!N3</f>
        <v>38701</v>
      </c>
      <c r="O50" s="54">
        <f>'[2]PADD5 mthly rpt'!O3</f>
        <v>38732</v>
      </c>
      <c r="P50" s="54">
        <f>'[2]PADD5 mthly rpt'!P3</f>
        <v>38763</v>
      </c>
      <c r="Q50" s="54">
        <f>'[2]PADD5 mthly rpt'!Q3</f>
        <v>38791</v>
      </c>
      <c r="R50" s="54">
        <f>'[2]PADD5 mthly rpt'!R3</f>
        <v>38822</v>
      </c>
      <c r="S50" s="54">
        <f>'[2]PADD5 mthly rpt'!S3</f>
        <v>38852</v>
      </c>
      <c r="T50" s="54">
        <f>'[2]PADD5 mthly rpt'!T3</f>
        <v>38883</v>
      </c>
      <c r="U50" s="54">
        <f>'[2]PADD5 mthly rpt'!U3</f>
        <v>38913</v>
      </c>
      <c r="V50" s="54">
        <f>'[2]PADD5 mthly rpt'!V3</f>
        <v>38944</v>
      </c>
      <c r="W50" s="54">
        <f>'[2]PADD5 mthly rpt'!W3</f>
        <v>38975</v>
      </c>
      <c r="X50" s="54">
        <f>'[2]PADD5 mthly rpt'!X3</f>
        <v>39005</v>
      </c>
      <c r="Y50" s="54">
        <f>'[2]PADD5 mthly rpt'!Y3</f>
        <v>39036</v>
      </c>
      <c r="Z50" s="54">
        <f>'[2]PADD5 mthly rpt'!Z3</f>
        <v>39066</v>
      </c>
      <c r="AA50" s="54">
        <f>'[2]PADD5 mthly rpt'!AA3</f>
        <v>39097</v>
      </c>
      <c r="AB50" s="54">
        <f>'[2]PADD5 mthly rpt'!AB3</f>
        <v>39128</v>
      </c>
      <c r="AC50" s="54">
        <f>'[2]PADD5 mthly rpt'!AC3</f>
        <v>39156</v>
      </c>
      <c r="AD50" s="54">
        <f>'[2]PADD5 mthly rpt'!AD3</f>
        <v>39187</v>
      </c>
      <c r="AE50" s="54">
        <f>'[2]PADD5 mthly rpt'!AE3</f>
        <v>39217</v>
      </c>
      <c r="AF50" s="54">
        <f>'[2]PADD5 mthly rpt'!AF3</f>
        <v>39248</v>
      </c>
      <c r="AG50" s="54">
        <f>'[2]PADD5 mthly rpt'!AG3</f>
        <v>39278</v>
      </c>
      <c r="AH50" s="54">
        <f>'[2]PADD5 mthly rpt'!AH3</f>
        <v>39309</v>
      </c>
      <c r="AI50" s="54">
        <f>'[2]PADD5 mthly rpt'!AI3</f>
        <v>39340</v>
      </c>
      <c r="AJ50" s="54">
        <f>'[2]PADD5 mthly rpt'!AJ3</f>
        <v>39370</v>
      </c>
      <c r="AK50" s="54">
        <f>'[2]PADD5 mthly rpt'!AK3</f>
        <v>39401</v>
      </c>
      <c r="AL50" s="54">
        <f>'[2]PADD5 mthly rpt'!AL3</f>
        <v>39431</v>
      </c>
      <c r="AM50" s="54">
        <f>'[2]PADD5 mthly rpt'!AM3</f>
        <v>39462</v>
      </c>
      <c r="AN50" s="54">
        <f>'[2]PADD5 mthly rpt'!AN3</f>
        <v>39493</v>
      </c>
      <c r="AO50" s="54">
        <f>'[2]PADD5 mthly rpt'!AO3</f>
        <v>39522</v>
      </c>
      <c r="AP50" s="54">
        <f>'[2]PADD5 mthly rpt'!AP3</f>
        <v>39553</v>
      </c>
      <c r="AQ50" s="54">
        <f>'[2]PADD5 mthly rpt'!AQ3</f>
        <v>39583</v>
      </c>
      <c r="AR50" s="54">
        <f>'[2]PADD5 mthly rpt'!AR3</f>
        <v>39614</v>
      </c>
      <c r="AS50" s="54">
        <f>'[2]PADD5 mthly rpt'!AS3</f>
        <v>39644</v>
      </c>
      <c r="AT50" s="54">
        <f>'[2]PADD5 mthly rpt'!AT3</f>
        <v>39675</v>
      </c>
      <c r="AU50" s="54">
        <f>'[2]PADD5 mthly rpt'!AU3</f>
        <v>39706</v>
      </c>
      <c r="AV50" s="54">
        <f>'[2]PADD5 mthly rpt'!AV3</f>
        <v>39736</v>
      </c>
      <c r="AW50" s="54">
        <f>'[2]PADD5 mthly rpt'!AW3</f>
        <v>39767</v>
      </c>
      <c r="AX50" s="54">
        <f>'[2]PADD5 mthly rpt'!AX3</f>
        <v>39797</v>
      </c>
      <c r="AY50" s="54">
        <f>'[2]PADD5 mthly rpt'!AY3</f>
        <v>39828</v>
      </c>
      <c r="AZ50" s="54">
        <f>'[2]PADD5 mthly rpt'!AZ3</f>
        <v>39859</v>
      </c>
      <c r="BA50" s="54">
        <f>'[2]PADD5 mthly rpt'!BA3</f>
        <v>39887</v>
      </c>
      <c r="BB50" s="54">
        <f>'[2]PADD5 mthly rpt'!BB3</f>
        <v>39918</v>
      </c>
      <c r="BC50" s="54">
        <f>'[2]PADD5 mthly rpt'!BC3</f>
        <v>39948</v>
      </c>
      <c r="BD50" s="54">
        <f>'[2]PADD5 mthly rpt'!BD3</f>
        <v>39979</v>
      </c>
      <c r="BE50" s="54">
        <f>'[2]PADD5 mthly rpt'!BE3</f>
        <v>40009</v>
      </c>
      <c r="BF50" s="54">
        <f>'[2]PADD5 mthly rpt'!BF3</f>
        <v>40040</v>
      </c>
      <c r="BG50" s="54">
        <f>'[2]PADD5 mthly rpt'!BG3</f>
        <v>40071</v>
      </c>
      <c r="BH50" s="54">
        <f>'[2]PADD5 mthly rpt'!BH3</f>
        <v>40101</v>
      </c>
      <c r="BI50" s="54">
        <f>'[2]PADD5 mthly rpt'!BI3</f>
        <v>40132</v>
      </c>
      <c r="BJ50" s="54">
        <f>'[2]PADD5 mthly rpt'!BJ3</f>
        <v>40162</v>
      </c>
      <c r="BK50" s="54">
        <f>'[2]PADD5 mthly rpt'!BK3</f>
        <v>40193</v>
      </c>
      <c r="BL50" s="54">
        <f>'[2]PADD5 mthly rpt'!BL3</f>
        <v>40224</v>
      </c>
      <c r="BM50" s="54">
        <f>'[2]PADD5 mthly rpt'!BM3</f>
        <v>40252</v>
      </c>
      <c r="BN50" s="54">
        <f>'[2]PADD5 mthly rpt'!BN3</f>
        <v>40283</v>
      </c>
      <c r="BO50" s="54">
        <f>'[2]PADD5 mthly rpt'!BO3</f>
        <v>40313</v>
      </c>
      <c r="BP50" s="54">
        <f>'[2]PADD5 mthly rpt'!BP3</f>
        <v>40344</v>
      </c>
      <c r="BQ50" s="54">
        <f>'[2]PADD5 mthly rpt'!BQ3</f>
        <v>40374</v>
      </c>
      <c r="BR50" s="54">
        <f>'[2]PADD5 mthly rpt'!BR3</f>
        <v>40405</v>
      </c>
      <c r="BS50" s="54">
        <f>'[2]PADD5 mthly rpt'!BS3</f>
        <v>40436</v>
      </c>
      <c r="BT50" s="54">
        <f>'[2]PADD5 mthly rpt'!BT3</f>
        <v>40466</v>
      </c>
      <c r="BU50" s="54">
        <f>'[2]PADD5 mthly rpt'!BU3</f>
        <v>40497</v>
      </c>
      <c r="BV50" s="54">
        <f>'[2]PADD5 mthly rpt'!BV3</f>
        <v>40527</v>
      </c>
      <c r="BW50" s="54">
        <f>'[2]PADD5 mthly rpt'!BW3</f>
        <v>40558</v>
      </c>
      <c r="BX50" s="54">
        <f>'[2]PADD5 mthly rpt'!BX3</f>
        <v>40589</v>
      </c>
      <c r="BY50" s="54">
        <f>'[2]PADD5 mthly rpt'!BY3</f>
        <v>40617</v>
      </c>
      <c r="BZ50" s="54">
        <f>'[2]PADD5 mthly rpt'!BZ3</f>
        <v>40648</v>
      </c>
      <c r="CA50" s="54">
        <f>'[2]PADD5 mthly rpt'!CA3</f>
        <v>40678</v>
      </c>
      <c r="CB50" s="54">
        <f>'[2]PADD5 mthly rpt'!CB3</f>
        <v>40709</v>
      </c>
      <c r="CC50" s="54">
        <f>'[2]PADD5 mthly rpt'!CC3</f>
        <v>40739</v>
      </c>
      <c r="CD50" s="54">
        <f>'[2]PADD5 mthly rpt'!CD3</f>
        <v>40770</v>
      </c>
      <c r="CE50" s="54">
        <f>'[2]PADD5 mthly rpt'!CE3</f>
        <v>40801</v>
      </c>
      <c r="CF50" s="54">
        <f>'[2]PADD5 mthly rpt'!CF3</f>
        <v>40831</v>
      </c>
      <c r="CG50" s="54">
        <f>'[2]PADD5 mthly rpt'!CG3</f>
        <v>40862</v>
      </c>
      <c r="CH50" s="54">
        <f>'[2]PADD5 mthly rpt'!CH3</f>
        <v>40892</v>
      </c>
      <c r="CI50" s="54">
        <f>'[2]PADD5 mthly rpt'!CI3</f>
        <v>40923</v>
      </c>
      <c r="CJ50" s="54">
        <f>'[2]PADD5 mthly rpt'!CJ3</f>
        <v>40954</v>
      </c>
      <c r="CK50" s="54">
        <f>'[2]PADD5 mthly rpt'!CK3</f>
        <v>40983</v>
      </c>
      <c r="CL50" s="54">
        <f>'[2]PADD5 mthly rpt'!CL3</f>
        <v>41014</v>
      </c>
      <c r="CM50" s="54">
        <f>'[2]PADD5 mthly rpt'!CM3</f>
        <v>41044</v>
      </c>
      <c r="CN50" s="54">
        <f>'[2]PADD5 mthly rpt'!CN3</f>
        <v>41075</v>
      </c>
      <c r="CO50" s="54">
        <f>'[2]PADD5 mthly rpt'!CO3</f>
        <v>41105</v>
      </c>
      <c r="CP50" s="54">
        <f>'[2]PADD5 mthly rpt'!CP3</f>
        <v>41136</v>
      </c>
      <c r="CQ50" s="54">
        <f>'[2]PADD5 mthly rpt'!CQ3</f>
        <v>41167</v>
      </c>
      <c r="CR50" s="54">
        <f>'[2]PADD5 mthly rpt'!CR3</f>
        <v>41197</v>
      </c>
      <c r="CS50" s="54">
        <f>'[2]PADD5 mthly rpt'!CS3</f>
        <v>41228</v>
      </c>
      <c r="CT50" s="54">
        <f>'[2]PADD5 mthly rpt'!CT3</f>
        <v>41258</v>
      </c>
      <c r="CU50" s="54">
        <f>'[2]PADD5 mthly rpt'!CU3</f>
        <v>41289</v>
      </c>
      <c r="CV50" s="54">
        <f>'[2]PADD5 mthly rpt'!CV3</f>
        <v>41320</v>
      </c>
      <c r="CW50" s="54">
        <f>'[2]PADD5 mthly rpt'!CW3</f>
        <v>41348</v>
      </c>
      <c r="CX50" s="54">
        <f>'[2]PADD5 mthly rpt'!CX3</f>
        <v>41379</v>
      </c>
      <c r="CY50" s="54">
        <f>'[2]PADD5 mthly rpt'!CY3</f>
        <v>41409</v>
      </c>
      <c r="CZ50" s="54">
        <f>'[2]PADD5 mthly rpt'!CZ3</f>
        <v>41440</v>
      </c>
      <c r="DA50" s="54">
        <f>'[2]PADD5 mthly rpt'!DA3</f>
        <v>41470</v>
      </c>
      <c r="DB50" s="54">
        <f>'[2]PADD5 mthly rpt'!DB3</f>
        <v>41501</v>
      </c>
      <c r="DC50" s="54">
        <f>'[2]PADD5 mthly rpt'!DC3</f>
        <v>41532</v>
      </c>
      <c r="DD50" s="54">
        <f>'[2]PADD5 mthly rpt'!DD3</f>
        <v>41562</v>
      </c>
      <c r="DE50" s="54">
        <f>'[2]PADD5 mthly rpt'!DE3</f>
        <v>41593</v>
      </c>
      <c r="DF50" s="54">
        <f>'[2]PADD5 mthly rpt'!DF3</f>
        <v>41623</v>
      </c>
      <c r="DG50" s="54">
        <f>'[2]PADD5 mthly rpt'!DG3</f>
        <v>41654</v>
      </c>
      <c r="DH50" s="54">
        <f>'[2]PADD5 mthly rpt'!DH3</f>
        <v>41685</v>
      </c>
      <c r="DI50" s="54">
        <f>'[2]PADD5 mthly rpt'!DI3</f>
        <v>41713</v>
      </c>
      <c r="DJ50" s="54">
        <f>'[2]PADD5 mthly rpt'!DJ3</f>
        <v>41744</v>
      </c>
      <c r="DK50" s="54">
        <f>'[2]PADD5 mthly rpt'!DK3</f>
        <v>41774</v>
      </c>
      <c r="DL50" s="54">
        <f>'[2]PADD5 mthly rpt'!DL3</f>
        <v>41805</v>
      </c>
      <c r="DM50" s="54">
        <f>'[2]PADD5 mthly rpt'!DM3</f>
        <v>41835</v>
      </c>
      <c r="DN50" s="54">
        <f>'[2]PADD5 mthly rpt'!DN3</f>
        <v>41866</v>
      </c>
      <c r="DO50" s="54">
        <f>'[2]PADD5 mthly rpt'!DO3</f>
        <v>41897</v>
      </c>
      <c r="DP50" s="54">
        <f>'[2]PADD5 mthly rpt'!DP3</f>
        <v>41927</v>
      </c>
      <c r="DQ50" s="54">
        <f>'[2]PADD5 mthly rpt'!DQ3</f>
        <v>41958</v>
      </c>
      <c r="DR50" s="54">
        <f>'[2]PADD5 mthly rpt'!DR3</f>
        <v>41988</v>
      </c>
      <c r="DS50" s="54">
        <f>'[2]PADD5 mthly rpt'!DS3</f>
        <v>42019</v>
      </c>
      <c r="DT50" s="54">
        <f>'[2]PADD5 mthly rpt'!DT3</f>
        <v>42050</v>
      </c>
      <c r="DU50" s="54">
        <f>'[2]PADD5 mthly rpt'!DU3</f>
        <v>42078</v>
      </c>
      <c r="DV50" s="54">
        <f>'[2]PADD5 mthly rpt'!DV3</f>
        <v>42109</v>
      </c>
      <c r="DW50" s="54">
        <f>'[2]PADD5 mthly rpt'!DW3</f>
        <v>42139</v>
      </c>
      <c r="DX50" s="54">
        <f>'[2]PADD5 mthly rpt'!DX3</f>
        <v>42170</v>
      </c>
      <c r="DY50" s="54">
        <f>'[2]PADD5 mthly rpt'!DY3</f>
        <v>42200</v>
      </c>
      <c r="DZ50" s="54">
        <f>'[2]PADD5 mthly rpt'!DZ3</f>
        <v>42231</v>
      </c>
      <c r="EA50" s="54">
        <f>'[2]PADD5 mthly rpt'!EA3</f>
        <v>42262</v>
      </c>
      <c r="EB50" s="54">
        <f>'[2]PADD5 mthly rpt'!EB3</f>
        <v>42292</v>
      </c>
      <c r="EC50" s="54">
        <f>'[2]PADD5 mthly rpt'!EC3</f>
        <v>42323</v>
      </c>
      <c r="ED50" s="54">
        <f>'[2]PADD5 mthly rpt'!ED3</f>
        <v>42353</v>
      </c>
      <c r="EE50" s="54">
        <f>'[2]PADD5 mthly rpt'!EE3</f>
        <v>42384</v>
      </c>
      <c r="EF50" s="54">
        <f>'[2]PADD5 mthly rpt'!EF3</f>
        <v>42415</v>
      </c>
      <c r="EG50" s="54">
        <f>'[2]PADD5 mthly rpt'!EG3</f>
        <v>42444</v>
      </c>
      <c r="EH50" s="54">
        <f>'[2]PADD5 mthly rpt'!EH3</f>
        <v>42475</v>
      </c>
      <c r="EI50" s="54">
        <f>'[2]PADD5 mthly rpt'!EI3</f>
        <v>42505</v>
      </c>
      <c r="EJ50" s="54">
        <f>'[2]PADD5 mthly rpt'!EJ3</f>
        <v>42536</v>
      </c>
      <c r="EK50" s="54">
        <f>'[2]PADD5 mthly rpt'!EK3</f>
        <v>42566</v>
      </c>
      <c r="EL50" s="54">
        <f>'[2]PADD5 mthly rpt'!EL3</f>
        <v>42597</v>
      </c>
      <c r="EM50" s="54">
        <f>'[2]PADD5 mthly rpt'!EM3</f>
        <v>42628</v>
      </c>
      <c r="EN50" s="54">
        <f>'[2]PADD5 mthly rpt'!EN3</f>
        <v>42658</v>
      </c>
      <c r="EO50" s="54">
        <f>'[2]PADD5 mthly rpt'!EO3</f>
        <v>42689</v>
      </c>
      <c r="EP50" s="54">
        <f>'[2]PADD5 mthly rpt'!EP3</f>
        <v>42719</v>
      </c>
      <c r="EQ50" s="54">
        <f>'[2]PADD5 mthly rpt'!EQ3</f>
        <v>42750</v>
      </c>
      <c r="ER50" s="54">
        <f>'[2]PADD5 mthly rpt'!ER3</f>
        <v>42781</v>
      </c>
      <c r="ES50" s="54">
        <f>'[2]PADD5 mthly rpt'!ES3</f>
        <v>42809</v>
      </c>
      <c r="ET50" s="54">
        <f>'[2]PADD5 mthly rpt'!ET3</f>
        <v>42840</v>
      </c>
      <c r="EU50" s="54">
        <f>'[2]PADD5 mthly rpt'!EU3</f>
        <v>42870</v>
      </c>
      <c r="EV50" s="54">
        <f>'[2]PADD5 mthly rpt'!EV3</f>
        <v>42901</v>
      </c>
      <c r="EW50" s="54">
        <f>'[2]PADD5 mthly rpt'!EW3</f>
        <v>42931</v>
      </c>
      <c r="EX50" s="54">
        <f>'[2]PADD5 mthly rpt'!EX3</f>
        <v>42962</v>
      </c>
      <c r="EY50" s="54">
        <f>'[2]PADD5 mthly rpt'!EY3</f>
        <v>42993</v>
      </c>
      <c r="EZ50" s="54">
        <f>'[2]PADD5 mthly rpt'!EZ3</f>
        <v>43023</v>
      </c>
      <c r="FA50" s="54">
        <f>'[2]PADD5 mthly rpt'!FA3</f>
        <v>43054</v>
      </c>
      <c r="FB50" s="54">
        <f>'[2]PADD5 mthly rpt'!FB3</f>
        <v>43084</v>
      </c>
      <c r="FC50" s="54">
        <f>'[2]PADD5 mthly rpt'!FC3</f>
        <v>43115</v>
      </c>
      <c r="FD50" s="54">
        <f>'[2]PADD5 mthly rpt'!FD3</f>
        <v>43146</v>
      </c>
      <c r="FE50" s="54">
        <f>'[2]PADD5 mthly rpt'!FE3</f>
        <v>43174</v>
      </c>
      <c r="FF50" s="54">
        <f>'[2]PADD5 mthly rpt'!FF3</f>
        <v>43205</v>
      </c>
      <c r="FG50" s="54">
        <f>'[2]PADD5 mthly rpt'!FG3</f>
        <v>43235</v>
      </c>
      <c r="FH50" s="54">
        <f>'[2]PADD5 mthly rpt'!FH3</f>
        <v>43266</v>
      </c>
      <c r="FI50" s="54">
        <f>'[2]PADD5 mthly rpt'!FI3</f>
        <v>43296</v>
      </c>
      <c r="FJ50" s="54">
        <f>'[2]PADD5 mthly rpt'!FJ3</f>
        <v>43327</v>
      </c>
      <c r="FK50" s="54">
        <f>'[2]PADD5 mthly rpt'!FK3</f>
        <v>43358</v>
      </c>
      <c r="FL50" s="54">
        <f>'[2]PADD5 mthly rpt'!FL3</f>
        <v>43388</v>
      </c>
      <c r="FM50" s="54">
        <f>'[2]PADD5 mthly rpt'!FM3</f>
        <v>43419</v>
      </c>
      <c r="FN50" s="54">
        <f>'[2]PADD5 mthly rpt'!FN3</f>
        <v>43449</v>
      </c>
      <c r="FO50" s="54">
        <f>'[2]PADD5 mthly rpt'!FO3</f>
        <v>43480</v>
      </c>
      <c r="FP50" s="54">
        <f>'[2]PADD5 mthly rpt'!FP3</f>
        <v>43511</v>
      </c>
      <c r="FQ50" s="312">
        <f>'[2]PADD5 mthly rpt'!FQ3</f>
        <v>43539</v>
      </c>
      <c r="FR50" s="54">
        <f>'[2]PADD5 mthly rpt'!FR3</f>
        <v>43570</v>
      </c>
      <c r="FS50" s="54">
        <f>'[2]PADD5 mthly rpt'!FS3</f>
        <v>43600</v>
      </c>
      <c r="FT50" s="54">
        <f>'[2]PADD5 mthly rpt'!FT3</f>
        <v>43631</v>
      </c>
      <c r="FU50" s="54">
        <f>'[2]PADD5 mthly rpt'!FU3</f>
        <v>43661</v>
      </c>
      <c r="FV50" s="54">
        <f>'[2]PADD5 mthly rpt'!FV3</f>
        <v>43692</v>
      </c>
      <c r="FW50" s="54">
        <f>'[2]PADD5 mthly rpt'!FW3</f>
        <v>43723</v>
      </c>
      <c r="FX50" s="54">
        <f>'[2]PADD5 mthly rpt'!FX3</f>
        <v>43753</v>
      </c>
      <c r="FY50" s="54">
        <f>'[2]PADD5 mthly rpt'!FY3</f>
        <v>43784</v>
      </c>
      <c r="FZ50" s="54">
        <f>'[2]PADD5 mthly rpt'!FZ3</f>
        <v>43814</v>
      </c>
      <c r="GA50" s="54">
        <f>'[2]PADD5 mthly rpt'!GA3</f>
        <v>43845</v>
      </c>
      <c r="GB50" s="54">
        <f>'[2]PADD5 mthly rpt'!GB3</f>
        <v>43876</v>
      </c>
      <c r="GC50" s="270">
        <f>'[2]PADD5 mthly rpt'!GC3</f>
        <v>43905</v>
      </c>
      <c r="GD50" s="293">
        <f>'[2]PADD5 mthly rpt'!GD3</f>
        <v>43936</v>
      </c>
      <c r="GE50" s="293">
        <f>'[2]PADD5 mthly rpt'!GE3</f>
        <v>43966</v>
      </c>
      <c r="GF50" s="293">
        <f>'[2]PADD5 mthly rpt'!GF3</f>
        <v>43997</v>
      </c>
      <c r="GG50" s="293">
        <f>'[2]PADD5 mthly rpt'!GG3</f>
        <v>44027</v>
      </c>
      <c r="GH50" s="293">
        <f>'[2]PADD5 mthly rpt'!GH3</f>
        <v>44058</v>
      </c>
      <c r="GI50" s="293">
        <f>'[2]PADD5 mthly rpt'!GI3</f>
        <v>44089</v>
      </c>
      <c r="GJ50" s="293">
        <f>'[2]PADD5 mthly rpt'!GJ3</f>
        <v>44119</v>
      </c>
      <c r="GK50" s="293">
        <f>'[2]PADD5 mthly rpt'!GK3</f>
        <v>44150</v>
      </c>
      <c r="GL50" s="293">
        <f>'[2]PADD5 mthly rpt'!GL3</f>
        <v>44180</v>
      </c>
      <c r="GM50" s="293">
        <f>'[2]PADD5 mthly rpt'!GM3</f>
        <v>44211</v>
      </c>
      <c r="GN50" s="293">
        <f>'[2]PADD5 mthly rpt'!GN3</f>
        <v>44242</v>
      </c>
      <c r="GO50" s="293">
        <f>'[2]PADD5 mthly rpt'!GO3</f>
        <v>44270</v>
      </c>
      <c r="GP50" s="293">
        <f>'[2]PADD5 mthly rpt'!GP3</f>
        <v>44301</v>
      </c>
      <c r="GQ50" s="293">
        <f>'[2]PADD5 mthly rpt'!GQ3</f>
        <v>44331</v>
      </c>
      <c r="GR50" s="293">
        <f>'[2]PADD5 mthly rpt'!GR3</f>
        <v>44362</v>
      </c>
      <c r="GS50" s="293">
        <f>'[2]PADD5 mthly rpt'!GS3</f>
        <v>44392</v>
      </c>
      <c r="GT50" s="293">
        <f>'[2]PADD5 mthly rpt'!GT3</f>
        <v>44423</v>
      </c>
      <c r="GU50" s="293">
        <f>'[2]PADD5 mthly rpt'!GU3</f>
        <v>44454</v>
      </c>
      <c r="GV50" s="293">
        <f>'[2]PADD5 mthly rpt'!GV3</f>
        <v>44484</v>
      </c>
      <c r="GW50" s="293">
        <f>'[2]PADD5 mthly rpt'!GW3</f>
        <v>44515</v>
      </c>
    </row>
    <row r="51" spans="1:205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94368.527185775369</v>
      </c>
      <c r="FP51" s="8">
        <f t="shared" si="563"/>
        <v>103761.52049565567</v>
      </c>
      <c r="FQ51" s="150">
        <f t="shared" si="563"/>
        <v>88505.31800640322</v>
      </c>
      <c r="FR51" s="8">
        <f t="shared" si="563"/>
        <v>83356.357809338253</v>
      </c>
      <c r="FS51" s="8">
        <f t="shared" si="563"/>
        <v>74920.383575959044</v>
      </c>
      <c r="FT51" s="8">
        <f t="shared" si="563"/>
        <v>80328.633614992126</v>
      </c>
      <c r="FU51" s="8">
        <f t="shared" si="563"/>
        <v>82056.292881047528</v>
      </c>
      <c r="FV51" s="8">
        <f t="shared" si="563"/>
        <v>87214.611285276158</v>
      </c>
      <c r="FW51" s="8">
        <f t="shared" si="563"/>
        <v>85408.998606933339</v>
      </c>
      <c r="FX51" s="8">
        <f t="shared" si="563"/>
        <v>94776.706061719538</v>
      </c>
      <c r="FY51" s="8">
        <f t="shared" si="563"/>
        <v>96441.851274650791</v>
      </c>
      <c r="FZ51" s="8">
        <f t="shared" si="563"/>
        <v>103915.78603463082</v>
      </c>
      <c r="GA51" s="8">
        <f t="shared" si="563"/>
        <v>116605.56667588622</v>
      </c>
      <c r="GB51" s="8">
        <f t="shared" si="563"/>
        <v>100065.21196717069</v>
      </c>
      <c r="GC51" s="269">
        <f t="shared" si="563"/>
        <v>91299.564298358353</v>
      </c>
      <c r="GD51" s="294">
        <f t="shared" si="563"/>
        <v>83604.477900933882</v>
      </c>
      <c r="GE51" s="294">
        <f t="shared" si="563"/>
        <v>77022.793978656278</v>
      </c>
      <c r="GF51" s="294">
        <f t="shared" si="563"/>
        <v>76261.175218405595</v>
      </c>
      <c r="GG51" s="294">
        <f t="shared" ref="GG51:GH51" si="564">GG52+GG53</f>
        <v>75557.189200445253</v>
      </c>
      <c r="GH51" s="294">
        <f t="shared" si="564"/>
        <v>78987.031978684361</v>
      </c>
      <c r="GI51" s="294">
        <f t="shared" ref="GI51:GJ51" si="565">GI52+GI53</f>
        <v>81930.025108161368</v>
      </c>
      <c r="GJ51" s="294">
        <f t="shared" si="565"/>
        <v>96517.497982229048</v>
      </c>
      <c r="GK51" s="294">
        <f t="shared" ref="GK51:GW51" si="566">GK52+GK53</f>
        <v>98318.515474818909</v>
      </c>
      <c r="GL51" s="294">
        <f t="shared" si="566"/>
        <v>106505.83403448664</v>
      </c>
      <c r="GM51" s="294">
        <f t="shared" si="566"/>
        <v>109712.47292248061</v>
      </c>
      <c r="GN51" s="294">
        <f t="shared" si="566"/>
        <v>101244.76395399854</v>
      </c>
      <c r="GO51" s="294">
        <f t="shared" si="566"/>
        <v>94476.675705889415</v>
      </c>
      <c r="GP51" s="294">
        <f t="shared" si="566"/>
        <v>87345.300088253774</v>
      </c>
      <c r="GQ51" s="294">
        <f t="shared" si="566"/>
        <v>78369.901364466074</v>
      </c>
      <c r="GR51" s="294">
        <f t="shared" si="566"/>
        <v>82887.079116624198</v>
      </c>
      <c r="GS51" s="294">
        <f t="shared" si="566"/>
        <v>78662.063757338852</v>
      </c>
      <c r="GT51" s="294">
        <f t="shared" si="566"/>
        <v>85062.132668086851</v>
      </c>
      <c r="GU51" s="294">
        <f t="shared" si="566"/>
        <v>88946.771759594674</v>
      </c>
      <c r="GV51" s="294">
        <f t="shared" si="566"/>
        <v>100484.55916689109</v>
      </c>
      <c r="GW51" s="294">
        <f t="shared" si="566"/>
        <v>100465.66780336434</v>
      </c>
    </row>
    <row r="52" spans="1:205" x14ac:dyDescent="0.2">
      <c r="A52" s="14" t="s">
        <v>45</v>
      </c>
      <c r="B52" s="14"/>
      <c r="C52" s="2">
        <f>'[2]PADD5 mthly rpt'!C9</f>
        <v>100885.85817589573</v>
      </c>
      <c r="D52" s="2">
        <f>'[2]PADD5 mthly rpt'!D9</f>
        <v>98474.567853315093</v>
      </c>
      <c r="E52" s="2">
        <f>'[2]PADD5 mthly rpt'!E9</f>
        <v>93982.632369444123</v>
      </c>
      <c r="F52" s="2">
        <f>'[2]PADD5 mthly rpt'!F9</f>
        <v>97524.567853315093</v>
      </c>
      <c r="G52" s="2">
        <f>'[2]PADD5 mthly rpt'!G9</f>
        <v>92821.342046863472</v>
      </c>
      <c r="H52" s="2">
        <f>'[2]PADD5 mthly rpt'!H9</f>
        <v>98591.234519981765</v>
      </c>
      <c r="I52" s="2">
        <f>'[2]PADD5 mthly rpt'!I9</f>
        <v>91143.92269202476</v>
      </c>
      <c r="J52" s="2">
        <f>'[2]PADD5 mthly rpt'!J9</f>
        <v>93885.858175895744</v>
      </c>
      <c r="K52" s="2">
        <f>'[2]PADD5 mthly rpt'!K9</f>
        <v>97557.901186648436</v>
      </c>
      <c r="L52" s="2">
        <f>'[2]PADD5 mthly rpt'!L9</f>
        <v>91853.600111379608</v>
      </c>
      <c r="M52" s="2">
        <f>'[2]PADD5 mthly rpt'!M9</f>
        <v>97591.23451998175</v>
      </c>
      <c r="N52" s="2">
        <f>'[2]PADD5 mthly rpt'!N9</f>
        <v>99401.987208153805</v>
      </c>
      <c r="O52" s="2">
        <f>'[2]PADD5 mthly rpt'!O9</f>
        <v>88250.571605492558</v>
      </c>
      <c r="P52" s="2">
        <f>'[2]PADD5 mthly rpt'!P9</f>
        <v>92389.972527151549</v>
      </c>
      <c r="Q52" s="2">
        <f>'[2]PADD5 mthly rpt'!Q9</f>
        <v>94089.281282911907</v>
      </c>
      <c r="R52" s="2">
        <f>'[2]PADD5 mthly rpt'!R9</f>
        <v>89782.829670008679</v>
      </c>
      <c r="S52" s="2">
        <f>'[2]PADD5 mthly rpt'!S9</f>
        <v>92637.668379686089</v>
      </c>
      <c r="T52" s="2">
        <f>'[2]PADD5 mthly rpt'!T9</f>
        <v>93816.163003342022</v>
      </c>
      <c r="U52" s="2">
        <f>'[2]PADD5 mthly rpt'!U9</f>
        <v>89798.958702266755</v>
      </c>
      <c r="V52" s="2">
        <f>'[2]PADD5 mthly rpt'!V9</f>
        <v>89798.958702266755</v>
      </c>
      <c r="W52" s="2">
        <f>'[2]PADD5 mthly rpt'!W9</f>
        <v>84382.829670008679</v>
      </c>
      <c r="X52" s="2">
        <f>'[2]PADD5 mthly rpt'!X9</f>
        <v>81702.184508718346</v>
      </c>
      <c r="Y52" s="2">
        <f>'[2]PADD5 mthly rpt'!Y9</f>
        <v>84716.163003342022</v>
      </c>
      <c r="Z52" s="2">
        <f>'[2]PADD5 mthly rpt'!Z9</f>
        <v>95734.442573234497</v>
      </c>
      <c r="AA52" s="2">
        <f>'[2]PADD5 mthly rpt'!AA9</f>
        <v>87836.276673683198</v>
      </c>
      <c r="AB52" s="2">
        <f>'[2]PADD5 mthly rpt'!AB9</f>
        <v>79382.359622991964</v>
      </c>
      <c r="AC52" s="2">
        <f>'[2]PADD5 mthly rpt'!AC9</f>
        <v>84868.534738199334</v>
      </c>
      <c r="AD52" s="2">
        <f>'[2]PADD5 mthly rpt'!AD9</f>
        <v>84706.169146801491</v>
      </c>
      <c r="AE52" s="2">
        <f>'[2]PADD5 mthly rpt'!AE9</f>
        <v>92739.502480134819</v>
      </c>
      <c r="AF52" s="2">
        <f>'[2]PADD5 mthly rpt'!AF9</f>
        <v>91139.502480134819</v>
      </c>
      <c r="AG52" s="2">
        <f>'[2]PADD5 mthly rpt'!AG9</f>
        <v>90094.341189812243</v>
      </c>
      <c r="AH52" s="2">
        <f>'[2]PADD5 mthly rpt'!AH9</f>
        <v>90997.566996263849</v>
      </c>
      <c r="AI52" s="2">
        <f>'[2]PADD5 mthly rpt'!AI9</f>
        <v>87506.169146801476</v>
      </c>
      <c r="AJ52" s="2">
        <f>'[2]PADD5 mthly rpt'!AJ9</f>
        <v>90255.63151239288</v>
      </c>
      <c r="AK52" s="2">
        <f>'[2]PADD5 mthly rpt'!AK9</f>
        <v>86572.835813468148</v>
      </c>
      <c r="AL52" s="2">
        <f>'[2]PADD5 mthly rpt'!AL9</f>
        <v>93513.69602852191</v>
      </c>
      <c r="AM52" s="2">
        <f>'[2]PADD5 mthly rpt'!AM9</f>
        <v>92386.32784205291</v>
      </c>
      <c r="AN52" s="2">
        <f>'[2]PADD5 mthly rpt'!AN9</f>
        <v>81869.086462742562</v>
      </c>
      <c r="AO52" s="2">
        <f>'[2]PADD5 mthly rpt'!AO9</f>
        <v>82708.908487214212</v>
      </c>
      <c r="AP52" s="2">
        <f>'[2]PADD5 mthly rpt'!AP9</f>
        <v>76652.994508719567</v>
      </c>
      <c r="AQ52" s="2">
        <f>'[2]PADD5 mthly rpt'!AQ9</f>
        <v>86870.198809794834</v>
      </c>
      <c r="AR52" s="2">
        <f>'[2]PADD5 mthly rpt'!AR9</f>
        <v>86286.327842052895</v>
      </c>
      <c r="AS52" s="2">
        <f>'[2]PADD5 mthly rpt'!AS9</f>
        <v>84192.779454956137</v>
      </c>
      <c r="AT52" s="2">
        <f>'[2]PADD5 mthly rpt'!AT9</f>
        <v>87321.811713020652</v>
      </c>
      <c r="AU52" s="2">
        <f>'[2]PADD5 mthly rpt'!AU9</f>
        <v>84786.32784205291</v>
      </c>
      <c r="AV52" s="2">
        <f>'[2]PADD5 mthly rpt'!AV9</f>
        <v>83837.940745278713</v>
      </c>
      <c r="AW52" s="2">
        <f>'[2]PADD5 mthly rpt'!AW9</f>
        <v>88319.661175386253</v>
      </c>
      <c r="AX52" s="2">
        <f>'[2]PADD5 mthly rpt'!AX9</f>
        <v>78708.908487214198</v>
      </c>
      <c r="AY52" s="2">
        <f>'[2]PADD5 mthly rpt'!AY9</f>
        <v>76269.125427467545</v>
      </c>
      <c r="AZ52" s="2">
        <f>'[2]PADD5 mthly rpt'!AZ9</f>
        <v>77950.001003504425</v>
      </c>
      <c r="BA52" s="2">
        <f>'[2]PADD5 mthly rpt'!BA9</f>
        <v>83075.577040370772</v>
      </c>
      <c r="BB52" s="2">
        <f>'[2]PADD5 mthly rpt'!BB9</f>
        <v>77180.953384456807</v>
      </c>
      <c r="BC52" s="2">
        <f>'[2]PADD5 mthly rpt'!BC9</f>
        <v>74720.738330693363</v>
      </c>
      <c r="BD52" s="2">
        <f>'[2]PADD5 mthly rpt'!BD9</f>
        <v>76247.620051123464</v>
      </c>
      <c r="BE52" s="2">
        <f>'[2]PADD5 mthly rpt'!BE9</f>
        <v>69494.931879080454</v>
      </c>
      <c r="BF52" s="2">
        <f>'[2]PADD5 mthly rpt'!BF9</f>
        <v>74817.512524241742</v>
      </c>
      <c r="BG52" s="2">
        <f>'[2]PADD5 mthly rpt'!BG9</f>
        <v>78880.953384456807</v>
      </c>
      <c r="BH52" s="2">
        <f>'[2]PADD5 mthly rpt'!BH9</f>
        <v>80527.18994359659</v>
      </c>
      <c r="BI52" s="2">
        <f>'[2]PADD5 mthly rpt'!BI9</f>
        <v>73614.286717790135</v>
      </c>
      <c r="BJ52" s="2">
        <f>'[2]PADD5 mthly rpt'!BJ9</f>
        <v>72043.31897585465</v>
      </c>
      <c r="BK52" s="2">
        <f>'[2]PADD5 mthly rpt'!BK9</f>
        <v>75245.506579060137</v>
      </c>
      <c r="BL52" s="2">
        <f>'[2]PADD5 mthly rpt'!BL9</f>
        <v>81015.091832516366</v>
      </c>
      <c r="BM52" s="2">
        <f>'[2]PADD5 mthly rpt'!BM9</f>
        <v>81697.119482285954</v>
      </c>
      <c r="BN52" s="2">
        <f>'[2]PADD5 mthly rpt'!BN9</f>
        <v>83796.044213468747</v>
      </c>
      <c r="BO52" s="2">
        <f>'[2]PADD5 mthly rpt'!BO9</f>
        <v>75503.571095189167</v>
      </c>
      <c r="BP52" s="2">
        <f>'[2]PADD5 mthly rpt'!BP9</f>
        <v>77429.377546802076</v>
      </c>
      <c r="BQ52" s="2">
        <f>'[2]PADD5 mthly rpt'!BQ9</f>
        <v>75277.764643576273</v>
      </c>
      <c r="BR52" s="2">
        <f>'[2]PADD5 mthly rpt'!BR9</f>
        <v>72568.087224221439</v>
      </c>
      <c r="BS52" s="2">
        <f>'[2]PADD5 mthly rpt'!BS9</f>
        <v>78496.044213468747</v>
      </c>
      <c r="BT52" s="2">
        <f>'[2]PADD5 mthly rpt'!BT9</f>
        <v>78922.925933898863</v>
      </c>
      <c r="BU52" s="2">
        <f>'[2]PADD5 mthly rpt'!BU9</f>
        <v>75496.044213468733</v>
      </c>
      <c r="BV52" s="2">
        <f>'[2]PADD5 mthly rpt'!BV9</f>
        <v>78310.022708092394</v>
      </c>
      <c r="BW52" s="2">
        <f>'[2]PADD5 mthly rpt'!BW9</f>
        <v>87747.040864423543</v>
      </c>
      <c r="BX52" s="2">
        <f>'[2]PADD5 mthly rpt'!BX9</f>
        <v>91276.994781474234</v>
      </c>
      <c r="BY52" s="2">
        <f>'[2]PADD5 mthly rpt'!BY9</f>
        <v>92134.137638617089</v>
      </c>
      <c r="BZ52" s="2">
        <f>'[2]PADD5 mthly rpt'!BZ9</f>
        <v>87034.137638617089</v>
      </c>
      <c r="CA52" s="2">
        <f>'[2]PADD5 mthly rpt'!CA9</f>
        <v>81359.944090229998</v>
      </c>
      <c r="CB52" s="2">
        <f>'[2]PADD5 mthly rpt'!CB9</f>
        <v>86667.470971950417</v>
      </c>
      <c r="CC52" s="2">
        <f>'[2]PADD5 mthly rpt'!CC9</f>
        <v>88230.911832165468</v>
      </c>
      <c r="CD52" s="2">
        <f>'[2]PADD5 mthly rpt'!CD9</f>
        <v>87037.36344506871</v>
      </c>
      <c r="CE52" s="2">
        <f>'[2]PADD5 mthly rpt'!CE9</f>
        <v>86334.137638617074</v>
      </c>
      <c r="CF52" s="2">
        <f>'[2]PADD5 mthly rpt'!CF9</f>
        <v>83908.331187004194</v>
      </c>
      <c r="CG52" s="2">
        <f>'[2]PADD5 mthly rpt'!CG9</f>
        <v>83300.80430528376</v>
      </c>
      <c r="CH52" s="2">
        <f>'[2]PADD5 mthly rpt'!CH9</f>
        <v>87940.589251520316</v>
      </c>
      <c r="CI52" s="2">
        <f>'[2]PADD5 mthly rpt'!CI9</f>
        <v>72897.305359993057</v>
      </c>
      <c r="CJ52" s="2">
        <f>'[2]PADD5 mthly rpt'!CJ9</f>
        <v>74505.600290868635</v>
      </c>
      <c r="CK52" s="2">
        <f>'[2]PADD5 mthly rpt'!CK9</f>
        <v>73316.660198702739</v>
      </c>
      <c r="CL52" s="2">
        <f>'[2]PADD5 mthly rpt'!CL9</f>
        <v>72219.886005154345</v>
      </c>
      <c r="CM52" s="2">
        <f>'[2]PADD5 mthly rpt'!CM9</f>
        <v>75768.273101928542</v>
      </c>
      <c r="CN52" s="2">
        <f>'[2]PADD5 mthly rpt'!CN9</f>
        <v>79153.219338487688</v>
      </c>
      <c r="CO52" s="2">
        <f>'[2]PADD5 mthly rpt'!CO9</f>
        <v>78252.144069670481</v>
      </c>
      <c r="CP52" s="2">
        <f>'[2]PADD5 mthly rpt'!CP9</f>
        <v>79026.337618057587</v>
      </c>
      <c r="CQ52" s="2">
        <f>'[2]PADD5 mthly rpt'!CQ9</f>
        <v>79586.552671821017</v>
      </c>
      <c r="CR52" s="2">
        <f>'[2]PADD5 mthly rpt'!CR9</f>
        <v>83477.950521283376</v>
      </c>
      <c r="CS52" s="2">
        <f>'[2]PADD5 mthly rpt'!CS9</f>
        <v>82519.886005154345</v>
      </c>
      <c r="CT52" s="2">
        <f>'[2]PADD5 mthly rpt'!CT9</f>
        <v>77542.466650315648</v>
      </c>
      <c r="CU52" s="2">
        <f>'[2]PADD5 mthly rpt'!CU9</f>
        <v>71270.525850640741</v>
      </c>
      <c r="CV52" s="2">
        <f>'[2]PADD5 mthly rpt'!CV9</f>
        <v>60483.659491193735</v>
      </c>
      <c r="CW52" s="2">
        <f>'[2]PADD5 mthly rpt'!CW9</f>
        <v>69012.46133451171</v>
      </c>
      <c r="CX52" s="2">
        <f>'[2]PADD5 mthly rpt'!CX9</f>
        <v>68514.61187214611</v>
      </c>
      <c r="CY52" s="2">
        <f>'[2]PADD5 mthly rpt'!CY9</f>
        <v>70173.751657092347</v>
      </c>
      <c r="CZ52" s="2">
        <f>'[2]PADD5 mthly rpt'!CZ9</f>
        <v>74047.945205479453</v>
      </c>
      <c r="DA52" s="2">
        <f>'[2]PADD5 mthly rpt'!DA9</f>
        <v>72915.687140963317</v>
      </c>
      <c r="DB52" s="2">
        <f>'[2]PADD5 mthly rpt'!DB9</f>
        <v>75883.429076447195</v>
      </c>
      <c r="DC52" s="2">
        <f>'[2]PADD5 mthly rpt'!DC9</f>
        <v>75281.278538812781</v>
      </c>
      <c r="DD52" s="2">
        <f>'[2]PADD5 mthly rpt'!DD9</f>
        <v>76044.719399027847</v>
      </c>
      <c r="DE52" s="2">
        <f>'[2]PADD5 mthly rpt'!DE9</f>
        <v>69681.278538812781</v>
      </c>
      <c r="DF52" s="2">
        <f>'[2]PADD5 mthly rpt'!DF9</f>
        <v>70851.171011931059</v>
      </c>
      <c r="DG52" s="2">
        <f>'[2]PADD5 mthly rpt'!DG9</f>
        <v>77858.329650905871</v>
      </c>
      <c r="DH52" s="2">
        <f>'[2]PADD5 mthly rpt'!DH9</f>
        <v>74721.232876712325</v>
      </c>
      <c r="DI52" s="2">
        <f>'[2]PADD5 mthly rpt'!DI9</f>
        <v>74471.232876712325</v>
      </c>
      <c r="DJ52" s="2">
        <f>'[2]PADD5 mthly rpt'!DJ9</f>
        <v>72471.232876712325</v>
      </c>
      <c r="DK52" s="2">
        <f>'[2]PADD5 mthly rpt'!DK9</f>
        <v>77116.394167034916</v>
      </c>
      <c r="DL52" s="2">
        <f>'[2]PADD5 mthly rpt'!DL9</f>
        <v>78204.566210045654</v>
      </c>
      <c r="DM52" s="2">
        <f>'[2]PADD5 mthly rpt'!DM9</f>
        <v>78503.490941228461</v>
      </c>
      <c r="DN52" s="2">
        <f>'[2]PADD5 mthly rpt'!DN9</f>
        <v>79826.071586389735</v>
      </c>
      <c r="DO52" s="2">
        <f>'[2]PADD5 mthly rpt'!DO9</f>
        <v>78137.899543378997</v>
      </c>
      <c r="DP52" s="2">
        <f>'[2]PADD5 mthly rpt'!DP9</f>
        <v>75148.652231551037</v>
      </c>
      <c r="DQ52" s="2">
        <f>'[2]PADD5 mthly rpt'!DQ9</f>
        <v>73937.899543378997</v>
      </c>
      <c r="DR52" s="2">
        <f>'[2]PADD5 mthly rpt'!DR9</f>
        <v>80213.168360583295</v>
      </c>
      <c r="DS52" s="2">
        <f>'[2]PADD5 mthly rpt'!DS9</f>
        <v>72724.878479893945</v>
      </c>
      <c r="DT52" s="2">
        <f>'[2]PADD5 mthly rpt'!DT9</f>
        <v>67343.542074363984</v>
      </c>
      <c r="DU52" s="2">
        <f>'[2]PADD5 mthly rpt'!DU9</f>
        <v>71918.426866990718</v>
      </c>
      <c r="DV52" s="2">
        <f>'[2]PADD5 mthly rpt'!DV9</f>
        <v>72317.351598173511</v>
      </c>
      <c r="DW52" s="2">
        <f>'[2]PADD5 mthly rpt'!DW9</f>
        <v>69434.555899248793</v>
      </c>
      <c r="DX52" s="2">
        <f>'[2]PADD5 mthly rpt'!DX9</f>
        <v>68384.018264840182</v>
      </c>
      <c r="DY52" s="2">
        <f>'[2]PADD5 mthly rpt'!DY9</f>
        <v>71434.555899248779</v>
      </c>
      <c r="DZ52" s="2">
        <f>'[2]PADD5 mthly rpt'!DZ9</f>
        <v>71628.104286345551</v>
      </c>
      <c r="EA52" s="2">
        <f>'[2]PADD5 mthly rpt'!EA9</f>
        <v>73184.018264840182</v>
      </c>
      <c r="EB52" s="2">
        <f>'[2]PADD5 mthly rpt'!EB9</f>
        <v>68208.749447635884</v>
      </c>
      <c r="EC52" s="2">
        <f>'[2]PADD5 mthly rpt'!EC9</f>
        <v>65784.018264840182</v>
      </c>
      <c r="ED52" s="2">
        <f>'[2]PADD5 mthly rpt'!ED9</f>
        <v>60692.620415377816</v>
      </c>
      <c r="EE52" s="2">
        <f>'[2]PADD5 mthly rpt'!EE9</f>
        <v>78023.243482103397</v>
      </c>
      <c r="EF52" s="2">
        <f>'[2]PADD5 mthly rpt'!EF9</f>
        <v>71516.013226263574</v>
      </c>
      <c r="EG52" s="2">
        <f>'[2]PADD5 mthly rpt'!EG9</f>
        <v>78120.01767565179</v>
      </c>
      <c r="EH52" s="2">
        <f>'[2]PADD5 mthly rpt'!EH9</f>
        <v>80711.415525114164</v>
      </c>
      <c r="EI52" s="2">
        <f>'[2]PADD5 mthly rpt'!EI9</f>
        <v>78765.178965974366</v>
      </c>
      <c r="EJ52" s="2">
        <f>'[2]PADD5 mthly rpt'!EJ9</f>
        <v>80144.748858447492</v>
      </c>
      <c r="EK52" s="2">
        <f>'[2]PADD5 mthly rpt'!EK9</f>
        <v>80087.759611135669</v>
      </c>
      <c r="EL52" s="2">
        <f>'[2]PADD5 mthly rpt'!EL9</f>
        <v>94216.791869200184</v>
      </c>
      <c r="EM52" s="2">
        <f>'[2]PADD5 mthly rpt'!EM9</f>
        <v>90211.415525114149</v>
      </c>
      <c r="EN52" s="2">
        <f>'[2]PADD5 mthly rpt'!EN9</f>
        <v>97636.146707909851</v>
      </c>
      <c r="EO52" s="2">
        <f>'[2]PADD5 mthly rpt'!EO9</f>
        <v>96178.082191780821</v>
      </c>
      <c r="EP52" s="2">
        <f>'[2]PADD5 mthly rpt'!EP9</f>
        <v>95668.404772425987</v>
      </c>
      <c r="EQ52" s="2">
        <f>'[2]PADD5 mthly rpt'!EQ9</f>
        <v>102924.79010163499</v>
      </c>
      <c r="ER52" s="2">
        <f>'[2]PADD5 mthly rpt'!ER9</f>
        <v>93101.653282947562</v>
      </c>
      <c r="ES52" s="2">
        <f>'[2]PADD5 mthly rpt'!ES9</f>
        <v>98086.080424215645</v>
      </c>
      <c r="ET52" s="2">
        <f>'[2]PADD5 mthly rpt'!ET9</f>
        <v>90060.273972602736</v>
      </c>
      <c r="EU52" s="2">
        <f>'[2]PADD5 mthly rpt'!EU9</f>
        <v>86666.725585505963</v>
      </c>
      <c r="EV52" s="2">
        <f>'[2]PADD5 mthly rpt'!EV9</f>
        <v>98060.273972602736</v>
      </c>
      <c r="EW52" s="2">
        <f>'[2]PADD5 mthly rpt'!EW9</f>
        <v>89569.951391957584</v>
      </c>
      <c r="EX52" s="2">
        <f>'[2]PADD5 mthly rpt'!EX9</f>
        <v>78679.753262674873</v>
      </c>
      <c r="EY52" s="2">
        <f>'[2]PADD5 mthly rpt'!EY9</f>
        <v>78586.203577101507</v>
      </c>
      <c r="EZ52" s="2">
        <f>'[2]PADD5 mthly rpt'!EZ9</f>
        <v>84344.192418427789</v>
      </c>
      <c r="FA52" s="2">
        <f>'[2]PADD5 mthly rpt'!FA9</f>
        <v>84534.874549288026</v>
      </c>
      <c r="FB52" s="2">
        <f>'[2]PADD5 mthly rpt'!FB9</f>
        <v>83767.9131162095</v>
      </c>
      <c r="FC52" s="2">
        <f>'[2]PADD5 mthly rpt'!FC9</f>
        <v>89099.603272724693</v>
      </c>
      <c r="FD52" s="2">
        <f>'[2]PADD5 mthly rpt'!FD9</f>
        <v>80953.14171873586</v>
      </c>
      <c r="FE52" s="2">
        <f>'[2]PADD5 mthly rpt'!FE9</f>
        <v>80461.536855987026</v>
      </c>
      <c r="FF52" s="2">
        <f>'[2]PADD5 mthly rpt'!FF9</f>
        <v>76018.54504413149</v>
      </c>
      <c r="FG52" s="2">
        <f>'[2]PADD5 mthly rpt'!FG9</f>
        <v>67076.043176666557</v>
      </c>
      <c r="FH52" s="2">
        <f>'[2]PADD5 mthly rpt'!FH9</f>
        <v>79490.349355803191</v>
      </c>
      <c r="FI52" s="2">
        <f>'[2]PADD5 mthly rpt'!FI9</f>
        <v>81303.948854080591</v>
      </c>
      <c r="FJ52" s="2">
        <f>'[2]PADD5 mthly rpt'!FJ9</f>
        <v>76445.285741685046</v>
      </c>
      <c r="FK52" s="2">
        <f>'[2]PADD5 mthly rpt'!FK9</f>
        <v>78559.262937832114</v>
      </c>
      <c r="FL52" s="2">
        <f>'[2]PADD5 mthly rpt'!FL9</f>
        <v>78722.628123244402</v>
      </c>
      <c r="FM52" s="2">
        <f>'[2]PADD5 mthly rpt'!FM9</f>
        <v>73741.267243351962</v>
      </c>
      <c r="FN52" s="2">
        <f>'[2]PADD5 mthly rpt'!FN9</f>
        <v>73694.735917800295</v>
      </c>
      <c r="FO52" s="2">
        <f>'[2]PADD5 mthly rpt'!FO9</f>
        <v>117755.41617006478</v>
      </c>
      <c r="FP52" s="2">
        <f>'[2]PADD5 mthly rpt'!FP9</f>
        <v>99140.460437274436</v>
      </c>
      <c r="FQ52" s="313">
        <f>'[2]PADD5 mthly rpt'!FQ9</f>
        <v>93024.032629566267</v>
      </c>
      <c r="FR52" s="2">
        <f>'[2]PADD5 mthly rpt'!FR9</f>
        <v>75462.211591365034</v>
      </c>
      <c r="FS52" s="2">
        <f>'[2]PADD5 mthly rpt'!FS9</f>
        <v>62631.967763836743</v>
      </c>
      <c r="FT52" s="2">
        <f>'[2]PADD5 mthly rpt'!FT9</f>
        <v>82161.032680399061</v>
      </c>
      <c r="FU52" s="2">
        <f>'[2]PADD5 mthly rpt'!FU9</f>
        <v>77727.516996195962</v>
      </c>
      <c r="FV52" s="2">
        <f>'[2]PADD5 mthly rpt'!FV9</f>
        <v>82569.040488891143</v>
      </c>
      <c r="FW52" s="2">
        <f>'[2]PADD5 mthly rpt'!FW9</f>
        <v>79493.018602067066</v>
      </c>
      <c r="FX52" s="2">
        <f>'[2]PADD5 mthly rpt'!FX9</f>
        <v>95741.644029885094</v>
      </c>
      <c r="FY52" s="2">
        <f>'[2]PADD5 mthly rpt'!FY9</f>
        <v>99189.889670566132</v>
      </c>
      <c r="FZ52" s="2">
        <f>'[2]PADD5 mthly rpt'!FZ9</f>
        <v>100143.73999415414</v>
      </c>
      <c r="GA52" s="2">
        <f>'[2]PADD5 mthly rpt'!GA9</f>
        <v>117818.95094355117</v>
      </c>
      <c r="GB52" s="2">
        <f>'[2]PADD5 mthly rpt'!GB9</f>
        <v>111336.05308011502</v>
      </c>
      <c r="GC52" s="299">
        <f>'[2]PADD5 mthly rpt'!GC9</f>
        <v>92493.646101085207</v>
      </c>
      <c r="GD52" s="295">
        <f>'[2]PADD5 mthly rpt'!GD9</f>
        <v>99755.831122606687</v>
      </c>
      <c r="GE52" s="295">
        <f>'[2]PADD5 mthly rpt'!GE9</f>
        <v>84081.817828152532</v>
      </c>
      <c r="GF52" s="295">
        <f>'[2]PADD5 mthly rpt'!GF9</f>
        <v>97434.035024761775</v>
      </c>
      <c r="GG52" s="295">
        <f>'[2]PADD5 mthly rpt'!GG9</f>
        <v>94813.94716539685</v>
      </c>
      <c r="GH52" s="295">
        <f>'[2]PADD5 mthly rpt'!GH9</f>
        <v>91547.812864201114</v>
      </c>
      <c r="GI52" s="295">
        <f>'[2]PADD5 mthly rpt'!GI9</f>
        <v>94854.89576869327</v>
      </c>
      <c r="GJ52" s="295">
        <f>'[2]PADD5 mthly rpt'!GJ9</f>
        <v>109756.1171290129</v>
      </c>
      <c r="GK52" s="295">
        <f>'[2]PADD5 mthly rpt'!GK9</f>
        <v>90900.635545162164</v>
      </c>
      <c r="GL52" s="295">
        <f>'[2]PADD5 mthly rpt'!GL9</f>
        <v>89940.740380981704</v>
      </c>
      <c r="GM52" s="295">
        <f>'[2]PADD5 mthly rpt'!GM9</f>
        <v>97830.095088019414</v>
      </c>
      <c r="GN52" s="295">
        <f>'[2]PADD5 mthly rpt'!GN9</f>
        <v>87448.060757856059</v>
      </c>
      <c r="GO52" s="295">
        <f>'[2]PADD5 mthly rpt'!GO9</f>
        <v>78330.433391773433</v>
      </c>
      <c r="GP52" s="295">
        <f>'[2]PADD5 mthly rpt'!GP9</f>
        <v>73640.908398928863</v>
      </c>
      <c r="GQ52" s="295">
        <f>'[2]PADD5 mthly rpt'!GQ9</f>
        <v>60375.576350246243</v>
      </c>
      <c r="GR52" s="295">
        <f>'[2]PADD5 mthly rpt'!GR9</f>
        <v>71887.971935076406</v>
      </c>
      <c r="GS52" s="295">
        <f>'[2]PADD5 mthly rpt'!GS9</f>
        <v>69728.418833115225</v>
      </c>
      <c r="GT52" s="295">
        <f>'[2]PADD5 mthly rpt'!GT9</f>
        <v>67015.090906693615</v>
      </c>
      <c r="GU52" s="295">
        <f>'[2]PADD5 mthly rpt'!GU9</f>
        <v>69714.844881976998</v>
      </c>
      <c r="GV52" s="295">
        <f>'[2]PADD5 mthly rpt'!GV9</f>
        <v>82197.949557670116</v>
      </c>
      <c r="GW52" s="295">
        <f>'[2]PADD5 mthly rpt'!GW9</f>
        <v>83198.416937929447</v>
      </c>
    </row>
    <row r="53" spans="1:205" x14ac:dyDescent="0.2">
      <c r="A53" s="14" t="s">
        <v>10</v>
      </c>
      <c r="B53" s="14"/>
      <c r="C53" s="2">
        <f>'[2]PADD5 mthly rpt'!C14</f>
        <v>19023.732424156158</v>
      </c>
      <c r="D53" s="2">
        <f>'[2]PADD5 mthly rpt'!D14</f>
        <v>9709.2162951238861</v>
      </c>
      <c r="E53" s="2">
        <f>'[2]PADD5 mthly rpt'!E14</f>
        <v>6539.861456414219</v>
      </c>
      <c r="F53" s="2">
        <f>'[2]PADD5 mthly rpt'!F14</f>
        <v>625.88296179057215</v>
      </c>
      <c r="G53" s="2">
        <f>'[2]PADD5 mthly rpt'!G14</f>
        <v>-4202.0740274567506</v>
      </c>
      <c r="H53" s="2">
        <f>'[2]PADD5 mthly rpt'!H14</f>
        <v>-12007.450371542771</v>
      </c>
      <c r="I53" s="2">
        <f>'[2]PADD5 mthly rpt'!I14</f>
        <v>-9879.4933822954481</v>
      </c>
      <c r="J53" s="2">
        <f>'[2]PADD5 mthly rpt'!J14</f>
        <v>-12782.719188747084</v>
      </c>
      <c r="K53" s="2">
        <f>'[2]PADD5 mthly rpt'!K14</f>
        <v>-8907.4503715427709</v>
      </c>
      <c r="L53" s="2">
        <f>'[2]PADD5 mthly rpt'!L14</f>
        <v>3249.5388757690671</v>
      </c>
      <c r="M53" s="2">
        <f>'[2]PADD5 mthly rpt'!M14</f>
        <v>7025.8829617905722</v>
      </c>
      <c r="N53" s="2">
        <f>'[2]PADD5 mthly rpt'!N14</f>
        <v>20991.474359640037</v>
      </c>
      <c r="O53" s="2">
        <f>'[2]PADD5 mthly rpt'!O14</f>
        <v>19600.385674967809</v>
      </c>
      <c r="P53" s="2">
        <f>'[2]PADD5 mthly rpt'!P14</f>
        <v>10841.169085106056</v>
      </c>
      <c r="Q53" s="2">
        <f>'[2]PADD5 mthly rpt'!Q14</f>
        <v>9632.643739483945</v>
      </c>
      <c r="R53" s="2">
        <f>'[2]PADD5 mthly rpt'!R14</f>
        <v>1553.0738470108336</v>
      </c>
      <c r="S53" s="2">
        <f>'[2]PADD5 mthly rpt'!S14</f>
        <v>-9302.8401314837974</v>
      </c>
      <c r="T53" s="2">
        <f>'[2]PADD5 mthly rpt'!T14</f>
        <v>-20446.926152989181</v>
      </c>
      <c r="U53" s="2">
        <f>'[2]PADD5 mthly rpt'!U14</f>
        <v>-23012.517550838631</v>
      </c>
      <c r="V53" s="2">
        <f>'[2]PADD5 mthly rpt'!V14</f>
        <v>245.54696529039938</v>
      </c>
      <c r="W53" s="2">
        <f>'[2]PADD5 mthly rpt'!W14</f>
        <v>-9880.2594863224949</v>
      </c>
      <c r="X53" s="2">
        <f>'[2]PADD5 mthly rpt'!X14</f>
        <v>3213.2889007742779</v>
      </c>
      <c r="Y53" s="2">
        <f>'[2]PADD5 mthly rpt'!Y14</f>
        <v>6986.4071803441766</v>
      </c>
      <c r="Z53" s="2">
        <f>'[2]PADD5 mthly rpt'!Z14</f>
        <v>16471.353416903308</v>
      </c>
      <c r="AA53" s="2">
        <f>'[2]PADD5 mthly rpt'!AA14</f>
        <v>34707.649096227091</v>
      </c>
      <c r="AB53" s="2">
        <f>'[2]PADD5 mthly rpt'!AB14</f>
        <v>18760.644487932164</v>
      </c>
      <c r="AC53" s="2">
        <f>'[2]PADD5 mthly rpt'!AC14</f>
        <v>8868.9394188077567</v>
      </c>
      <c r="AD53" s="2">
        <f>'[2]PADD5 mthly rpt'!AD14</f>
        <v>-720.30789302020275</v>
      </c>
      <c r="AE53" s="2">
        <f>'[2]PADD5 mthly rpt'!AE14</f>
        <v>-6743.9638069986977</v>
      </c>
      <c r="AF53" s="2">
        <f>'[2]PADD5 mthly rpt'!AF14</f>
        <v>-10620.307893020217</v>
      </c>
      <c r="AG53" s="2">
        <f>'[2]PADD5 mthly rpt'!AG14</f>
        <v>-9969.770258611592</v>
      </c>
      <c r="AH53" s="2">
        <f>'[2]PADD5 mthly rpt'!AH14</f>
        <v>-11776.221871514834</v>
      </c>
      <c r="AI53" s="2">
        <f>'[2]PADD5 mthly rpt'!AI14</f>
        <v>-7053.6412263535458</v>
      </c>
      <c r="AJ53" s="2">
        <f>'[2]PADD5 mthly rpt'!AJ14</f>
        <v>3643.1329671948479</v>
      </c>
      <c r="AK53" s="2">
        <f>'[2]PADD5 mthly rpt'!AK14</f>
        <v>8313.0254403131257</v>
      </c>
      <c r="AL53" s="2">
        <f>'[2]PADD5 mthly rpt'!AL14</f>
        <v>15804.423289775485</v>
      </c>
      <c r="AM53" s="2">
        <f>'[2]PADD5 mthly rpt'!AM14</f>
        <v>28501.523154793394</v>
      </c>
      <c r="AN53" s="2">
        <f>'[2]PADD5 mthly rpt'!AN14</f>
        <v>21816.317370588746</v>
      </c>
      <c r="AO53" s="2">
        <f>'[2]PADD5 mthly rpt'!AO14</f>
        <v>7662.8134773740312</v>
      </c>
      <c r="AP53" s="2">
        <f>'[2]PADD5 mthly rpt'!AP14</f>
        <v>1570.3403590944654</v>
      </c>
      <c r="AQ53" s="2">
        <f>'[2]PADD5 mthly rpt'!AQ14</f>
        <v>-4724.2832968195289</v>
      </c>
      <c r="AR53" s="2">
        <f>'[2]PADD5 mthly rpt'!AR14</f>
        <v>-6262.9929742388631</v>
      </c>
      <c r="AS53" s="2">
        <f>'[2]PADD5 mthly rpt'!AS14</f>
        <v>-13079.122006496938</v>
      </c>
      <c r="AT53" s="2">
        <f>'[2]PADD5 mthly rpt'!AT14</f>
        <v>-14659.767167787257</v>
      </c>
      <c r="AU53" s="2">
        <f>'[2]PADD5 mthly rpt'!AU14</f>
        <v>-1129.6596409055346</v>
      </c>
      <c r="AV53" s="2">
        <f>'[2]PADD5 mthly rpt'!AV14</f>
        <v>-4885.5736194001656</v>
      </c>
      <c r="AW53" s="2">
        <f>'[2]PADD5 mthly rpt'!AW14</f>
        <v>1303.6736924278084</v>
      </c>
      <c r="AX53" s="2">
        <f>'[2]PADD5 mthly rpt'!AX14</f>
        <v>17437.007025761151</v>
      </c>
      <c r="AY53" s="2">
        <f>'[2]PADD5 mthly rpt'!AY14</f>
        <v>28235.115925577862</v>
      </c>
      <c r="AZ53" s="2">
        <f>'[2]PADD5 mthly rpt'!AZ14</f>
        <v>14710.922377190771</v>
      </c>
      <c r="BA53" s="2">
        <f>'[2]PADD5 mthly rpt'!BA14</f>
        <v>9073.8256029972254</v>
      </c>
      <c r="BB53" s="2">
        <f>'[2]PADD5 mthly rpt'!BB14</f>
        <v>-1439.0776228092145</v>
      </c>
      <c r="BC53" s="2">
        <f>'[2]PADD5 mthly rpt'!BC14</f>
        <v>-7055.2066550672753</v>
      </c>
      <c r="BD53" s="2">
        <f>'[2]PADD5 mthly rpt'!BD14</f>
        <v>-7039.0776228092145</v>
      </c>
      <c r="BE53" s="2">
        <f>'[2]PADD5 mthly rpt'!BE14</f>
        <v>-11087.464719583419</v>
      </c>
      <c r="BF53" s="2">
        <f>'[2]PADD5 mthly rpt'!BF14</f>
        <v>-10668.109880873737</v>
      </c>
      <c r="BG53" s="2">
        <f>'[2]PADD5 mthly rpt'!BG14</f>
        <v>-7005.744289475886</v>
      </c>
      <c r="BH53" s="2">
        <f>'[2]PADD5 mthly rpt'!BH14</f>
        <v>-22.948590551168309</v>
      </c>
      <c r="BI53" s="2">
        <f>'[2]PADD5 mthly rpt'!BI14</f>
        <v>8194.2557105240994</v>
      </c>
      <c r="BJ53" s="2">
        <f>'[2]PADD5 mthly rpt'!BJ14</f>
        <v>30654.470764287544</v>
      </c>
      <c r="BK53" s="2">
        <f>'[2]PADD5 mthly rpt'!BK14</f>
        <v>18585.019866827337</v>
      </c>
      <c r="BL53" s="2">
        <f>'[2]PADD5 mthly rpt'!BL14</f>
        <v>9598.8447516199521</v>
      </c>
      <c r="BM53" s="2">
        <f>'[2]PADD5 mthly rpt'!BM14</f>
        <v>10326.955350698307</v>
      </c>
      <c r="BN53" s="2">
        <f>'[2]PADD5 mthly rpt'!BN14</f>
        <v>1122.6542754294933</v>
      </c>
      <c r="BO53" s="2">
        <f>'[2]PADD5 mthly rpt'!BO14</f>
        <v>-4511.7543267210567</v>
      </c>
      <c r="BP53" s="2">
        <f>'[2]PADD5 mthly rpt'!BP14</f>
        <v>-8044.0123912371782</v>
      </c>
      <c r="BQ53" s="2">
        <f>'[2]PADD5 mthly rpt'!BQ14</f>
        <v>-11189.173681559761</v>
      </c>
      <c r="BR53" s="2">
        <f>'[2]PADD5 mthly rpt'!BR14</f>
        <v>-7995.6252944629814</v>
      </c>
      <c r="BS53" s="2">
        <f>'[2]PADD5 mthly rpt'!BS14</f>
        <v>-7177.3457245705067</v>
      </c>
      <c r="BT53" s="2">
        <f>'[2]PADD5 mthly rpt'!BT14</f>
        <v>-3576.2704557532998</v>
      </c>
      <c r="BU53" s="2">
        <f>'[2]PADD5 mthly rpt'!BU14</f>
        <v>8522.6542754294933</v>
      </c>
      <c r="BV53" s="2">
        <f>'[2]PADD5 mthly rpt'!BV14</f>
        <v>28359.213415214443</v>
      </c>
      <c r="BW53" s="2">
        <f>'[2]PADD5 mthly rpt'!BW14</f>
        <v>15291.403488836993</v>
      </c>
      <c r="BX53" s="2">
        <f>'[2]PADD5 mthly rpt'!BX14</f>
        <v>15027.578604044364</v>
      </c>
      <c r="BY53" s="2">
        <f>'[2]PADD5 mthly rpt'!BY14</f>
        <v>8065.5970372240845</v>
      </c>
      <c r="BZ53" s="2">
        <f>'[2]PADD5 mthly rpt'!BZ14</f>
        <v>-7346.2309197651921</v>
      </c>
      <c r="CA53" s="2">
        <f>'[2]PADD5 mthly rpt'!CA14</f>
        <v>872.04865012729715</v>
      </c>
      <c r="CB53" s="2">
        <f>'[2]PADD5 mthly rpt'!CB14</f>
        <v>-11446.230919765178</v>
      </c>
      <c r="CC53" s="2">
        <f>'[2]PADD5 mthly rpt'!CC14</f>
        <v>-11224.725543421082</v>
      </c>
      <c r="CD53" s="2">
        <f>'[2]PADD5 mthly rpt'!CD14</f>
        <v>-10611.822317614613</v>
      </c>
      <c r="CE53" s="2">
        <f>'[2]PADD5 mthly rpt'!CE14</f>
        <v>-8079.564253098506</v>
      </c>
      <c r="CF53" s="2">
        <f>'[2]PADD5 mthly rpt'!CF14</f>
        <v>-2450.5319950339763</v>
      </c>
      <c r="CG53" s="2">
        <f>'[2]PADD5 mthly rpt'!CG14</f>
        <v>10053.769080234837</v>
      </c>
      <c r="CH53" s="2">
        <f>'[2]PADD5 mthly rpt'!CH14</f>
        <v>19323.661553353115</v>
      </c>
      <c r="CI53" s="2">
        <f>'[2]PADD5 mthly rpt'!CI14</f>
        <v>24957.823622246084</v>
      </c>
      <c r="CJ53" s="2">
        <f>'[2]PADD5 mthly rpt'!CJ14</f>
        <v>3282.7084148728172</v>
      </c>
      <c r="CK53" s="2">
        <f>'[2]PADD5 mthly rpt'!CK14</f>
        <v>5602.9849125686742</v>
      </c>
      <c r="CL53" s="2">
        <f>'[2]PADD5 mthly rpt'!CL14</f>
        <v>-7141.1011089367094</v>
      </c>
      <c r="CM53" s="2">
        <f>'[2]PADD5 mthly rpt'!CM14</f>
        <v>-7848.6279906571435</v>
      </c>
      <c r="CN53" s="2">
        <f>'[2]PADD5 mthly rpt'!CN14</f>
        <v>-10841.101108936709</v>
      </c>
      <c r="CO53" s="2">
        <f>'[2]PADD5 mthly rpt'!CO14</f>
        <v>-18364.757022915212</v>
      </c>
      <c r="CP53" s="2">
        <f>'[2]PADD5 mthly rpt'!CP14</f>
        <v>-2751.8537971087499</v>
      </c>
      <c r="CQ53" s="2">
        <f>'[2]PADD5 mthly rpt'!CQ14</f>
        <v>-13707.767775603381</v>
      </c>
      <c r="CR53" s="2">
        <f>'[2]PADD5 mthly rpt'!CR14</f>
        <v>2506.2107190202805</v>
      </c>
      <c r="CS53" s="2">
        <f>'[2]PADD5 mthly rpt'!CS14</f>
        <v>6958.8988910632906</v>
      </c>
      <c r="CT53" s="2">
        <f>'[2]PADD5 mthly rpt'!CT14</f>
        <v>16957.823622246084</v>
      </c>
      <c r="CU53" s="2">
        <f>'[2]PADD5 mthly rpt'!CU14</f>
        <v>39941.016777995843</v>
      </c>
      <c r="CV53" s="2">
        <f>'[2]PADD5 mthly rpt'!CV14</f>
        <v>15606.915395507363</v>
      </c>
      <c r="CW53" s="2">
        <f>'[2]PADD5 mthly rpt'!CW14</f>
        <v>3650.6941973506764</v>
      </c>
      <c r="CX53" s="2">
        <f>'[2]PADD5 mthly rpt'!CX14</f>
        <v>-1074.0369854450255</v>
      </c>
      <c r="CY53" s="2">
        <f>'[2]PADD5 mthly rpt'!CY14</f>
        <v>-5478.3380607138242</v>
      </c>
      <c r="CZ53" s="2">
        <f>'[2]PADD5 mthly rpt'!CZ14</f>
        <v>-10674.036985445025</v>
      </c>
      <c r="DA53" s="2">
        <f>'[2]PADD5 mthly rpt'!DA14</f>
        <v>-3962.2090284557635</v>
      </c>
      <c r="DB53" s="2">
        <f>'[2]PADD5 mthly rpt'!DB14</f>
        <v>-1929.950963939642</v>
      </c>
      <c r="DC53" s="2">
        <f>'[2]PADD5 mthly rpt'!DC14</f>
        <v>-9107.370318778354</v>
      </c>
      <c r="DD53" s="2">
        <f>'[2]PADD5 mthly rpt'!DD14</f>
        <v>2586.1780683184188</v>
      </c>
      <c r="DE53" s="2">
        <f>'[2]PADD5 mthly rpt'!DE14</f>
        <v>5459.2963478883175</v>
      </c>
      <c r="DF53" s="2">
        <f>'[2]PADD5 mthly rpt'!DF14</f>
        <v>30263.597423157131</v>
      </c>
      <c r="DG53" s="2">
        <f>'[2]PADD5 mthly rpt'!DG14</f>
        <v>21556.873432995606</v>
      </c>
      <c r="DH53" s="2">
        <f>'[2]PADD5 mthly rpt'!DH14</f>
        <v>12153.238282483566</v>
      </c>
      <c r="DI53" s="2">
        <f>'[2]PADD5 mthly rpt'!DI14</f>
        <v>12971.584991295778</v>
      </c>
      <c r="DJ53" s="2">
        <f>'[2]PADD5 mthly rpt'!DJ14</f>
        <v>5238.9381932532415</v>
      </c>
      <c r="DK53" s="2">
        <f>'[2]PADD5 mthly rpt'!DK14</f>
        <v>-2943.7735529887868</v>
      </c>
      <c r="DL53" s="2">
        <f>'[2]PADD5 mthly rpt'!DL14</f>
        <v>-4850.0993417412537</v>
      </c>
      <c r="DM53" s="2">
        <f>'[2]PADD5 mthly rpt'!DM14</f>
        <v>-7861.3721988110919</v>
      </c>
      <c r="DN53" s="2">
        <f>'[2]PADD5 mthly rpt'!DN14</f>
        <v>-4683.11446581583</v>
      </c>
      <c r="DO53" s="2">
        <f>'[2]PADD5 mthly rpt'!DO14</f>
        <v>-2601.5882246381225</v>
      </c>
      <c r="DP53" s="2">
        <f>'[2]PADD5 mthly rpt'!DP14</f>
        <v>7778.6350339565979</v>
      </c>
      <c r="DQ53" s="2">
        <f>'[2]PADD5 mthly rpt'!DQ14</f>
        <v>11948.799599101767</v>
      </c>
      <c r="DR53" s="2">
        <f>'[2]PADD5 mthly rpt'!DR14</f>
        <v>17048.057739464421</v>
      </c>
      <c r="DS53" s="2">
        <f>'[2]PADD5 mthly rpt'!DS14</f>
        <v>30030.176484879805</v>
      </c>
      <c r="DT53" s="2">
        <f>'[2]PADD5 mthly rpt'!DT14</f>
        <v>21031.137935986437</v>
      </c>
      <c r="DU53" s="2">
        <f>'[2]PADD5 mthly rpt'!DU14</f>
        <v>15018.336263037825</v>
      </c>
      <c r="DV53" s="2">
        <f>'[2]PADD5 mthly rpt'!DV14</f>
        <v>10781.742916154195</v>
      </c>
      <c r="DW53" s="2">
        <f>'[2]PADD5 mthly rpt'!DW14</f>
        <v>14874.119882127838</v>
      </c>
      <c r="DX53" s="2">
        <f>'[2]PADD5 mthly rpt'!DX14</f>
        <v>11552.54945477446</v>
      </c>
      <c r="DY53" s="2">
        <f>'[2]PADD5 mthly rpt'!DY14</f>
        <v>8466.321951697435</v>
      </c>
      <c r="DZ53" s="2">
        <f>'[2]PADD5 mthly rpt'!DZ14</f>
        <v>11364.077502855507</v>
      </c>
      <c r="EA53" s="2">
        <f>'[2]PADD5 mthly rpt'!EA14</f>
        <v>3771.0172963968944</v>
      </c>
      <c r="EB53" s="2">
        <f>'[2]PADD5 mthly rpt'!EB14</f>
        <v>32361.534119776727</v>
      </c>
      <c r="EC53" s="2">
        <f>'[2]PADD5 mthly rpt'!EC14</f>
        <v>33647.62623354762</v>
      </c>
      <c r="ED53" s="2">
        <f>'[2]PADD5 mthly rpt'!ED14</f>
        <v>55319.841115079871</v>
      </c>
      <c r="EE53" s="2">
        <f>'[2]PADD5 mthly rpt'!EE14</f>
        <v>38570.521160089702</v>
      </c>
      <c r="EF53" s="2">
        <f>'[2]PADD5 mthly rpt'!EF14</f>
        <v>35740.440183101615</v>
      </c>
      <c r="EG53" s="2">
        <f>'[2]PADD5 mthly rpt'!EG14</f>
        <v>30010.293841473525</v>
      </c>
      <c r="EH53" s="2">
        <f>'[2]PADD5 mthly rpt'!EH14</f>
        <v>4921.0123225468706</v>
      </c>
      <c r="EI53" s="2">
        <f>'[2]PADD5 mthly rpt'!EI14</f>
        <v>3414.4645573377493</v>
      </c>
      <c r="EJ53" s="2">
        <f>'[2]PADD5 mthly rpt'!EJ14</f>
        <v>8291.8188611671503</v>
      </c>
      <c r="EK53" s="2">
        <f>'[2]PADD5 mthly rpt'!EK14</f>
        <v>1909.8924333589384</v>
      </c>
      <c r="EL53" s="2">
        <f>'[2]PADD5 mthly rpt'!EL14</f>
        <v>-13514.932660644292</v>
      </c>
      <c r="EM53" s="2">
        <f>'[2]PADD5 mthly rpt'!EM14</f>
        <v>-8023.046630543744</v>
      </c>
      <c r="EN53" s="2">
        <f>'[2]PADD5 mthly rpt'!EN14</f>
        <v>-1001.3470114649826</v>
      </c>
      <c r="EO53" s="2">
        <f>'[2]PADD5 mthly rpt'!EO14</f>
        <v>25286.895639940311</v>
      </c>
      <c r="EP53" s="2">
        <f>'[2]PADD5 mthly rpt'!EP14</f>
        <v>21182.766435451049</v>
      </c>
      <c r="EQ53" s="2">
        <f>'[2]PADD5 mthly rpt'!EQ14</f>
        <v>2488.4308749339689</v>
      </c>
      <c r="ER53" s="2">
        <f>'[2]PADD5 mthly rpt'!ER14</f>
        <v>14861.895175058962</v>
      </c>
      <c r="ES53" s="2">
        <f>'[2]PADD5 mthly rpt'!ES14</f>
        <v>11159.415751463006</v>
      </c>
      <c r="ET53" s="2">
        <f>'[2]PADD5 mthly rpt'!ET14</f>
        <v>4669.6280951718218</v>
      </c>
      <c r="EU53" s="2">
        <f>'[2]PADD5 mthly rpt'!EU14</f>
        <v>9055.6845648608432</v>
      </c>
      <c r="EV53" s="2">
        <f>'[2]PADD5 mthly rpt'!EV14</f>
        <v>-12136.452810917966</v>
      </c>
      <c r="EW53" s="2">
        <f>'[2]PADD5 mthly rpt'!EW14</f>
        <v>-9204.7912045369594</v>
      </c>
      <c r="EX53" s="2">
        <f>'[2]PADD5 mthly rpt'!EX14</f>
        <v>11090.816451562132</v>
      </c>
      <c r="EY53" s="2">
        <f>'[2]PADD5 mthly rpt'!EY14</f>
        <v>25189.661279048902</v>
      </c>
      <c r="EZ53" s="2">
        <f>'[2]PADD5 mthly rpt'!EZ14</f>
        <v>15873.681566859392</v>
      </c>
      <c r="FA53" s="2">
        <f>'[2]PADD5 mthly rpt'!FA14</f>
        <v>30789.509081853772</v>
      </c>
      <c r="FB53" s="2">
        <f>'[2]PADD5 mthly rpt'!FB14</f>
        <v>31932.315620030859</v>
      </c>
      <c r="FC53" s="2">
        <f>'[2]PADD5 mthly rpt'!FC14</f>
        <v>24557.013132364373</v>
      </c>
      <c r="FD53" s="2">
        <f>'[2]PADD5 mthly rpt'!FD14</f>
        <v>10471.207690041017</v>
      </c>
      <c r="FE53" s="2">
        <f>'[2]PADD5 mthly rpt'!FE14</f>
        <v>19276.7171594666</v>
      </c>
      <c r="FF53" s="2">
        <f>'[2]PADD5 mthly rpt'!FF14</f>
        <v>16939.429687342868</v>
      </c>
      <c r="FG53" s="2">
        <f>'[2]PADD5 mthly rpt'!FG14</f>
        <v>19508.559963233754</v>
      </c>
      <c r="FH53" s="2">
        <f>'[2]PADD5 mthly rpt'!FH14</f>
        <v>12319.604633539799</v>
      </c>
      <c r="FI53" s="2">
        <f>'[2]PADD5 mthly rpt'!FI14</f>
        <v>778.99540623437497</v>
      </c>
      <c r="FJ53" s="2">
        <f>'[2]PADD5 mthly rpt'!FJ14</f>
        <v>18453.157799890309</v>
      </c>
      <c r="FK53" s="2">
        <f>'[2]PADD5 mthly rpt'!FK14</f>
        <v>16677.616200269185</v>
      </c>
      <c r="FL53" s="2">
        <f>'[2]PADD5 mthly rpt'!FL14</f>
        <v>32317.990287656503</v>
      </c>
      <c r="FM53" s="2">
        <f>'[2]PADD5 mthly rpt'!FM14</f>
        <v>22418.976778315598</v>
      </c>
      <c r="FN53" s="2">
        <f>'[2]PADD5 mthly rpt'!FN14</f>
        <v>46363.119227477422</v>
      </c>
      <c r="FO53" s="2">
        <f>'[2]PADD5 mthly rpt'!FO14</f>
        <v>-23386.888984289413</v>
      </c>
      <c r="FP53" s="2">
        <f>'[2]PADD5 mthly rpt'!FP14</f>
        <v>4621.0600583812338</v>
      </c>
      <c r="FQ53" s="313">
        <f>'[2]PADD5 mthly rpt'!FQ14</f>
        <v>-4518.7146231630468</v>
      </c>
      <c r="FR53" s="2">
        <f>'[2]PADD5 mthly rpt'!FR14</f>
        <v>7894.1462179732189</v>
      </c>
      <c r="FS53" s="2">
        <f>'[2]PADD5 mthly rpt'!FS14</f>
        <v>12288.415812122301</v>
      </c>
      <c r="FT53" s="2">
        <f>'[2]PADD5 mthly rpt'!FT14</f>
        <v>-1832.3990654069348</v>
      </c>
      <c r="FU53" s="2">
        <f>'[2]PADD5 mthly rpt'!FU14</f>
        <v>4328.7758848515659</v>
      </c>
      <c r="FV53" s="2">
        <f>'[2]PADD5 mthly rpt'!FV14</f>
        <v>4645.5707963850145</v>
      </c>
      <c r="FW53" s="2">
        <f>'[2]PADD5 mthly rpt'!FW14</f>
        <v>5915.9800048662728</v>
      </c>
      <c r="FX53" s="2">
        <f>'[2]PADD5 mthly rpt'!FX14</f>
        <v>-964.9379681655555</v>
      </c>
      <c r="FY53" s="2">
        <f>'[2]PADD5 mthly rpt'!FY14</f>
        <v>-2748.0383959153405</v>
      </c>
      <c r="FZ53" s="2">
        <f>'[2]PADD5 mthly rpt'!FZ14</f>
        <v>3772.0460404766782</v>
      </c>
      <c r="GA53" s="2">
        <f>'[2]PADD5 mthly rpt'!GA14</f>
        <v>-1213.384267664951</v>
      </c>
      <c r="GB53" s="2">
        <f>'[2]PADD5 mthly rpt'!GB14</f>
        <v>-11270.841112944327</v>
      </c>
      <c r="GC53" s="299">
        <f>'[2]PADD5 mthly rpt'!GC14</f>
        <v>-1194.0818027268542</v>
      </c>
      <c r="GD53" s="295">
        <f>'[2]PADD5 mthly rpt'!GD14</f>
        <v>-16151.353221672805</v>
      </c>
      <c r="GE53" s="295">
        <f>'[2]PADD5 mthly rpt'!GE14</f>
        <v>-7059.0238494962541</v>
      </c>
      <c r="GF53" s="295">
        <f>'[2]PADD5 mthly rpt'!GF14</f>
        <v>-21172.85980635618</v>
      </c>
      <c r="GG53" s="295">
        <f>'[2]PADD5 mthly rpt'!GG14</f>
        <v>-19256.757964951597</v>
      </c>
      <c r="GH53" s="295">
        <f>'[2]PADD5 mthly rpt'!GH14</f>
        <v>-12560.780885516753</v>
      </c>
      <c r="GI53" s="295">
        <f>'[2]PADD5 mthly rpt'!GI14</f>
        <v>-12924.870660531902</v>
      </c>
      <c r="GJ53" s="295">
        <f>'[2]PADD5 mthly rpt'!GJ14</f>
        <v>-13238.619146783851</v>
      </c>
      <c r="GK53" s="295">
        <f>'[2]PADD5 mthly rpt'!GK14</f>
        <v>7417.8799296567449</v>
      </c>
      <c r="GL53" s="295">
        <f>'[2]PADD5 mthly rpt'!GL14</f>
        <v>16565.09365350494</v>
      </c>
      <c r="GM53" s="295">
        <f>'[2]PADD5 mthly rpt'!GM14</f>
        <v>11882.377834461193</v>
      </c>
      <c r="GN53" s="295">
        <f>'[2]PADD5 mthly rpt'!GN14</f>
        <v>13796.70319614248</v>
      </c>
      <c r="GO53" s="295">
        <f>'[2]PADD5 mthly rpt'!GO14</f>
        <v>16146.242314115982</v>
      </c>
      <c r="GP53" s="295">
        <f>'[2]PADD5 mthly rpt'!GP14</f>
        <v>13704.391689324912</v>
      </c>
      <c r="GQ53" s="295">
        <f>'[2]PADD5 mthly rpt'!GQ14</f>
        <v>17994.32501421983</v>
      </c>
      <c r="GR53" s="295">
        <f>'[2]PADD5 mthly rpt'!GR14</f>
        <v>10999.107181547792</v>
      </c>
      <c r="GS53" s="295">
        <f>'[2]PADD5 mthly rpt'!GS14</f>
        <v>8933.6449242236267</v>
      </c>
      <c r="GT53" s="295">
        <f>'[2]PADD5 mthly rpt'!GT14</f>
        <v>18047.041761393237</v>
      </c>
      <c r="GU53" s="295">
        <f>'[2]PADD5 mthly rpt'!GU14</f>
        <v>19231.926877617676</v>
      </c>
      <c r="GV53" s="295">
        <f>'[2]PADD5 mthly rpt'!GV14</f>
        <v>18286.609609220977</v>
      </c>
      <c r="GW53" s="295">
        <f>'[2]PADD5 mthly rpt'!GW14</f>
        <v>17267.250865434893</v>
      </c>
    </row>
    <row r="54" spans="1:205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94368.527185775369</v>
      </c>
      <c r="FP54" s="8">
        <f t="shared" si="569"/>
        <v>103761.52049565567</v>
      </c>
      <c r="FQ54" s="150">
        <f t="shared" si="569"/>
        <v>88505.31800640322</v>
      </c>
      <c r="FR54" s="8">
        <f t="shared" si="569"/>
        <v>83356.357809338253</v>
      </c>
      <c r="FS54" s="8">
        <f t="shared" si="569"/>
        <v>74920.383575959044</v>
      </c>
      <c r="FT54" s="8">
        <f t="shared" si="569"/>
        <v>80328.633614992126</v>
      </c>
      <c r="FU54" s="8">
        <f t="shared" si="569"/>
        <v>82056.292881047528</v>
      </c>
      <c r="FV54" s="8">
        <f t="shared" si="569"/>
        <v>87214.611285276158</v>
      </c>
      <c r="FW54" s="8">
        <f t="shared" si="569"/>
        <v>85408.998606933339</v>
      </c>
      <c r="FX54" s="8">
        <f t="shared" si="569"/>
        <v>94776.706061719538</v>
      </c>
      <c r="FY54" s="8">
        <f t="shared" si="569"/>
        <v>96441.851274650791</v>
      </c>
      <c r="FZ54" s="8">
        <f t="shared" si="569"/>
        <v>103915.78603463082</v>
      </c>
      <c r="GA54" s="8">
        <f>GA55+GA56</f>
        <v>116605.56667588622</v>
      </c>
      <c r="GB54" s="8">
        <f t="shared" ref="GB54:GF54" si="570">GB55+GB56</f>
        <v>100065.21196717069</v>
      </c>
      <c r="GC54" s="269">
        <f t="shared" si="570"/>
        <v>91299.564298358353</v>
      </c>
      <c r="GD54" s="294">
        <f t="shared" si="570"/>
        <v>83604.477900933882</v>
      </c>
      <c r="GE54" s="294">
        <f t="shared" si="570"/>
        <v>77022.793978656278</v>
      </c>
      <c r="GF54" s="294">
        <f t="shared" si="570"/>
        <v>76261.175218405595</v>
      </c>
      <c r="GG54" s="294">
        <f t="shared" ref="GG54:GH54" si="571">GG55+GG56</f>
        <v>75557.189200445253</v>
      </c>
      <c r="GH54" s="294">
        <f t="shared" si="571"/>
        <v>78987.031978684361</v>
      </c>
      <c r="GI54" s="294">
        <f t="shared" ref="GI54:GJ54" si="572">GI55+GI56</f>
        <v>81930.025108161368</v>
      </c>
      <c r="GJ54" s="294">
        <f t="shared" si="572"/>
        <v>96517.497982229048</v>
      </c>
      <c r="GK54" s="294">
        <f t="shared" ref="GK54:GW54" si="573">GK55+GK56</f>
        <v>98318.515474818909</v>
      </c>
      <c r="GL54" s="294">
        <f t="shared" si="573"/>
        <v>106505.83403448664</v>
      </c>
      <c r="GM54" s="294">
        <f t="shared" si="573"/>
        <v>109712.47292248061</v>
      </c>
      <c r="GN54" s="294">
        <f t="shared" si="573"/>
        <v>101244.76395399854</v>
      </c>
      <c r="GO54" s="294">
        <f t="shared" si="573"/>
        <v>94476.675705889415</v>
      </c>
      <c r="GP54" s="294">
        <f t="shared" si="573"/>
        <v>87345.300088253774</v>
      </c>
      <c r="GQ54" s="294">
        <f t="shared" si="573"/>
        <v>78369.901364466074</v>
      </c>
      <c r="GR54" s="294">
        <f t="shared" si="573"/>
        <v>82887.079116624198</v>
      </c>
      <c r="GS54" s="294">
        <f t="shared" si="573"/>
        <v>78662.063757338852</v>
      </c>
      <c r="GT54" s="294">
        <f t="shared" si="573"/>
        <v>85062.132668086851</v>
      </c>
      <c r="GU54" s="294">
        <f t="shared" si="573"/>
        <v>88946.771759594674</v>
      </c>
      <c r="GV54" s="294">
        <f t="shared" si="573"/>
        <v>100484.55916689109</v>
      </c>
      <c r="GW54" s="294">
        <f t="shared" si="573"/>
        <v>100465.66780336434</v>
      </c>
    </row>
    <row r="55" spans="1:205" x14ac:dyDescent="0.2">
      <c r="A55" s="14" t="s">
        <v>7</v>
      </c>
      <c r="B55" s="14"/>
      <c r="C55" s="2">
        <f>'[2]PADD5 mthly rpt'!C25</f>
        <v>108038.6228581164</v>
      </c>
      <c r="D55" s="2">
        <f>'[2]PADD5 mthly rpt'!D25</f>
        <v>92362.355577010414</v>
      </c>
      <c r="E55" s="2">
        <f>'[2]PADD5 mthly rpt'!E25</f>
        <v>84038.622858116403</v>
      </c>
      <c r="F55" s="2">
        <f>'[2]PADD5 mthly rpt'!F25</f>
        <v>83150.450815105665</v>
      </c>
      <c r="G55" s="2">
        <f>'[2]PADD5 mthly rpt'!G25</f>
        <v>72941.84866456801</v>
      </c>
      <c r="H55" s="2">
        <f>'[2]PADD5 mthly rpt'!H25</f>
        <v>68850.450815105665</v>
      </c>
      <c r="I55" s="2">
        <f>'[2]PADD5 mthly rpt'!I25</f>
        <v>66845.07447101963</v>
      </c>
      <c r="J55" s="2">
        <f>'[2]PADD5 mthly rpt'!J25</f>
        <v>67457.977696826085</v>
      </c>
      <c r="K55" s="2">
        <f>'[2]PADD5 mthly rpt'!K25</f>
        <v>74183.784148438994</v>
      </c>
      <c r="L55" s="2">
        <f>'[2]PADD5 mthly rpt'!L25</f>
        <v>80845.074471019645</v>
      </c>
      <c r="M55" s="2">
        <f>'[2]PADD5 mthly rpt'!M25</f>
        <v>87817.117481772322</v>
      </c>
      <c r="N55" s="2">
        <f>'[2]PADD5 mthly rpt'!N25</f>
        <v>102716.04221295513</v>
      </c>
      <c r="O55" s="2">
        <f>'[2]PADD5 mthly rpt'!O25</f>
        <v>92592.892764331336</v>
      </c>
      <c r="P55" s="2">
        <f>'[2]PADD5 mthly rpt'!P25</f>
        <v>85909.71304082904</v>
      </c>
      <c r="Q55" s="2">
        <f>'[2]PADD5 mthly rpt'!Q25</f>
        <v>87173.537925621655</v>
      </c>
      <c r="R55" s="2">
        <f>'[2]PADD5 mthly rpt'!R25</f>
        <v>74902.570183686184</v>
      </c>
      <c r="S55" s="2">
        <f>'[2]PADD5 mthly rpt'!S25</f>
        <v>72012.247603041003</v>
      </c>
      <c r="T55" s="2">
        <f>'[2]PADD5 mthly rpt'!T25</f>
        <v>67335.903517019513</v>
      </c>
      <c r="U55" s="2">
        <f>'[2]PADD5 mthly rpt'!U25</f>
        <v>61560.634699815215</v>
      </c>
      <c r="V55" s="2">
        <f>'[2]PADD5 mthly rpt'!V25</f>
        <v>83205.795990137805</v>
      </c>
      <c r="W55" s="2">
        <f>'[2]PADD5 mthly rpt'!W25</f>
        <v>67535.903517019513</v>
      </c>
      <c r="X55" s="2">
        <f>'[2]PADD5 mthly rpt'!X25</f>
        <v>77496.118570782943</v>
      </c>
      <c r="Y55" s="2">
        <f>'[2]PADD5 mthly rpt'!Y25</f>
        <v>83935.903517019527</v>
      </c>
      <c r="Z55" s="2">
        <f>'[2]PADD5 mthly rpt'!Z25</f>
        <v>104044.50566755715</v>
      </c>
      <c r="AA55" s="2">
        <f>'[2]PADD5 mthly rpt'!AA25</f>
        <v>114737.47415700706</v>
      </c>
      <c r="AB55" s="2">
        <f>'[2]PADD5 mthly rpt'!AB25</f>
        <v>89071.575539495563</v>
      </c>
      <c r="AC55" s="2">
        <f>'[2]PADD5 mthly rpt'!AC25</f>
        <v>84511.667705394182</v>
      </c>
      <c r="AD55" s="2">
        <f>'[2]PADD5 mthly rpt'!AD25</f>
        <v>75919.194587114616</v>
      </c>
      <c r="AE55" s="2">
        <f>'[2]PADD5 mthly rpt'!AE25</f>
        <v>79576.18383442644</v>
      </c>
      <c r="AF55" s="2">
        <f>'[2]PADD5 mthly rpt'!AF25</f>
        <v>73285.861253781273</v>
      </c>
      <c r="AG55" s="2">
        <f>'[2]PADD5 mthly rpt'!AG25</f>
        <v>73834.248350555485</v>
      </c>
      <c r="AH55" s="2">
        <f>'[2]PADD5 mthly rpt'!AH25</f>
        <v>72156.828995716758</v>
      </c>
      <c r="AI55" s="2">
        <f>'[2]PADD5 mthly rpt'!AI25</f>
        <v>73152.52792044793</v>
      </c>
      <c r="AJ55" s="2">
        <f>'[2]PADD5 mthly rpt'!AJ25</f>
        <v>85963.280608619985</v>
      </c>
      <c r="AK55" s="2">
        <f>'[2]PADD5 mthly rpt'!AK25</f>
        <v>77152.527920447945</v>
      </c>
      <c r="AL55" s="2">
        <f>'[2]PADD5 mthly rpt'!AL25</f>
        <v>99189.08706023288</v>
      </c>
      <c r="AM55" s="2">
        <f>'[2]PADD5 mthly rpt'!AM25</f>
        <v>88887.850996846304</v>
      </c>
      <c r="AN55" s="2">
        <f>'[2]PADD5 mthly rpt'!AN25</f>
        <v>84892.300385055438</v>
      </c>
      <c r="AO55" s="2">
        <f>'[2]PADD5 mthly rpt'!AO25</f>
        <v>73145.915512975349</v>
      </c>
      <c r="AP55" s="2">
        <f>'[2]PADD5 mthly rpt'!AP25</f>
        <v>65223.334867814025</v>
      </c>
      <c r="AQ55" s="2">
        <f>'[2]PADD5 mthly rpt'!AQ25</f>
        <v>59436.238093620472</v>
      </c>
      <c r="AR55" s="2">
        <f>'[2]PADD5 mthly rpt'!AR25</f>
        <v>73356.66820114736</v>
      </c>
      <c r="AS55" s="2">
        <f>'[2]PADD5 mthly rpt'!AS25</f>
        <v>65403.980029104365</v>
      </c>
      <c r="AT55" s="2">
        <f>'[2]PADD5 mthly rpt'!AT25</f>
        <v>67113.657448459198</v>
      </c>
      <c r="AU55" s="2">
        <f>'[2]PADD5 mthly rpt'!AU25</f>
        <v>76990.001534480703</v>
      </c>
      <c r="AV55" s="2">
        <f>'[2]PADD5 mthly rpt'!AV25</f>
        <v>71984.625190394683</v>
      </c>
      <c r="AW55" s="2">
        <f>'[2]PADD5 mthly rpt'!AW25</f>
        <v>81623.334867814061</v>
      </c>
      <c r="AX55" s="2">
        <f>'[2]PADD5 mthly rpt'!AX25</f>
        <v>89049.141319426955</v>
      </c>
      <c r="AY55" s="2">
        <f>'[2]PADD5 mthly rpt'!AY25</f>
        <v>98342.951030464756</v>
      </c>
      <c r="AZ55" s="2">
        <f>'[2]PADD5 mthly rpt'!AZ25</f>
        <v>85875.209094980906</v>
      </c>
      <c r="BA55" s="2">
        <f>'[2]PADD5 mthly rpt'!BA25</f>
        <v>85826.821998206709</v>
      </c>
      <c r="BB55" s="2">
        <f>'[2]PADD5 mthly rpt'!BB25</f>
        <v>69941.875761647592</v>
      </c>
      <c r="BC55" s="2">
        <f>'[2]PADD5 mthly rpt'!BC25</f>
        <v>62342.951030464792</v>
      </c>
      <c r="BD55" s="2">
        <f>'[2]PADD5 mthly rpt'!BD25</f>
        <v>63741.875761647578</v>
      </c>
      <c r="BE55" s="2">
        <f>'[2]PADD5 mthly rpt'!BE25</f>
        <v>52794.563933690581</v>
      </c>
      <c r="BF55" s="2">
        <f>'[2]PADD5 mthly rpt'!BF25</f>
        <v>59149.402643368005</v>
      </c>
      <c r="BG55" s="2">
        <f>'[2]PADD5 mthly rpt'!BG25</f>
        <v>65908.542428314249</v>
      </c>
      <c r="BH55" s="2">
        <f>'[2]PADD5 mthly rpt'!BH25</f>
        <v>74730.04780465833</v>
      </c>
      <c r="BI55" s="2">
        <f>'[2]PADD5 mthly rpt'!BI25</f>
        <v>75975.209094980906</v>
      </c>
      <c r="BJ55" s="2">
        <f>'[2]PADD5 mthly rpt'!BJ25</f>
        <v>96568.757482077679</v>
      </c>
      <c r="BK55" s="2">
        <f>'[2]PADD5 mthly rpt'!BK25</f>
        <v>87507.945800726186</v>
      </c>
      <c r="BL55" s="2">
        <f>'[2]PADD5 mthly rpt'!BL25</f>
        <v>82399.650869850608</v>
      </c>
      <c r="BM55" s="2">
        <f>'[2]PADD5 mthly rpt'!BM25</f>
        <v>84443.429671693943</v>
      </c>
      <c r="BN55" s="2">
        <f>'[2]PADD5 mthly rpt'!BN25</f>
        <v>78752.031822231569</v>
      </c>
      <c r="BO55" s="2">
        <f>'[2]PADD5 mthly rpt'!BO25</f>
        <v>64766.010316855209</v>
      </c>
      <c r="BP55" s="2">
        <f>'[2]PADD5 mthly rpt'!BP25</f>
        <v>62885.365155564898</v>
      </c>
      <c r="BQ55" s="2">
        <f>'[2]PADD5 mthly rpt'!BQ25</f>
        <v>57378.91354266167</v>
      </c>
      <c r="BR55" s="2">
        <f>'[2]PADD5 mthly rpt'!BR25</f>
        <v>57378.913542661685</v>
      </c>
      <c r="BS55" s="2">
        <f>'[2]PADD5 mthly rpt'!BS25</f>
        <v>64118.698488898241</v>
      </c>
      <c r="BT55" s="2">
        <f>'[2]PADD5 mthly rpt'!BT25</f>
        <v>68411.171607177821</v>
      </c>
      <c r="BU55" s="2">
        <f>'[2]PADD5 mthly rpt'!BU25</f>
        <v>77052.031822231555</v>
      </c>
      <c r="BV55" s="2">
        <f>'[2]PADD5 mthly rpt'!BV25</f>
        <v>97411.171607177806</v>
      </c>
      <c r="BW55" s="2">
        <f>'[2]PADD5 mthly rpt'!BW25</f>
        <v>95199.734675841188</v>
      </c>
      <c r="BX55" s="2">
        <f>'[2]PADD5 mthly rpt'!BX25</f>
        <v>97161.716242661452</v>
      </c>
      <c r="BY55" s="2">
        <f>'[2]PADD5 mthly rpt'!BY25</f>
        <v>91102.960482292794</v>
      </c>
      <c r="BZ55" s="2">
        <f>'[2]PADD5 mthly rpt'!BZ25</f>
        <v>69554.573385518568</v>
      </c>
      <c r="CA55" s="2">
        <f>'[2]PADD5 mthly rpt'!CA25</f>
        <v>69586.831450034719</v>
      </c>
      <c r="CB55" s="2">
        <f>'[2]PADD5 mthly rpt'!CB25</f>
        <v>63054.573385518575</v>
      </c>
      <c r="CC55" s="2">
        <f>'[2]PADD5 mthly rpt'!CC25</f>
        <v>67522.315321002447</v>
      </c>
      <c r="CD55" s="2">
        <f>'[2]PADD5 mthly rpt'!CD25</f>
        <v>65877.1540306799</v>
      </c>
      <c r="CE55" s="2">
        <f>'[2]PADD5 mthly rpt'!CE25</f>
        <v>64354.573385518575</v>
      </c>
      <c r="CF55" s="2">
        <f>'[2]PADD5 mthly rpt'!CF25</f>
        <v>69006.186288744415</v>
      </c>
      <c r="CG55" s="2">
        <f>'[2]PADD5 mthly rpt'!CG25</f>
        <v>79854.573385518597</v>
      </c>
      <c r="CH55" s="2">
        <f>'[2]PADD5 mthly rpt'!CH25</f>
        <v>90586.831450034719</v>
      </c>
      <c r="CI55" s="2">
        <f>'[2]PADD5 mthly rpt'!CI25</f>
        <v>82080.93543385205</v>
      </c>
      <c r="CJ55" s="2">
        <f>'[2]PADD5 mthly rpt'!CJ25</f>
        <v>63609.737277170017</v>
      </c>
      <c r="CK55" s="2">
        <f>'[2]PADD5 mthly rpt'!CK25</f>
        <v>69564.806401593989</v>
      </c>
      <c r="CL55" s="2">
        <f>'[2]PADD5 mthly rpt'!CL25</f>
        <v>55712.118229550972</v>
      </c>
      <c r="CM55" s="2">
        <f>'[2]PADD5 mthly rpt'!CM25</f>
        <v>59145.451562884307</v>
      </c>
      <c r="CN55" s="2">
        <f>'[2]PADD5 mthly rpt'!CN25</f>
        <v>59812.118229550972</v>
      </c>
      <c r="CO55" s="2">
        <f>'[2]PADD5 mthly rpt'!CO25</f>
        <v>50855.128982239141</v>
      </c>
      <c r="CP55" s="2">
        <f>'[2]PADD5 mthly rpt'!CP25</f>
        <v>67919.645111271413</v>
      </c>
      <c r="CQ55" s="2">
        <f>'[2]PADD5 mthly rpt'!CQ25</f>
        <v>59045.451562884307</v>
      </c>
      <c r="CR55" s="2">
        <f>'[2]PADD5 mthly rpt'!CR25</f>
        <v>75855.128982239141</v>
      </c>
      <c r="CS55" s="2">
        <f>'[2]PADD5 mthly rpt'!CS25</f>
        <v>79678.784896217636</v>
      </c>
      <c r="CT55" s="2">
        <f>'[2]PADD5 mthly rpt'!CT25</f>
        <v>82338.99994998108</v>
      </c>
      <c r="CU55" s="2">
        <f>'[2]PADD5 mthly rpt'!CU25</f>
        <v>101921.22004799142</v>
      </c>
      <c r="CV55" s="2">
        <f>'[2]PADD5 mthly rpt'!CV25</f>
        <v>67733.432029558244</v>
      </c>
      <c r="CW55" s="2">
        <f>'[2]PADD5 mthly rpt'!CW25</f>
        <v>65082.510370572061</v>
      </c>
      <c r="CX55" s="2">
        <f>'[2]PADD5 mthly rpt'!CX25</f>
        <v>56673.90822003442</v>
      </c>
      <c r="CY55" s="2">
        <f>'[2]PADD5 mthly rpt'!CY25</f>
        <v>53082.510370572076</v>
      </c>
      <c r="CZ55" s="2">
        <f>'[2]PADD5 mthly rpt'!CZ25</f>
        <v>54473.908220034427</v>
      </c>
      <c r="DA55" s="2">
        <f>'[2]PADD5 mthly rpt'!DA25</f>
        <v>60921.220047991425</v>
      </c>
      <c r="DB55" s="2">
        <f>'[2]PADD5 mthly rpt'!DB25</f>
        <v>65534.123273797879</v>
      </c>
      <c r="DC55" s="2">
        <f>'[2]PADD5 mthly rpt'!DC25</f>
        <v>57040.574886701092</v>
      </c>
      <c r="DD55" s="2">
        <f>'[2]PADD5 mthly rpt'!DD25</f>
        <v>68276.058757668841</v>
      </c>
      <c r="DE55" s="2">
        <f>'[2]PADD5 mthly rpt'!DE25</f>
        <v>65373.908220034435</v>
      </c>
      <c r="DF55" s="2">
        <f>'[2]PADD5 mthly rpt'!DF25</f>
        <v>90243.800693152705</v>
      </c>
      <c r="DG55" s="2">
        <f>'[2]PADD5 mthly rpt'!DG25</f>
        <v>89157.138567772447</v>
      </c>
      <c r="DH55" s="2">
        <f>'[2]PADD5 mthly rpt'!DH25</f>
        <v>76124.471159195891</v>
      </c>
      <c r="DI55" s="2">
        <f>'[2]PADD5 mthly rpt'!DI25</f>
        <v>74184.753351879073</v>
      </c>
      <c r="DJ55" s="2">
        <f>'[2]PADD5 mthly rpt'!DJ25</f>
        <v>63710.171069965567</v>
      </c>
      <c r="DK55" s="2">
        <f>'[2]PADD5 mthly rpt'!DK25</f>
        <v>60785.523839852583</v>
      </c>
      <c r="DL55" s="2">
        <f>'[2]PADD5 mthly rpt'!DL25</f>
        <v>61121.133534971072</v>
      </c>
      <c r="DM55" s="2">
        <f>'[2]PADD5 mthly rpt'!DM25</f>
        <v>58384.054226288339</v>
      </c>
      <c r="DN55" s="2">
        <f>'[2]PADD5 mthly rpt'!DN25</f>
        <v>62110.699056057769</v>
      </c>
      <c r="DO55" s="2">
        <f>'[2]PADD5 mthly rpt'!DO25</f>
        <v>62369.644652074203</v>
      </c>
      <c r="DP55" s="2">
        <f>'[2]PADD5 mthly rpt'!DP25</f>
        <v>69540.19049131409</v>
      </c>
      <c r="DQ55" s="2">
        <f>'[2]PADD5 mthly rpt'!DQ25</f>
        <v>72320.032475814092</v>
      </c>
      <c r="DR55" s="2">
        <f>'[2]PADD5 mthly rpt'!DR25</f>
        <v>86132.1938419832</v>
      </c>
      <c r="DS55" s="2">
        <f>'[2]PADD5 mthly rpt'!DS25</f>
        <v>88013.11948090278</v>
      </c>
      <c r="DT55" s="2">
        <f>'[2]PADD5 mthly rpt'!DT25</f>
        <v>74946.108581778986</v>
      </c>
      <c r="DU55" s="2">
        <f>'[2]PADD5 mthly rpt'!DU25</f>
        <v>73001.279259060801</v>
      </c>
      <c r="DV55" s="2">
        <f>'[2]PADD5 mthly rpt'!DV25</f>
        <v>62499.094514327706</v>
      </c>
      <c r="DW55" s="2">
        <f>'[2]PADD5 mthly rpt'!DW25</f>
        <v>59566.740297505668</v>
      </c>
      <c r="DX55" s="2">
        <f>'[2]PADD5 mthly rpt'!DX25</f>
        <v>59903.234386281307</v>
      </c>
      <c r="DY55" s="2">
        <f>'[2]PADD5 mthly rpt'!DY25</f>
        <v>57158.942367075251</v>
      </c>
      <c r="DZ55" s="2">
        <f>'[2]PADD5 mthly rpt'!DZ25</f>
        <v>60895.407595652672</v>
      </c>
      <c r="EA55" s="2">
        <f>'[2]PADD5 mthly rpt'!EA25</f>
        <v>61155.035561237077</v>
      </c>
      <c r="EB55" s="2">
        <f>'[2]PADD5 mthly rpt'!EB25</f>
        <v>68344.477115799702</v>
      </c>
      <c r="EC55" s="2">
        <f>'[2]PADD5 mthly rpt'!EC25</f>
        <v>71131.644498387803</v>
      </c>
      <c r="ED55" s="2">
        <f>'[2]PADD5 mthly rpt'!ED25</f>
        <v>84980.203465941551</v>
      </c>
      <c r="EE55" s="2">
        <f>'[2]PADD5 mthly rpt'!EE25</f>
        <v>88013.11948090278</v>
      </c>
      <c r="EF55" s="2">
        <f>'[2]PADD5 mthly rpt'!EF25</f>
        <v>74946.108581778986</v>
      </c>
      <c r="EG55" s="2">
        <f>'[2]PADD5 mthly rpt'!EG25</f>
        <v>73001.279259060801</v>
      </c>
      <c r="EH55" s="2">
        <f>'[2]PADD5 mthly rpt'!EH25</f>
        <v>62499.094514327706</v>
      </c>
      <c r="EI55" s="2">
        <f>'[2]PADD5 mthly rpt'!EI25</f>
        <v>59566.740297505668</v>
      </c>
      <c r="EJ55" s="2">
        <f>'[2]PADD5 mthly rpt'!EJ25</f>
        <v>59903.234386281307</v>
      </c>
      <c r="EK55" s="2">
        <f>'[2]PADD5 mthly rpt'!EK25</f>
        <v>57158.942367075251</v>
      </c>
      <c r="EL55" s="2">
        <f>'[2]PADD5 mthly rpt'!EL25</f>
        <v>60895.407595652672</v>
      </c>
      <c r="EM55" s="2">
        <f>'[2]PADD5 mthly rpt'!EM25</f>
        <v>61155.035561237077</v>
      </c>
      <c r="EN55" s="2">
        <f>'[2]PADD5 mthly rpt'!EN25</f>
        <v>68344.477115799702</v>
      </c>
      <c r="EO55" s="2">
        <f>'[2]PADD5 mthly rpt'!EO25</f>
        <v>71131.644498387803</v>
      </c>
      <c r="EP55" s="2">
        <f>'[2]PADD5 mthly rpt'!EP25</f>
        <v>84980.203465941551</v>
      </c>
      <c r="EQ55" s="2">
        <f>'[2]PADD5 mthly rpt'!EQ25</f>
        <v>88122.898395923796</v>
      </c>
      <c r="ER55" s="2">
        <f>'[2]PADD5 mthly rpt'!ER25</f>
        <v>75032.513975247901</v>
      </c>
      <c r="ES55" s="2">
        <f>'[2]PADD5 mthly rpt'!ES25</f>
        <v>73084.205853098014</v>
      </c>
      <c r="ET55" s="2">
        <f>'[2]PADD5 mthly rpt'!ET25</f>
        <v>62563.235401107886</v>
      </c>
      <c r="EU55" s="2">
        <f>'[2]PADD5 mthly rpt'!EU25</f>
        <v>59625.635956818413</v>
      </c>
      <c r="EV55" s="2">
        <f>'[2]PADD5 mthly rpt'!EV25</f>
        <v>54523.821161684769</v>
      </c>
      <c r="EW55" s="2">
        <f>'[2]PADD5 mthly rpt'!EW25</f>
        <v>52655.482768065784</v>
      </c>
      <c r="EX55" s="2">
        <f>'[2]PADD5 mthly rpt'!EX25</f>
        <v>60060.892294882156</v>
      </c>
      <c r="EY55" s="2">
        <f>'[2]PADD5 mthly rpt'!EY25</f>
        <v>65075.864856150416</v>
      </c>
      <c r="EZ55" s="2">
        <f>'[2]PADD5 mthly rpt'!EZ25</f>
        <v>78508.196565932332</v>
      </c>
      <c r="FA55" s="2">
        <f>'[2]PADD5 mthly rpt'!FA25</f>
        <v>79991.05029780847</v>
      </c>
      <c r="FB55" s="2">
        <f>'[2]PADD5 mthly rpt'!FB25</f>
        <v>90280.873897530691</v>
      </c>
      <c r="FC55" s="2">
        <f>'[2]PADD5 mthly rpt'!FC25</f>
        <v>91721.132534121323</v>
      </c>
      <c r="FD55" s="2">
        <f>'[2]PADD5 mthly rpt'!FD25</f>
        <v>75960.063694491168</v>
      </c>
      <c r="FE55" s="2">
        <f>'[2]PADD5 mthly rpt'!FE25</f>
        <v>72447.931434808474</v>
      </c>
      <c r="FF55" s="2">
        <f>'[2]PADD5 mthly rpt'!FF25</f>
        <v>60057.974731474365</v>
      </c>
      <c r="FG55" s="2">
        <f>'[2]PADD5 mthly rpt'!FG25</f>
        <v>57229.764430222895</v>
      </c>
      <c r="FH55" s="2">
        <f>'[2]PADD5 mthly rpt'!FH25</f>
        <v>56509.953989342997</v>
      </c>
      <c r="FI55" s="2">
        <f>'[2]PADD5 mthly rpt'!FI25</f>
        <v>53599.073292573034</v>
      </c>
      <c r="FJ55" s="2">
        <f>'[2]PADD5 mthly rpt'!FJ25</f>
        <v>61156.508057704385</v>
      </c>
      <c r="FK55" s="2">
        <f>'[2]PADD5 mthly rpt'!FK25</f>
        <v>66303.545804767971</v>
      </c>
      <c r="FL55" s="2">
        <f>'[2]PADD5 mthly rpt'!FL25</f>
        <v>80008.360346384783</v>
      </c>
      <c r="FM55" s="2">
        <f>'[2]PADD5 mthly rpt'!FM25</f>
        <v>74493.577355000889</v>
      </c>
      <c r="FN55" s="2">
        <f>'[2]PADD5 mthly rpt'!FN25</f>
        <v>89380.435790439005</v>
      </c>
      <c r="FO55" s="2">
        <f>'[2]PADD5 mthly rpt'!FO25</f>
        <v>69174.978798678596</v>
      </c>
      <c r="FP55" s="2">
        <f>'[2]PADD5 mthly rpt'!FP25</f>
        <v>72368.663352798525</v>
      </c>
      <c r="FQ55" s="313">
        <f>'[2]PADD5 mthly rpt'!FQ25</f>
        <v>59118.221232209668</v>
      </c>
      <c r="FR55" s="2">
        <f>'[2]PADD5 mthly rpt'!FR25</f>
        <v>59956.357809338253</v>
      </c>
      <c r="FS55" s="2">
        <f>'[2]PADD5 mthly rpt'!FS25</f>
        <v>39726.835188862278</v>
      </c>
      <c r="FT55" s="2">
        <f>'[2]PADD5 mthly rpt'!FT25</f>
        <v>54295.30028165879</v>
      </c>
      <c r="FU55" s="2">
        <f>'[2]PADD5 mthly rpt'!FU25</f>
        <v>46282.099332660437</v>
      </c>
      <c r="FV55" s="2">
        <f>'[2]PADD5 mthly rpt'!FV25</f>
        <v>52730.740317534211</v>
      </c>
      <c r="FW55" s="2">
        <f>'[2]PADD5 mthly rpt'!FW25</f>
        <v>56742.331940266675</v>
      </c>
      <c r="FX55" s="2">
        <f>'[2]PADD5 mthly rpt'!FX25</f>
        <v>68357.351223009871</v>
      </c>
      <c r="FY55" s="2">
        <f>'[2]PADD5 mthly rpt'!FY25</f>
        <v>71108.517941317463</v>
      </c>
      <c r="FZ55" s="2">
        <f>'[2]PADD5 mthly rpt'!FZ25</f>
        <v>85657.721518501785</v>
      </c>
      <c r="GA55" s="2">
        <f>'[2]PADD5 mthly rpt'!GA25</f>
        <v>84637.824740402357</v>
      </c>
      <c r="GB55" s="2">
        <f>'[2]PADD5 mthly rpt'!GB25</f>
        <v>72769.321556211784</v>
      </c>
      <c r="GC55" s="299">
        <f>'[2]PADD5 mthly rpt'!GC25</f>
        <v>59857.719416179905</v>
      </c>
      <c r="GD55" s="295">
        <f>'[2]PADD5 mthly rpt'!GD25</f>
        <v>52162.633018755434</v>
      </c>
      <c r="GE55" s="295">
        <f>'[2]PADD5 mthly rpt'!GE25</f>
        <v>45580.949096477831</v>
      </c>
      <c r="GF55" s="295">
        <f>'[2]PADD5 mthly rpt'!GF25</f>
        <v>44819.330336227147</v>
      </c>
      <c r="GG55" s="295">
        <f>'[2]PADD5 mthly rpt'!GG25</f>
        <v>44115.344318266805</v>
      </c>
      <c r="GH55" s="295">
        <f>'[2]PADD5 mthly rpt'!GH25</f>
        <v>47545.187096505921</v>
      </c>
      <c r="GI55" s="295">
        <f>'[2]PADD5 mthly rpt'!GI25</f>
        <v>50488.18022598292</v>
      </c>
      <c r="GJ55" s="295">
        <f>'[2]PADD5 mthly rpt'!GJ25</f>
        <v>65075.653100050607</v>
      </c>
      <c r="GK55" s="295">
        <f>'[2]PADD5 mthly rpt'!GK25</f>
        <v>66876.670592640468</v>
      </c>
      <c r="GL55" s="295">
        <f>'[2]PADD5 mthly rpt'!GL25</f>
        <v>75063.98915230819</v>
      </c>
      <c r="GM55" s="295">
        <f>'[2]PADD5 mthly rpt'!GM25</f>
        <v>78270.628040302152</v>
      </c>
      <c r="GN55" s="295">
        <f>'[2]PADD5 mthly rpt'!GN25</f>
        <v>69802.919071820084</v>
      </c>
      <c r="GO55" s="295">
        <f>'[2]PADD5 mthly rpt'!GO25</f>
        <v>63034.83082371096</v>
      </c>
      <c r="GP55" s="295">
        <f>'[2]PADD5 mthly rpt'!GP25</f>
        <v>55903.455206075319</v>
      </c>
      <c r="GQ55" s="295">
        <f>'[2]PADD5 mthly rpt'!GQ25</f>
        <v>46928.056482287626</v>
      </c>
      <c r="GR55" s="295">
        <f>'[2]PADD5 mthly rpt'!GR25</f>
        <v>51445.23423444575</v>
      </c>
      <c r="GS55" s="295">
        <f>'[2]PADD5 mthly rpt'!GS25</f>
        <v>47220.218875160412</v>
      </c>
      <c r="GT55" s="295">
        <f>'[2]PADD5 mthly rpt'!GT25</f>
        <v>53620.287785908396</v>
      </c>
      <c r="GU55" s="295">
        <f>'[2]PADD5 mthly rpt'!GU25</f>
        <v>57504.926877416234</v>
      </c>
      <c r="GV55" s="295">
        <f>'[2]PADD5 mthly rpt'!GV25</f>
        <v>69042.714284712652</v>
      </c>
      <c r="GW55" s="295">
        <f>'[2]PADD5 mthly rpt'!GW25</f>
        <v>69023.822921185885</v>
      </c>
    </row>
    <row r="56" spans="1:205" x14ac:dyDescent="0.2">
      <c r="A56" s="14" t="s">
        <v>8</v>
      </c>
      <c r="B56" s="14"/>
      <c r="C56" s="2">
        <f>'[2]PADD5 mthly rpt'!C30</f>
        <v>11870.967741935483</v>
      </c>
      <c r="D56" s="2">
        <f>'[2]PADD5 mthly rpt'!D30</f>
        <v>15821.428571428571</v>
      </c>
      <c r="E56" s="2">
        <f>'[2]PADD5 mthly rpt'!E30</f>
        <v>16483.870967741936</v>
      </c>
      <c r="F56" s="2">
        <f>'[2]PADD5 mthly rpt'!F30</f>
        <v>15000</v>
      </c>
      <c r="G56" s="2">
        <f>'[2]PADD5 mthly rpt'!G30</f>
        <v>15677.41935483871</v>
      </c>
      <c r="H56" s="2">
        <f>'[2]PADD5 mthly rpt'!H30</f>
        <v>17733.333333333332</v>
      </c>
      <c r="I56" s="2">
        <f>'[2]PADD5 mthly rpt'!I30</f>
        <v>14419.354838709678</v>
      </c>
      <c r="J56" s="2">
        <f>'[2]PADD5 mthly rpt'!J30</f>
        <v>13645.161290322581</v>
      </c>
      <c r="K56" s="2">
        <f>'[2]PADD5 mthly rpt'!K30</f>
        <v>14466.666666666666</v>
      </c>
      <c r="L56" s="2">
        <f>'[2]PADD5 mthly rpt'!L30</f>
        <v>14258.064516129032</v>
      </c>
      <c r="M56" s="2">
        <f>'[2]PADD5 mthly rpt'!M30</f>
        <v>16800</v>
      </c>
      <c r="N56" s="2">
        <f>'[2]PADD5 mthly rpt'!N30</f>
        <v>17677.419354838708</v>
      </c>
      <c r="O56" s="2">
        <f>'[2]PADD5 mthly rpt'!O30</f>
        <v>15258.064516129032</v>
      </c>
      <c r="P56" s="2">
        <f>'[2]PADD5 mthly rpt'!P30</f>
        <v>17321.428571428572</v>
      </c>
      <c r="Q56" s="2">
        <f>'[2]PADD5 mthly rpt'!Q30</f>
        <v>16548.387096774193</v>
      </c>
      <c r="R56" s="2">
        <f>'[2]PADD5 mthly rpt'!R30</f>
        <v>16433.333333333332</v>
      </c>
      <c r="S56" s="2">
        <f>'[2]PADD5 mthly rpt'!S30</f>
        <v>11322.58064516129</v>
      </c>
      <c r="T56" s="2">
        <f>'[2]PADD5 mthly rpt'!T30</f>
        <v>6033.333333333333</v>
      </c>
      <c r="U56" s="2">
        <f>'[2]PADD5 mthly rpt'!U30</f>
        <v>5225.8064516129034</v>
      </c>
      <c r="V56" s="2">
        <f>'[2]PADD5 mthly rpt'!V30</f>
        <v>6838.7096774193551</v>
      </c>
      <c r="W56" s="2">
        <f>'[2]PADD5 mthly rpt'!W30</f>
        <v>6966.666666666667</v>
      </c>
      <c r="X56" s="2">
        <f>'[2]PADD5 mthly rpt'!X30</f>
        <v>7419.3548387096771</v>
      </c>
      <c r="Y56" s="2">
        <f>'[2]PADD5 mthly rpt'!Y30</f>
        <v>7766.666666666667</v>
      </c>
      <c r="Z56" s="2">
        <f>'[2]PADD5 mthly rpt'!Z30</f>
        <v>8161.2903225806449</v>
      </c>
      <c r="AA56" s="2">
        <f>'[2]PADD5 mthly rpt'!AA30</f>
        <v>7806.4516129032254</v>
      </c>
      <c r="AB56" s="2">
        <f>'[2]PADD5 mthly rpt'!AB30</f>
        <v>9071.4285714285706</v>
      </c>
      <c r="AC56" s="2">
        <f>'[2]PADD5 mthly rpt'!AC30</f>
        <v>9225.8064516129034</v>
      </c>
      <c r="AD56" s="2">
        <f>'[2]PADD5 mthly rpt'!AD30</f>
        <v>8066.666666666667</v>
      </c>
      <c r="AE56" s="2">
        <f>'[2]PADD5 mthly rpt'!AE30</f>
        <v>6419.3548387096771</v>
      </c>
      <c r="AF56" s="2">
        <f>'[2]PADD5 mthly rpt'!AF30</f>
        <v>7233.333333333333</v>
      </c>
      <c r="AG56" s="2">
        <f>'[2]PADD5 mthly rpt'!AG30</f>
        <v>6290.322580645161</v>
      </c>
      <c r="AH56" s="2">
        <f>'[2]PADD5 mthly rpt'!AH30</f>
        <v>7064.5161290322585</v>
      </c>
      <c r="AI56" s="2">
        <f>'[2]PADD5 mthly rpt'!AI30</f>
        <v>7300</v>
      </c>
      <c r="AJ56" s="2">
        <f>'[2]PADD5 mthly rpt'!AJ30</f>
        <v>7935.4838709677415</v>
      </c>
      <c r="AK56" s="2">
        <f>'[2]PADD5 mthly rpt'!AK30</f>
        <v>17733.333333333332</v>
      </c>
      <c r="AL56" s="2">
        <f>'[2]PADD5 mthly rpt'!AL30</f>
        <v>10129.032258064517</v>
      </c>
      <c r="AM56" s="2">
        <f>'[2]PADD5 mthly rpt'!AM30</f>
        <v>32000</v>
      </c>
      <c r="AN56" s="2">
        <f>'[2]PADD5 mthly rpt'!AN30</f>
        <v>18793.103448275862</v>
      </c>
      <c r="AO56" s="2">
        <f>'[2]PADD5 mthly rpt'!AO30</f>
        <v>17225.806451612902</v>
      </c>
      <c r="AP56" s="2">
        <f>'[2]PADD5 mthly rpt'!AP30</f>
        <v>13000</v>
      </c>
      <c r="AQ56" s="2">
        <f>'[2]PADD5 mthly rpt'!AQ30</f>
        <v>22709.677419354837</v>
      </c>
      <c r="AR56" s="2">
        <f>'[2]PADD5 mthly rpt'!AR30</f>
        <v>6666.666666666667</v>
      </c>
      <c r="AS56" s="2">
        <f>'[2]PADD5 mthly rpt'!AS30</f>
        <v>5709.677419354839</v>
      </c>
      <c r="AT56" s="2">
        <f>'[2]PADD5 mthly rpt'!AT30</f>
        <v>5548.3870967741932</v>
      </c>
      <c r="AU56" s="2">
        <f>'[2]PADD5 mthly rpt'!AU30</f>
        <v>6666.666666666667</v>
      </c>
      <c r="AV56" s="2">
        <f>'[2]PADD5 mthly rpt'!AV30</f>
        <v>6967.7419354838712</v>
      </c>
      <c r="AW56" s="2">
        <f>'[2]PADD5 mthly rpt'!AW30</f>
        <v>8000</v>
      </c>
      <c r="AX56" s="2">
        <f>'[2]PADD5 mthly rpt'!AX30</f>
        <v>7096.7741935483873</v>
      </c>
      <c r="AY56" s="2">
        <f>'[2]PADD5 mthly rpt'!AY30</f>
        <v>6161.2903225806449</v>
      </c>
      <c r="AZ56" s="2">
        <f>'[2]PADD5 mthly rpt'!AZ30</f>
        <v>6785.7142857142853</v>
      </c>
      <c r="BA56" s="2">
        <f>'[2]PADD5 mthly rpt'!BA30</f>
        <v>6322.5806451612907</v>
      </c>
      <c r="BB56" s="2">
        <f>'[2]PADD5 mthly rpt'!BB30</f>
        <v>5800</v>
      </c>
      <c r="BC56" s="2">
        <f>'[2]PADD5 mthly rpt'!BC30</f>
        <v>5322.5806451612907</v>
      </c>
      <c r="BD56" s="2">
        <f>'[2]PADD5 mthly rpt'!BD30</f>
        <v>5466.666666666667</v>
      </c>
      <c r="BE56" s="2">
        <f>'[2]PADD5 mthly rpt'!BE30</f>
        <v>5612.9032258064517</v>
      </c>
      <c r="BF56" s="2">
        <f>'[2]PADD5 mthly rpt'!BF30</f>
        <v>5000</v>
      </c>
      <c r="BG56" s="2">
        <f>'[2]PADD5 mthly rpt'!BG30</f>
        <v>5966.666666666667</v>
      </c>
      <c r="BH56" s="2">
        <f>'[2]PADD5 mthly rpt'!BH30</f>
        <v>5774.1935483870966</v>
      </c>
      <c r="BI56" s="2">
        <f>'[2]PADD5 mthly rpt'!BI30</f>
        <v>5833.333333333333</v>
      </c>
      <c r="BJ56" s="2">
        <f>'[2]PADD5 mthly rpt'!BJ30</f>
        <v>6129.0322580645161</v>
      </c>
      <c r="BK56" s="2">
        <f>'[2]PADD5 mthly rpt'!BK30</f>
        <v>6322.5806451612907</v>
      </c>
      <c r="BL56" s="2">
        <f>'[2]PADD5 mthly rpt'!BL30</f>
        <v>8214.2857142857138</v>
      </c>
      <c r="BM56" s="2">
        <f>'[2]PADD5 mthly rpt'!BM30</f>
        <v>7580.6451612903229</v>
      </c>
      <c r="BN56" s="2">
        <f>'[2]PADD5 mthly rpt'!BN30</f>
        <v>6166.666666666667</v>
      </c>
      <c r="BO56" s="2">
        <f>'[2]PADD5 mthly rpt'!BO30</f>
        <v>6225.8064516129034</v>
      </c>
      <c r="BP56" s="2">
        <f>'[2]PADD5 mthly rpt'!BP30</f>
        <v>6500</v>
      </c>
      <c r="BQ56" s="2">
        <f>'[2]PADD5 mthly rpt'!BQ30</f>
        <v>6709.677419354839</v>
      </c>
      <c r="BR56" s="2">
        <f>'[2]PADD5 mthly rpt'!BR30</f>
        <v>7193.5483870967746</v>
      </c>
      <c r="BS56" s="2">
        <f>'[2]PADD5 mthly rpt'!BS30</f>
        <v>7200</v>
      </c>
      <c r="BT56" s="2">
        <f>'[2]PADD5 mthly rpt'!BT30</f>
        <v>6935.4838709677415</v>
      </c>
      <c r="BU56" s="2">
        <f>'[2]PADD5 mthly rpt'!BU30</f>
        <v>6966.666666666667</v>
      </c>
      <c r="BV56" s="2">
        <f>'[2]PADD5 mthly rpt'!BV30</f>
        <v>9258.0645161290322</v>
      </c>
      <c r="BW56" s="2">
        <f>'[2]PADD5 mthly rpt'!BW30</f>
        <v>7838.7096774193551</v>
      </c>
      <c r="BX56" s="2">
        <f>'[2]PADD5 mthly rpt'!BX30</f>
        <v>9142.8571428571431</v>
      </c>
      <c r="BY56" s="2">
        <f>'[2]PADD5 mthly rpt'!BY30</f>
        <v>9096.7741935483864</v>
      </c>
      <c r="BZ56" s="2">
        <f>'[2]PADD5 mthly rpt'!BZ30</f>
        <v>10133.333333333334</v>
      </c>
      <c r="CA56" s="2">
        <f>'[2]PADD5 mthly rpt'!CA30</f>
        <v>12645.161290322581</v>
      </c>
      <c r="CB56" s="2">
        <f>'[2]PADD5 mthly rpt'!CB30</f>
        <v>12166.666666666666</v>
      </c>
      <c r="CC56" s="2">
        <f>'[2]PADD5 mthly rpt'!CC30</f>
        <v>9483.8709677419356</v>
      </c>
      <c r="CD56" s="2">
        <f>'[2]PADD5 mthly rpt'!CD30</f>
        <v>10548.387096774193</v>
      </c>
      <c r="CE56" s="2">
        <f>'[2]PADD5 mthly rpt'!CE30</f>
        <v>13900</v>
      </c>
      <c r="CF56" s="2">
        <f>'[2]PADD5 mthly rpt'!CF30</f>
        <v>12451.612903225807</v>
      </c>
      <c r="CG56" s="2">
        <f>'[2]PADD5 mthly rpt'!CG30</f>
        <v>13500</v>
      </c>
      <c r="CH56" s="2">
        <f>'[2]PADD5 mthly rpt'!CH30</f>
        <v>16677.419354838708</v>
      </c>
      <c r="CI56" s="2">
        <f>'[2]PADD5 mthly rpt'!CI30</f>
        <v>15774.193548387097</v>
      </c>
      <c r="CJ56" s="2">
        <f>'[2]PADD5 mthly rpt'!CJ30</f>
        <v>14178.571428571429</v>
      </c>
      <c r="CK56" s="2">
        <f>'[2]PADD5 mthly rpt'!CK30</f>
        <v>9354.8387096774186</v>
      </c>
      <c r="CL56" s="2">
        <f>'[2]PADD5 mthly rpt'!CL30</f>
        <v>9366.6666666666661</v>
      </c>
      <c r="CM56" s="2">
        <f>'[2]PADD5 mthly rpt'!CM30</f>
        <v>8774.1935483870966</v>
      </c>
      <c r="CN56" s="2">
        <f>'[2]PADD5 mthly rpt'!CN30</f>
        <v>8500</v>
      </c>
      <c r="CO56" s="2">
        <f>'[2]PADD5 mthly rpt'!CO30</f>
        <v>9032.2580645161288</v>
      </c>
      <c r="CP56" s="2">
        <f>'[2]PADD5 mthly rpt'!CP30</f>
        <v>8354.8387096774186</v>
      </c>
      <c r="CQ56" s="2">
        <f>'[2]PADD5 mthly rpt'!CQ30</f>
        <v>6833.333333333333</v>
      </c>
      <c r="CR56" s="2">
        <f>'[2]PADD5 mthly rpt'!CR30</f>
        <v>10129.032258064517</v>
      </c>
      <c r="CS56" s="2">
        <f>'[2]PADD5 mthly rpt'!CS30</f>
        <v>9800</v>
      </c>
      <c r="CT56" s="2">
        <f>'[2]PADD5 mthly rpt'!CT30</f>
        <v>12161.290322580646</v>
      </c>
      <c r="CU56" s="2">
        <f>'[2]PADD5 mthly rpt'!CU30</f>
        <v>9290.322580645161</v>
      </c>
      <c r="CV56" s="2">
        <f>'[2]PADD5 mthly rpt'!CV30</f>
        <v>8357.1428571428569</v>
      </c>
      <c r="CW56" s="2">
        <f>'[2]PADD5 mthly rpt'!CW30</f>
        <v>7580.6451612903229</v>
      </c>
      <c r="CX56" s="2">
        <f>'[2]PADD5 mthly rpt'!CX30</f>
        <v>10766.666666666666</v>
      </c>
      <c r="CY56" s="2">
        <f>'[2]PADD5 mthly rpt'!CY30</f>
        <v>11612.903225806451</v>
      </c>
      <c r="CZ56" s="2">
        <f>'[2]PADD5 mthly rpt'!CZ30</f>
        <v>8900</v>
      </c>
      <c r="DA56" s="2">
        <f>'[2]PADD5 mthly rpt'!DA30</f>
        <v>8032.2580645161288</v>
      </c>
      <c r="DB56" s="2">
        <f>'[2]PADD5 mthly rpt'!DB30</f>
        <v>8419.354838709678</v>
      </c>
      <c r="DC56" s="2">
        <f>'[2]PADD5 mthly rpt'!DC30</f>
        <v>9133.3333333333339</v>
      </c>
      <c r="DD56" s="2">
        <f>'[2]PADD5 mthly rpt'!DD30</f>
        <v>10354.838709677419</v>
      </c>
      <c r="DE56" s="2">
        <f>'[2]PADD5 mthly rpt'!DE30</f>
        <v>9766.6666666666661</v>
      </c>
      <c r="DF56" s="2">
        <f>'[2]PADD5 mthly rpt'!DF30</f>
        <v>10870.967741935483</v>
      </c>
      <c r="DG56" s="2">
        <f>'[2]PADD5 mthly rpt'!DG30</f>
        <v>10258.064516129032</v>
      </c>
      <c r="DH56" s="2">
        <f>'[2]PADD5 mthly rpt'!DH30</f>
        <v>10750</v>
      </c>
      <c r="DI56" s="2">
        <f>'[2]PADD5 mthly rpt'!DI30</f>
        <v>13258.064516129032</v>
      </c>
      <c r="DJ56" s="2">
        <f>'[2]PADD5 mthly rpt'!DJ30</f>
        <v>14000</v>
      </c>
      <c r="DK56" s="2">
        <f>'[2]PADD5 mthly rpt'!DK30</f>
        <v>13387.096774193549</v>
      </c>
      <c r="DL56" s="2">
        <f>'[2]PADD5 mthly rpt'!DL30</f>
        <v>12233.333333333334</v>
      </c>
      <c r="DM56" s="2">
        <f>'[2]PADD5 mthly rpt'!DM30</f>
        <v>12258.064516129032</v>
      </c>
      <c r="DN56" s="2">
        <f>'[2]PADD5 mthly rpt'!DN30</f>
        <v>13032.258064516129</v>
      </c>
      <c r="DO56" s="2">
        <f>'[2]PADD5 mthly rpt'!DO30</f>
        <v>13166.666666666666</v>
      </c>
      <c r="DP56" s="2">
        <f>'[2]PADD5 mthly rpt'!DP30</f>
        <v>13387.096774193549</v>
      </c>
      <c r="DQ56" s="2">
        <f>'[2]PADD5 mthly rpt'!DQ30</f>
        <v>13566.666666666666</v>
      </c>
      <c r="DR56" s="2">
        <f>'[2]PADD5 mthly rpt'!DR30</f>
        <v>11129.032258064517</v>
      </c>
      <c r="DS56" s="2">
        <f>'[2]PADD5 mthly rpt'!DS30</f>
        <v>14741.935483870968</v>
      </c>
      <c r="DT56" s="2">
        <f>'[2]PADD5 mthly rpt'!DT30</f>
        <v>13428.571428571429</v>
      </c>
      <c r="DU56" s="2">
        <f>'[2]PADD5 mthly rpt'!DU30</f>
        <v>13935.483870967742</v>
      </c>
      <c r="DV56" s="2">
        <f>'[2]PADD5 mthly rpt'!DV30</f>
        <v>20600</v>
      </c>
      <c r="DW56" s="2">
        <f>'[2]PADD5 mthly rpt'!DW30</f>
        <v>24741.935483870966</v>
      </c>
      <c r="DX56" s="2">
        <f>'[2]PADD5 mthly rpt'!DX30</f>
        <v>20033.333333333332</v>
      </c>
      <c r="DY56" s="2">
        <f>'[2]PADD5 mthly rpt'!DY30</f>
        <v>22741.935483870966</v>
      </c>
      <c r="DZ56" s="2">
        <f>'[2]PADD5 mthly rpt'!DZ30</f>
        <v>22096.774193548386</v>
      </c>
      <c r="EA56" s="2">
        <f>'[2]PADD5 mthly rpt'!EA30</f>
        <v>15800</v>
      </c>
      <c r="EB56" s="2">
        <f>'[2]PADD5 mthly rpt'!EB30</f>
        <v>32225.806451612902</v>
      </c>
      <c r="EC56" s="2">
        <f>'[2]PADD5 mthly rpt'!EC30</f>
        <v>28300</v>
      </c>
      <c r="ED56" s="2">
        <f>'[2]PADD5 mthly rpt'!ED30</f>
        <v>31032.258064516129</v>
      </c>
      <c r="EE56" s="2">
        <f>'[2]PADD5 mthly rpt'!EE30</f>
        <v>28580.645161290322</v>
      </c>
      <c r="EF56" s="2">
        <f>'[2]PADD5 mthly rpt'!EF30</f>
        <v>32310.344827586207</v>
      </c>
      <c r="EG56" s="2">
        <f>'[2]PADD5 mthly rpt'!EG30</f>
        <v>35129.032258064515</v>
      </c>
      <c r="EH56" s="2">
        <f>'[2]PADD5 mthly rpt'!EH30</f>
        <v>23133.333333333332</v>
      </c>
      <c r="EI56" s="2">
        <f>'[2]PADD5 mthly rpt'!EI30</f>
        <v>22612.903225806451</v>
      </c>
      <c r="EJ56" s="2">
        <f>'[2]PADD5 mthly rpt'!EJ30</f>
        <v>28533.333333333332</v>
      </c>
      <c r="EK56" s="2">
        <f>'[2]PADD5 mthly rpt'!EK30</f>
        <v>24838.709677419356</v>
      </c>
      <c r="EL56" s="2">
        <f>'[2]PADD5 mthly rpt'!EL30</f>
        <v>19806.451612903227</v>
      </c>
      <c r="EM56" s="2">
        <f>'[2]PADD5 mthly rpt'!EM30</f>
        <v>21033.333333333332</v>
      </c>
      <c r="EN56" s="2">
        <f>'[2]PADD5 mthly rpt'!EN30</f>
        <v>28290.322580645163</v>
      </c>
      <c r="EO56" s="2">
        <f>'[2]PADD5 mthly rpt'!EO30</f>
        <v>50333.333333333336</v>
      </c>
      <c r="EP56" s="2">
        <f>'[2]PADD5 mthly rpt'!EP30</f>
        <v>31870.967741935485</v>
      </c>
      <c r="EQ56" s="2">
        <f>'[2]PADD5 mthly rpt'!EQ30</f>
        <v>17290.322580645163</v>
      </c>
      <c r="ER56" s="2">
        <f>'[2]PADD5 mthly rpt'!ER30</f>
        <v>32931.034482758623</v>
      </c>
      <c r="ES56" s="2">
        <f>'[2]PADD5 mthly rpt'!ES30</f>
        <v>36161.290322580644</v>
      </c>
      <c r="ET56" s="2">
        <f>'[2]PADD5 mthly rpt'!ET30</f>
        <v>32166.666666666668</v>
      </c>
      <c r="EU56" s="2">
        <f>'[2]PADD5 mthly rpt'!EU30</f>
        <v>36096.774193548386</v>
      </c>
      <c r="EV56" s="2">
        <f>'[2]PADD5 mthly rpt'!EV30</f>
        <v>31400</v>
      </c>
      <c r="EW56" s="2">
        <f>'[2]PADD5 mthly rpt'!EW30</f>
        <v>27709.677419354841</v>
      </c>
      <c r="EX56" s="2">
        <f>'[2]PADD5 mthly rpt'!EX30</f>
        <v>29709.677419354841</v>
      </c>
      <c r="EY56" s="2">
        <f>'[2]PADD5 mthly rpt'!EY30</f>
        <v>38700</v>
      </c>
      <c r="EZ56" s="2">
        <f>'[2]PADD5 mthly rpt'!EZ30</f>
        <v>21709.677419354841</v>
      </c>
      <c r="FA56" s="2">
        <f>'[2]PADD5 mthly rpt'!FA30</f>
        <v>35333.333333333336</v>
      </c>
      <c r="FB56" s="2">
        <f>'[2]PADD5 mthly rpt'!FB30</f>
        <v>25419.354838709674</v>
      </c>
      <c r="FC56" s="2">
        <f>'[2]PADD5 mthly rpt'!FC30</f>
        <v>21935.483870967739</v>
      </c>
      <c r="FD56" s="2">
        <f>'[2]PADD5 mthly rpt'!FD30</f>
        <v>15464.285714285714</v>
      </c>
      <c r="FE56" s="2">
        <f>'[2]PADD5 mthly rpt'!FE30</f>
        <v>27290.322580645159</v>
      </c>
      <c r="FF56" s="2">
        <f>'[2]PADD5 mthly rpt'!FF30</f>
        <v>32900</v>
      </c>
      <c r="FG56" s="2">
        <f>'[2]PADD5 mthly rpt'!FG30</f>
        <v>29354.83870967742</v>
      </c>
      <c r="FH56" s="2">
        <f>'[2]PADD5 mthly rpt'!FH30</f>
        <v>35300</v>
      </c>
      <c r="FI56" s="2">
        <f>'[2]PADD5 mthly rpt'!FI30</f>
        <v>28483.870967741936</v>
      </c>
      <c r="FJ56" s="2">
        <f>'[2]PADD5 mthly rpt'!FJ30</f>
        <v>33741.93548387097</v>
      </c>
      <c r="FK56" s="2">
        <f>'[2]PADD5 mthly rpt'!FK30</f>
        <v>28933.333333333332</v>
      </c>
      <c r="FL56" s="2">
        <f>'[2]PADD5 mthly rpt'!FL30</f>
        <v>31032.258064516129</v>
      </c>
      <c r="FM56" s="2">
        <f>'[2]PADD5 mthly rpt'!FM30</f>
        <v>21666.666666666668</v>
      </c>
      <c r="FN56" s="2">
        <f>'[2]PADD5 mthly rpt'!FN30</f>
        <v>30677.419354838708</v>
      </c>
      <c r="FO56" s="2">
        <f>'[2]PADD5 mthly rpt'!FO30</f>
        <v>25193.548387096776</v>
      </c>
      <c r="FP56" s="2">
        <f>'[2]PADD5 mthly rpt'!FP30</f>
        <v>31392.857142857141</v>
      </c>
      <c r="FQ56" s="313">
        <f>'[2]PADD5 mthly rpt'!FQ30</f>
        <v>29387.096774193549</v>
      </c>
      <c r="FR56" s="2">
        <f>'[2]PADD5 mthly rpt'!FR30</f>
        <v>23400</v>
      </c>
      <c r="FS56" s="2">
        <f>'[2]PADD5 mthly rpt'!FS30</f>
        <v>35193.548387096773</v>
      </c>
      <c r="FT56" s="2">
        <f>'[2]PADD5 mthly rpt'!FT30</f>
        <v>26033.333333333336</v>
      </c>
      <c r="FU56" s="2">
        <f>'[2]PADD5 mthly rpt'!FU30</f>
        <v>35774.193548387098</v>
      </c>
      <c r="FV56" s="2">
        <f>'[2]PADD5 mthly rpt'!FV30</f>
        <v>34483.870967741939</v>
      </c>
      <c r="FW56" s="2">
        <f>'[2]PADD5 mthly rpt'!FW30</f>
        <v>28666.666666666668</v>
      </c>
      <c r="FX56" s="2">
        <f>'[2]PADD5 mthly rpt'!FX30</f>
        <v>26419.354838709674</v>
      </c>
      <c r="FY56" s="2">
        <f>'[2]PADD5 mthly rpt'!FY30</f>
        <v>25333.333333333332</v>
      </c>
      <c r="FZ56" s="2">
        <f>'[2]PADD5 mthly rpt'!FZ30</f>
        <v>18258.06451612903</v>
      </c>
      <c r="GA56" s="2">
        <f>'[2]PADD5 mthly rpt'!GA30</f>
        <v>31967.741935483871</v>
      </c>
      <c r="GB56" s="2">
        <f>'[2]PADD5 mthly rpt'!GB30</f>
        <v>27295.890410958906</v>
      </c>
      <c r="GC56" s="299">
        <f>'[2]PADD5 mthly rpt'!GC30</f>
        <v>31441.844882178448</v>
      </c>
      <c r="GD56" s="295">
        <f>'[2]PADD5 mthly rpt'!GD30</f>
        <v>31441.844882178448</v>
      </c>
      <c r="GE56" s="295">
        <f>'[2]PADD5 mthly rpt'!GE30</f>
        <v>31441.844882178448</v>
      </c>
      <c r="GF56" s="295">
        <f>'[2]PADD5 mthly rpt'!GF30</f>
        <v>31441.844882178448</v>
      </c>
      <c r="GG56" s="295">
        <f>'[2]PADD5 mthly rpt'!GG30</f>
        <v>31441.844882178448</v>
      </c>
      <c r="GH56" s="295">
        <f>'[2]PADD5 mthly rpt'!GH30</f>
        <v>31441.844882178448</v>
      </c>
      <c r="GI56" s="295">
        <f>'[2]PADD5 mthly rpt'!GI30</f>
        <v>31441.844882178448</v>
      </c>
      <c r="GJ56" s="295">
        <f>'[2]PADD5 mthly rpt'!GJ30</f>
        <v>31441.844882178448</v>
      </c>
      <c r="GK56" s="295">
        <f>'[2]PADD5 mthly rpt'!GK30</f>
        <v>31441.844882178448</v>
      </c>
      <c r="GL56" s="295">
        <f>'[2]PADD5 mthly rpt'!GL30</f>
        <v>31441.844882178448</v>
      </c>
      <c r="GM56" s="295">
        <f>'[2]PADD5 mthly rpt'!GM30</f>
        <v>31441.844882178448</v>
      </c>
      <c r="GN56" s="295">
        <f>'[2]PADD5 mthly rpt'!GN30</f>
        <v>31441.844882178448</v>
      </c>
      <c r="GO56" s="295">
        <f>'[2]PADD5 mthly rpt'!GO30</f>
        <v>31441.844882178448</v>
      </c>
      <c r="GP56" s="295">
        <f>'[2]PADD5 mthly rpt'!GP30</f>
        <v>31441.844882178448</v>
      </c>
      <c r="GQ56" s="295">
        <f>'[2]PADD5 mthly rpt'!GQ30</f>
        <v>31441.844882178448</v>
      </c>
      <c r="GR56" s="295">
        <f>'[2]PADD5 mthly rpt'!GR30</f>
        <v>31441.844882178448</v>
      </c>
      <c r="GS56" s="295">
        <f>'[2]PADD5 mthly rpt'!GS30</f>
        <v>31441.844882178448</v>
      </c>
      <c r="GT56" s="295">
        <f>'[2]PADD5 mthly rpt'!GT30</f>
        <v>31441.844882178448</v>
      </c>
      <c r="GU56" s="295">
        <f>'[2]PADD5 mthly rpt'!GU30</f>
        <v>31441.844882178448</v>
      </c>
      <c r="GV56" s="295">
        <f>'[2]PADD5 mthly rpt'!GV30</f>
        <v>31441.844882178448</v>
      </c>
      <c r="GW56" s="295">
        <f>'[2]PADD5 mthly rpt'!GW30</f>
        <v>31441.844882178448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269"/>
      <c r="GD57" s="294"/>
      <c r="GE57" s="294"/>
      <c r="GF57" s="294"/>
      <c r="GG57" s="294"/>
      <c r="GH57" s="294"/>
      <c r="GI57" s="294"/>
      <c r="GJ57" s="294"/>
      <c r="GK57" s="294"/>
      <c r="GL57" s="294"/>
      <c r="GM57" s="294"/>
      <c r="GN57" s="294"/>
      <c r="GO57" s="294"/>
      <c r="GP57" s="294"/>
      <c r="GQ57" s="294"/>
      <c r="GR57" s="294"/>
      <c r="GS57" s="294"/>
      <c r="GT57" s="294"/>
      <c r="GU57" s="294"/>
      <c r="GV57" s="294"/>
      <c r="GW57" s="294"/>
    </row>
    <row r="58" spans="1:205" x14ac:dyDescent="0.2">
      <c r="A58" s="15" t="s">
        <v>52</v>
      </c>
      <c r="B58" s="15"/>
      <c r="C58" s="8">
        <f>'[2]PADD5 mthly rpt'!C35</f>
        <v>737</v>
      </c>
      <c r="D58" s="8">
        <f>'[2]PADD5 mthly rpt'!D35</f>
        <v>520</v>
      </c>
      <c r="E58" s="8">
        <f>'[2]PADD5 mthly rpt'!E35</f>
        <v>378</v>
      </c>
      <c r="F58" s="8">
        <f>'[2]PADD5 mthly rpt'!F35</f>
        <v>418</v>
      </c>
      <c r="G58" s="8">
        <f>'[2]PADD5 mthly rpt'!G35</f>
        <v>609</v>
      </c>
      <c r="H58" s="8">
        <f>'[2]PADD5 mthly rpt'!H35</f>
        <v>1027.9999999999998</v>
      </c>
      <c r="I58" s="8">
        <f>'[2]PADD5 mthly rpt'!I35</f>
        <v>1395</v>
      </c>
      <c r="J58" s="8">
        <f>'[2]PADD5 mthly rpt'!J35</f>
        <v>1852</v>
      </c>
      <c r="K58" s="8">
        <f>'[2]PADD5 mthly rpt'!K35</f>
        <v>2178</v>
      </c>
      <c r="L58" s="8">
        <f>'[2]PADD5 mthly rpt'!L35</f>
        <v>2138</v>
      </c>
      <c r="M58" s="8">
        <f>'[2]PADD5 mthly rpt'!M35</f>
        <v>1986</v>
      </c>
      <c r="N58" s="8">
        <f>'[2]PADD5 mthly rpt'!N35</f>
        <v>1396</v>
      </c>
      <c r="O58" s="8">
        <f>'[2]PADD5 mthly rpt'!O35</f>
        <v>851</v>
      </c>
      <c r="P58" s="8">
        <f>'[2]PADD5 mthly rpt'!P35</f>
        <v>604</v>
      </c>
      <c r="Q58" s="8">
        <f>'[2]PADD5 mthly rpt'!Q35</f>
        <v>368</v>
      </c>
      <c r="R58" s="8">
        <f>'[2]PADD5 mthly rpt'!R35</f>
        <v>382</v>
      </c>
      <c r="S58" s="8">
        <f>'[2]PADD5 mthly rpt'!S35</f>
        <v>733</v>
      </c>
      <c r="T58" s="8">
        <f>'[2]PADD5 mthly rpt'!T35</f>
        <v>1407</v>
      </c>
      <c r="U58" s="8">
        <f>'[2]PADD5 mthly rpt'!U35</f>
        <v>2183</v>
      </c>
      <c r="V58" s="8">
        <f>'[2]PADD5 mthly rpt'!V35</f>
        <v>2238</v>
      </c>
      <c r="W58" s="8">
        <f>'[2]PADD5 mthly rpt'!W35</f>
        <v>2595</v>
      </c>
      <c r="X58" s="8">
        <f>'[2]PADD5 mthly rpt'!X35</f>
        <v>2558</v>
      </c>
      <c r="Y58" s="8">
        <f>'[2]PADD5 mthly rpt'!Y35</f>
        <v>2409</v>
      </c>
      <c r="Z58" s="8">
        <f>'[2]PADD5 mthly rpt'!Z35</f>
        <v>1961</v>
      </c>
      <c r="AA58" s="8">
        <f>'[2]PADD5 mthly rpt'!AA35</f>
        <v>995</v>
      </c>
      <c r="AB58" s="8">
        <f>'[2]PADD5 mthly rpt'!AB35</f>
        <v>569</v>
      </c>
      <c r="AC58" s="8">
        <f>'[2]PADD5 mthly rpt'!AC35</f>
        <v>404</v>
      </c>
      <c r="AD58" s="8">
        <f>'[2]PADD5 mthly rpt'!AD35</f>
        <v>532</v>
      </c>
      <c r="AE58" s="8">
        <f>'[2]PADD5 mthly rpt'!AE35</f>
        <v>851</v>
      </c>
      <c r="AF58" s="8">
        <f>'[2]PADD5 mthly rpt'!AF35</f>
        <v>1276</v>
      </c>
      <c r="AG58" s="8">
        <f>'[2]PADD5 mthly rpt'!AG35</f>
        <v>1695</v>
      </c>
      <c r="AH58" s="8">
        <f>'[2]PADD5 mthly rpt'!AH35</f>
        <v>2170</v>
      </c>
      <c r="AI58" s="8">
        <f>'[2]PADD5 mthly rpt'!AI35</f>
        <v>2488</v>
      </c>
      <c r="AJ58" s="8">
        <f>'[2]PADD5 mthly rpt'!AJ35</f>
        <v>2485</v>
      </c>
      <c r="AK58" s="8">
        <f>'[2]PADD5 mthly rpt'!AK35</f>
        <v>2342</v>
      </c>
      <c r="AL58" s="8">
        <f>'[2]PADD5 mthly rpt'!AL35</f>
        <v>1962</v>
      </c>
      <c r="AM58" s="8">
        <f>'[2]PADD5 mthly rpt'!AM35</f>
        <v>1154</v>
      </c>
      <c r="AN58" s="8">
        <f>'[2]PADD5 mthly rpt'!AN35</f>
        <v>592</v>
      </c>
      <c r="AO58" s="8">
        <f>'[2]PADD5 mthly rpt'!AO35</f>
        <v>430</v>
      </c>
      <c r="AP58" s="8">
        <f>'[2]PADD5 mthly rpt'!AP35</f>
        <v>456</v>
      </c>
      <c r="AQ58" s="8">
        <f>'[2]PADD5 mthly rpt'!AQ35</f>
        <v>678</v>
      </c>
      <c r="AR58" s="8">
        <f>'[2]PADD5 mthly rpt'!AR35</f>
        <v>939</v>
      </c>
      <c r="AS58" s="8">
        <f>'[2]PADD5 mthly rpt'!AS35</f>
        <v>1420</v>
      </c>
      <c r="AT58" s="8">
        <f>'[2]PADD5 mthly rpt'!AT35</f>
        <v>1950</v>
      </c>
      <c r="AU58" s="8">
        <f>'[2]PADD5 mthly rpt'!AU35</f>
        <v>2057.0000000000005</v>
      </c>
      <c r="AV58" s="8">
        <f>'[2]PADD5 mthly rpt'!AV35</f>
        <v>2284</v>
      </c>
      <c r="AW58" s="8">
        <f>'[2]PADD5 mthly rpt'!AW35</f>
        <v>2318</v>
      </c>
      <c r="AX58" s="8">
        <f>'[2]PADD5 mthly rpt'!AX35</f>
        <v>1853</v>
      </c>
      <c r="AY58" s="8">
        <f>'[2]PADD5 mthly rpt'!AY35</f>
        <v>1054</v>
      </c>
      <c r="AZ58" s="8">
        <f>'[2]PADD5 mthly rpt'!AZ35</f>
        <v>711</v>
      </c>
      <c r="BA58" s="8">
        <f>'[2]PADD5 mthly rpt'!BA35</f>
        <v>506</v>
      </c>
      <c r="BB58" s="8">
        <f>'[2]PADD5 mthly rpt'!BB35</f>
        <v>623</v>
      </c>
      <c r="BC58" s="8">
        <f>'[2]PADD5 mthly rpt'!BC35</f>
        <v>918</v>
      </c>
      <c r="BD58" s="8">
        <f>'[2]PADD5 mthly rpt'!BD35</f>
        <v>1203</v>
      </c>
      <c r="BE58" s="8">
        <f>'[2]PADD5 mthly rpt'!BE35</f>
        <v>1623</v>
      </c>
      <c r="BF58" s="8">
        <f>'[2]PADD5 mthly rpt'!BF35</f>
        <v>2030</v>
      </c>
      <c r="BG58" s="8">
        <f>'[2]PADD5 mthly rpt'!BG35</f>
        <v>2314</v>
      </c>
      <c r="BH58" s="8">
        <f>'[2]PADD5 mthly rpt'!BH35</f>
        <v>2391</v>
      </c>
      <c r="BI58" s="8">
        <f>'[2]PADD5 mthly rpt'!BI35</f>
        <v>2219</v>
      </c>
      <c r="BJ58" s="8">
        <f>'[2]PADD5 mthly rpt'!BJ35</f>
        <v>1345</v>
      </c>
      <c r="BK58" s="8">
        <f>'[2]PADD5 mthly rpt'!BK35</f>
        <v>845</v>
      </c>
      <c r="BL58" s="8">
        <f>'[2]PADD5 mthly rpt'!BL35</f>
        <v>645</v>
      </c>
      <c r="BM58" s="8">
        <f>'[2]PADD5 mthly rpt'!BM35</f>
        <v>401</v>
      </c>
      <c r="BN58" s="8">
        <f>'[2]PADD5 mthly rpt'!BN35</f>
        <v>441</v>
      </c>
      <c r="BO58" s="8">
        <f>'[2]PADD5 mthly rpt'!BO35</f>
        <v>657</v>
      </c>
      <c r="BP58" s="8">
        <f>'[2]PADD5 mthly rpt'!BP35</f>
        <v>972</v>
      </c>
      <c r="BQ58" s="8">
        <f>'[2]PADD5 mthly rpt'!BQ35</f>
        <v>1395</v>
      </c>
      <c r="BR58" s="8">
        <f>'[2]PADD5 mthly rpt'!BR35</f>
        <v>1719</v>
      </c>
      <c r="BS58" s="8">
        <f>'[2]PADD5 mthly rpt'!BS35</f>
        <v>2007.9999999999998</v>
      </c>
      <c r="BT58" s="8">
        <f>'[2]PADD5 mthly rpt'!BT35</f>
        <v>2195</v>
      </c>
      <c r="BU58" s="8">
        <f>'[2]PADD5 mthly rpt'!BU35</f>
        <v>2013</v>
      </c>
      <c r="BV58" s="8">
        <f>'[2]PADD5 mthly rpt'!BV35</f>
        <v>1210</v>
      </c>
      <c r="BW58" s="8">
        <f>'[2]PADD5 mthly rpt'!BW35</f>
        <v>811</v>
      </c>
      <c r="BX58" s="8">
        <f>'[2]PADD5 mthly rpt'!BX35</f>
        <v>458</v>
      </c>
      <c r="BY58" s="8">
        <f>'[2]PADD5 mthly rpt'!BY35</f>
        <v>283</v>
      </c>
      <c r="BZ58" s="8">
        <f>'[2]PADD5 mthly rpt'!BZ35</f>
        <v>576</v>
      </c>
      <c r="CA58" s="8">
        <f>'[2]PADD5 mthly rpt'!CA35</f>
        <v>624</v>
      </c>
      <c r="CB58" s="8">
        <f>'[2]PADD5 mthly rpt'!CB35</f>
        <v>1039.9999999999998</v>
      </c>
      <c r="CC58" s="8">
        <f>'[2]PADD5 mthly rpt'!CC35</f>
        <v>1463</v>
      </c>
      <c r="CD58" s="8">
        <f>'[2]PADD5 mthly rpt'!CD35</f>
        <v>1867</v>
      </c>
      <c r="CE58" s="8">
        <f>'[2]PADD5 mthly rpt'!CE35</f>
        <v>2182</v>
      </c>
      <c r="CF58" s="8">
        <f>'[2]PADD5 mthly rpt'!CF35</f>
        <v>2333</v>
      </c>
      <c r="CG58" s="8">
        <f>'[2]PADD5 mthly rpt'!CG35</f>
        <v>2104</v>
      </c>
      <c r="CH58" s="8">
        <f>'[2]PADD5 mthly rpt'!CH35</f>
        <v>1580</v>
      </c>
      <c r="CI58" s="8">
        <f>'[2]PADD5 mthly rpt'!CI35</f>
        <v>835</v>
      </c>
      <c r="CJ58" s="8">
        <f>'[2]PADD5 mthly rpt'!CJ35</f>
        <v>796.46428571428567</v>
      </c>
      <c r="CK58" s="8">
        <f>'[2]PADD5 mthly rpt'!CK35</f>
        <v>624</v>
      </c>
      <c r="CL58" s="8">
        <f>'[2]PADD5 mthly rpt'!CL35</f>
        <v>866</v>
      </c>
      <c r="CM58" s="8">
        <f>'[2]PADD5 mthly rpt'!CM35</f>
        <v>1138</v>
      </c>
      <c r="CN58" s="8">
        <f>'[2]PADD5 mthly rpt'!CN35</f>
        <v>1491</v>
      </c>
      <c r="CO58" s="8">
        <f>'[2]PADD5 mthly rpt'!CO35</f>
        <v>2089</v>
      </c>
      <c r="CP58" s="8">
        <f>'[2]PADD5 mthly rpt'!CP35</f>
        <v>2203</v>
      </c>
      <c r="CQ58" s="8">
        <f>'[2]PADD5 mthly rpt'!CQ35</f>
        <v>2642</v>
      </c>
      <c r="CR58" s="8">
        <f>'[2]PADD5 mthly rpt'!CR35</f>
        <v>2593</v>
      </c>
      <c r="CS58" s="8">
        <f>'[2]PADD5 mthly rpt'!CS35</f>
        <v>2412</v>
      </c>
      <c r="CT58" s="8">
        <f>'[2]PADD5 mthly rpt'!CT35</f>
        <v>1915</v>
      </c>
      <c r="CU58" s="8">
        <f>'[2]PADD5 mthly rpt'!CU35</f>
        <v>813</v>
      </c>
      <c r="CV58" s="8">
        <f>'[2]PADD5 mthly rpt'!CV35</f>
        <v>499</v>
      </c>
      <c r="CW58" s="8">
        <f>'[2]PADD5 mthly rpt'!CW35</f>
        <v>522.00000000000011</v>
      </c>
      <c r="CX58" s="8">
        <f>'[2]PADD5 mthly rpt'!CX35</f>
        <v>686</v>
      </c>
      <c r="CY58" s="8">
        <f>'[2]PADD5 mthly rpt'!CY35</f>
        <v>992</v>
      </c>
      <c r="CZ58" s="8">
        <f>'[2]PADD5 mthly rpt'!CZ35</f>
        <v>1444</v>
      </c>
      <c r="DA58" s="8">
        <f>'[2]PADD5 mthly rpt'!DA35</f>
        <v>1703</v>
      </c>
      <c r="DB58" s="8">
        <f>'[2]PADD5 mthly rpt'!DB35</f>
        <v>1899</v>
      </c>
      <c r="DC58" s="8">
        <f>'[2]PADD5 mthly rpt'!DC35</f>
        <v>2304</v>
      </c>
      <c r="DD58" s="8">
        <f>'[2]PADD5 mthly rpt'!DD35</f>
        <v>2360</v>
      </c>
      <c r="DE58" s="8">
        <f>'[2]PADD5 mthly rpt'!DE35</f>
        <v>2328</v>
      </c>
      <c r="DF58" s="8">
        <f>'[2]PADD5 mthly rpt'!DF35</f>
        <v>1526</v>
      </c>
      <c r="DG58" s="8">
        <f>'[2]PADD5 mthly rpt'!DG35</f>
        <v>879</v>
      </c>
      <c r="DH58" s="8">
        <f>'[2]PADD5 mthly rpt'!DH35</f>
        <v>526</v>
      </c>
      <c r="DI58" s="8">
        <f>'[2]PADD5 mthly rpt'!DI35</f>
        <v>502</v>
      </c>
      <c r="DJ58" s="8">
        <f>'[2]PADD5 mthly rpt'!DJ35</f>
        <v>683</v>
      </c>
      <c r="DK58" s="8">
        <f>'[2]PADD5 mthly rpt'!DK35</f>
        <v>1080</v>
      </c>
      <c r="DL58" s="8">
        <f>'[2]PADD5 mthly rpt'!DL35</f>
        <v>1471</v>
      </c>
      <c r="DM58" s="8">
        <f>'[2]PADD5 mthly rpt'!DM35</f>
        <v>1875</v>
      </c>
      <c r="DN58" s="8">
        <f>'[2]PADD5 mthly rpt'!DN35</f>
        <v>2270</v>
      </c>
      <c r="DO58" s="8">
        <f>'[2]PADD5 mthly rpt'!DO35</f>
        <v>2528</v>
      </c>
      <c r="DP58" s="8">
        <f>'[2]PADD5 mthly rpt'!DP35</f>
        <v>2606</v>
      </c>
      <c r="DQ58" s="8">
        <f>'[2]PADD5 mthly rpt'!DQ35</f>
        <v>2577</v>
      </c>
      <c r="DR58" s="8">
        <f>'[2]PADD5 mthly rpt'!DR35</f>
        <v>2194</v>
      </c>
      <c r="DS58" s="8">
        <f>'[2]PADD5 mthly rpt'!DS35</f>
        <v>1353</v>
      </c>
      <c r="DT58" s="8">
        <f>'[2]PADD5 mthly rpt'!DT35</f>
        <v>1025</v>
      </c>
      <c r="DU58" s="8">
        <f>'[2]PADD5 mthly rpt'!DU35</f>
        <v>991</v>
      </c>
      <c r="DV58" s="8">
        <f>'[2]PADD5 mthly rpt'!DV35</f>
        <v>1126</v>
      </c>
      <c r="DW58" s="8">
        <f>'[2]PADD5 mthly rpt'!DW35</f>
        <v>1221</v>
      </c>
      <c r="DX58" s="8">
        <f>'[2]PADD5 mthly rpt'!DX35</f>
        <v>1580</v>
      </c>
      <c r="DY58" s="8">
        <f>'[2]PADD5 mthly rpt'!DY35</f>
        <v>1812</v>
      </c>
      <c r="DZ58" s="8">
        <f>'[2]PADD5 mthly rpt'!DZ35</f>
        <v>2188</v>
      </c>
      <c r="EA58" s="8">
        <f>'[2]PADD5 mthly rpt'!EA35</f>
        <v>2801</v>
      </c>
      <c r="EB58" s="8">
        <f>'[2]PADD5 mthly rpt'!EB35</f>
        <v>2551</v>
      </c>
      <c r="EC58" s="8">
        <f>'[2]PADD5 mthly rpt'!EC35</f>
        <v>2228</v>
      </c>
      <c r="ED58" s="8">
        <f>'[2]PADD5 mthly rpt'!ED35</f>
        <v>1474</v>
      </c>
      <c r="EE58" s="8">
        <f>'[2]PADD5 mthly rpt'!EE35</f>
        <v>933</v>
      </c>
      <c r="EF58" s="8">
        <f>'[2]PADD5 mthly rpt'!EF35</f>
        <v>733</v>
      </c>
      <c r="EG58" s="8">
        <f>'[2]PADD5 mthly rpt'!EG35</f>
        <v>666</v>
      </c>
      <c r="EH58" s="8">
        <f>'[2]PADD5 mthly rpt'!EH35</f>
        <v>838</v>
      </c>
      <c r="EI58" s="8">
        <f>'[2]PADD5 mthly rpt'!EI35</f>
        <v>1021</v>
      </c>
      <c r="EJ58" s="8">
        <f>'[2]PADD5 mthly rpt'!EJ35</f>
        <v>1151</v>
      </c>
      <c r="EK58" s="8">
        <f>'[2]PADD5 mthly rpt'!EK35</f>
        <v>1532</v>
      </c>
      <c r="EL58" s="8">
        <f>'[2]PADD5 mthly rpt'!EL35</f>
        <v>2138</v>
      </c>
      <c r="EM58" s="8">
        <f>'[2]PADD5 mthly rpt'!EM35</f>
        <v>2404</v>
      </c>
      <c r="EN58" s="8">
        <f>'[2]PADD5 mthly rpt'!EN35</f>
        <v>2328</v>
      </c>
      <c r="EO58" s="8">
        <f>'[2]PADD5 mthly rpt'!EO35</f>
        <v>2137</v>
      </c>
      <c r="EP58" s="8">
        <f>'[2]PADD5 mthly rpt'!EP35</f>
        <v>1575</v>
      </c>
      <c r="EQ58" s="8">
        <f>'[2]PADD5 mthly rpt'!EQ35</f>
        <v>1009</v>
      </c>
      <c r="ER58" s="8">
        <f>'[2]PADD5 mthly rpt'!ER35</f>
        <v>745.37931034482756</v>
      </c>
      <c r="ES58" s="8">
        <f>'[2]PADD5 mthly rpt'!ES35</f>
        <v>484</v>
      </c>
      <c r="ET58" s="8">
        <f>'[2]PADD5 mthly rpt'!ET35</f>
        <v>659</v>
      </c>
      <c r="EU58" s="8">
        <f>'[2]PADD5 mthly rpt'!EU35</f>
        <v>942</v>
      </c>
      <c r="EV58" s="8">
        <f>'[2]PADD5 mthly rpt'!EV35</f>
        <v>1276</v>
      </c>
      <c r="EW58" s="8">
        <f>'[2]PADD5 mthly rpt'!EW35</f>
        <v>1704</v>
      </c>
      <c r="EX58" s="8">
        <f>'[2]PADD5 mthly rpt'!EX35</f>
        <v>2018</v>
      </c>
      <c r="EY58" s="8">
        <f>'[2]PADD5 mthly rpt'!EY35</f>
        <v>2190</v>
      </c>
      <c r="EZ58" s="8">
        <f>'[2]PADD5 mthly rpt'!EZ35</f>
        <v>2176</v>
      </c>
      <c r="FA58" s="8">
        <f>'[2]PADD5 mthly rpt'!FA35</f>
        <v>2001</v>
      </c>
      <c r="FB58" s="8">
        <f>'[2]PADD5 mthly rpt'!FB35</f>
        <v>1487</v>
      </c>
      <c r="FC58" s="8">
        <f>'[2]PADD5 mthly rpt'!FC35</f>
        <v>1019</v>
      </c>
      <c r="FD58" s="8">
        <f>'[2]PADD5 mthly rpt'!FD35</f>
        <v>698</v>
      </c>
      <c r="FE58" s="8">
        <f>'[2]PADD5 mthly rpt'!FE35</f>
        <v>601</v>
      </c>
      <c r="FF58" s="8">
        <f>'[2]PADD5 mthly rpt'!FF35</f>
        <v>652</v>
      </c>
      <c r="FG58" s="8">
        <f>'[2]PADD5 mthly rpt'!FG35</f>
        <v>1054</v>
      </c>
      <c r="FH58" s="8">
        <f>'[2]PADD5 mthly rpt'!FH35</f>
        <v>1369</v>
      </c>
      <c r="FI58" s="8">
        <f>'[2]PADD5 mthly rpt'!FI35</f>
        <v>1756</v>
      </c>
      <c r="FJ58" s="8">
        <f>'[2]PADD5 mthly rpt'!FJ35</f>
        <v>1900</v>
      </c>
      <c r="FK58" s="8">
        <f>'[2]PADD5 mthly rpt'!FK35</f>
        <v>2265</v>
      </c>
      <c r="FL58" s="8">
        <f>'[2]PADD5 mthly rpt'!FL35</f>
        <v>2179</v>
      </c>
      <c r="FM58" s="8">
        <f>'[2]PADD5 mthly rpt'!FM35</f>
        <v>2145</v>
      </c>
      <c r="FN58" s="8">
        <f>'[2]PADD5 mthly rpt'!FN35</f>
        <v>1417</v>
      </c>
      <c r="FO58" s="8">
        <f>'[2]PADD5 mthly rpt'!FO35</f>
        <v>679.00000000000011</v>
      </c>
      <c r="FP58" s="8">
        <f>'[2]PADD5 mthly rpt'!FP35</f>
        <v>446.00000000000011</v>
      </c>
      <c r="FQ58" s="150">
        <f>'[2]PADD5 mthly rpt'!FQ35</f>
        <v>531.00000000000011</v>
      </c>
      <c r="FR58" s="8">
        <f>'[2]PADD5 mthly rpt'!FR35</f>
        <v>464.00000000000011</v>
      </c>
      <c r="FS58" s="8">
        <f>'[2]PADD5 mthly rpt'!FS35</f>
        <v>798.00000000000023</v>
      </c>
      <c r="FT58" s="8">
        <f>'[2]PADD5 mthly rpt'!FT35</f>
        <v>1132.0000000000002</v>
      </c>
      <c r="FU58" s="8">
        <f>'[2]PADD5 mthly rpt'!FU35</f>
        <v>1660</v>
      </c>
      <c r="FV58" s="8">
        <f>'[2]PADD5 mthly rpt'!FV35</f>
        <v>2130</v>
      </c>
      <c r="FW58" s="8">
        <f>'[2]PADD5 mthly rpt'!FW35</f>
        <v>2545</v>
      </c>
      <c r="FX58" s="8">
        <f>'[2]PADD5 mthly rpt'!FX35</f>
        <v>2515</v>
      </c>
      <c r="FY58" s="8">
        <f>'[2]PADD5 mthly rpt'!FY35</f>
        <v>2317</v>
      </c>
      <c r="FZ58" s="8">
        <f>'[2]PADD5 mthly rpt'!FZ35</f>
        <v>1679</v>
      </c>
      <c r="GA58" s="8">
        <f>'[2]PADD5 mthly rpt'!GA35</f>
        <v>1181</v>
      </c>
      <c r="GB58" s="8">
        <f>'[2]PADD5 mthly rpt'!GB35</f>
        <v>1507.8543922753854</v>
      </c>
      <c r="GC58" s="269">
        <f>'[2]PADD5 mthly rpt'!GC35</f>
        <v>1544.8709281599176</v>
      </c>
      <c r="GD58" s="294">
        <f>'[2]PADD5 mthly rpt'!GD35</f>
        <v>2029.4115248101018</v>
      </c>
      <c r="GE58" s="294">
        <f>'[2]PADD5 mthly rpt'!GE35</f>
        <v>2248.2412641444853</v>
      </c>
      <c r="GF58" s="294">
        <f>'[2]PADD5 mthly rpt'!GF35</f>
        <v>2883.4270583351708</v>
      </c>
      <c r="GG58" s="294">
        <f>'[2]PADD5 mthly rpt'!GG35</f>
        <v>3480.3865552486704</v>
      </c>
      <c r="GH58" s="294">
        <f>'[2]PADD5 mthly rpt'!GH35</f>
        <v>3869.7707626996898</v>
      </c>
      <c r="GI58" s="294">
        <f>'[2]PADD5 mthly rpt'!GI35</f>
        <v>4257.516882515647</v>
      </c>
      <c r="GJ58" s="294">
        <f>'[2]PADD5 mthly rpt'!GJ35</f>
        <v>4667.9140760659466</v>
      </c>
      <c r="GK58" s="294">
        <f>'[2]PADD5 mthly rpt'!GK35</f>
        <v>4445.3776781762444</v>
      </c>
      <c r="GL58" s="294">
        <f>'[2]PADD5 mthly rpt'!GL35</f>
        <v>3931.8597749175915</v>
      </c>
      <c r="GM58" s="294">
        <f>'[2]PADD5 mthly rpt'!GM35</f>
        <v>3931.8597749175915</v>
      </c>
      <c r="GN58" s="294">
        <f>'[2]PADD5 mthly rpt'!GN35</f>
        <v>3931.8597749175915</v>
      </c>
      <c r="GO58" s="294">
        <f>'[2]PADD5 mthly rpt'!GO35</f>
        <v>3931.8597749175915</v>
      </c>
      <c r="GP58" s="294">
        <f>'[2]PADD5 mthly rpt'!GP35</f>
        <v>3931.8597749175915</v>
      </c>
      <c r="GQ58" s="294">
        <f>'[2]PADD5 mthly rpt'!GQ35</f>
        <v>3931.8597749175915</v>
      </c>
      <c r="GR58" s="294">
        <f>'[2]PADD5 mthly rpt'!GR35</f>
        <v>3931.8597749175915</v>
      </c>
      <c r="GS58" s="294">
        <f>'[2]PADD5 mthly rpt'!GS35</f>
        <v>3931.8597749175915</v>
      </c>
      <c r="GT58" s="294">
        <f>'[2]PADD5 mthly rpt'!GT35</f>
        <v>3931.8597749175915</v>
      </c>
      <c r="GU58" s="294">
        <f>'[2]PADD5 mthly rpt'!GU35</f>
        <v>3931.8597749175915</v>
      </c>
      <c r="GV58" s="294">
        <f>'[2]PADD5 mthly rpt'!GV35</f>
        <v>3931.8597749175915</v>
      </c>
      <c r="GW58" s="294">
        <f>'[2]PADD5 mthly rpt'!GW35</f>
        <v>3931.8597749175915</v>
      </c>
    </row>
    <row r="59" spans="1:205" x14ac:dyDescent="0.2">
      <c r="A59" s="16" t="s">
        <v>3</v>
      </c>
      <c r="B59" s="16"/>
      <c r="C59" s="18">
        <f>'[2]PADD5 mthly rpt'!C41</f>
        <v>6.1462973588009318</v>
      </c>
      <c r="D59" s="18">
        <f>'[2]PADD5 mthly rpt'!D41</f>
        <v>4.8066353390495928</v>
      </c>
      <c r="E59" s="18">
        <f>'[2]PADD5 mthly rpt'!E41</f>
        <v>3.7603523909268906</v>
      </c>
      <c r="F59" s="18">
        <f>'[2]PADD5 mthly rpt'!F41</f>
        <v>4.2587680089969435</v>
      </c>
      <c r="G59" s="18">
        <f>'[2]PADD5 mthly rpt'!G41</f>
        <v>6.87209467659601</v>
      </c>
      <c r="H59" s="18">
        <f>'[2]PADD5 mthly rpt'!H41</f>
        <v>11.872892945376464</v>
      </c>
      <c r="I59" s="18">
        <f>'[2]PADD5 mthly rpt'!I41</f>
        <v>17.166182201109542</v>
      </c>
      <c r="J59" s="18">
        <f>'[2]PADD5 mthly rpt'!J41</f>
        <v>22.835121095540604</v>
      </c>
      <c r="K59" s="18">
        <f>'[2]PADD5 mthly rpt'!K41</f>
        <v>24.568402980178391</v>
      </c>
      <c r="L59" s="18">
        <f>'[2]PADD5 mthly rpt'!L41</f>
        <v>22.480856286866711</v>
      </c>
      <c r="M59" s="18">
        <f>'[2]PADD5 mthly rpt'!M41</f>
        <v>18.98350908345401</v>
      </c>
      <c r="N59" s="18">
        <f>'[2]PADD5 mthly rpt'!N41</f>
        <v>11.595314079526728</v>
      </c>
      <c r="O59" s="18">
        <f>'[2]PADD5 mthly rpt'!O41</f>
        <v>7.8905187441871494</v>
      </c>
      <c r="P59" s="18">
        <f>'[2]PADD5 mthly rpt'!P41</f>
        <v>5.8509475974668614</v>
      </c>
      <c r="Q59" s="18">
        <f>'[2]PADD5 mthly rpt'!Q41</f>
        <v>3.5479480343287175</v>
      </c>
      <c r="R59" s="18">
        <f>'[2]PADD5 mthly rpt'!R41</f>
        <v>4.1823640571839116</v>
      </c>
      <c r="S59" s="18">
        <f>'[2]PADD5 mthly rpt'!S41</f>
        <v>8.7958422115763142</v>
      </c>
      <c r="T59" s="18">
        <f>'[2]PADD5 mthly rpt'!T41</f>
        <v>19.176974715844185</v>
      </c>
      <c r="U59" s="18">
        <f>'[2]PADD5 mthly rpt'!U41</f>
        <v>32.686275273305533</v>
      </c>
      <c r="V59" s="18">
        <f>'[2]PADD5 mthly rpt'!V41</f>
        <v>24.854375993385531</v>
      </c>
      <c r="W59" s="18">
        <f>'[2]PADD5 mthly rpt'!W41</f>
        <v>34.831013126151539</v>
      </c>
      <c r="X59" s="18">
        <f>'[2]PADD5 mthly rpt'!X41</f>
        <v>30.124073944267071</v>
      </c>
      <c r="Y59" s="18">
        <f>'[2]PADD5 mthly rpt'!Y41</f>
        <v>26.269710818078671</v>
      </c>
      <c r="Z59" s="18">
        <f>'[2]PADD5 mthly rpt'!Z41</f>
        <v>17.476815548568986</v>
      </c>
      <c r="AA59" s="18">
        <f>'[2]PADD5 mthly rpt'!AA41</f>
        <v>8.1195374944019836</v>
      </c>
      <c r="AB59" s="18">
        <f>'[2]PADD5 mthly rpt'!AB41</f>
        <v>5.7976623515304198</v>
      </c>
      <c r="AC59" s="18">
        <f>'[2]PADD5 mthly rpt'!AC41</f>
        <v>4.3099091759536181</v>
      </c>
      <c r="AD59" s="18">
        <f>'[2]PADD5 mthly rpt'!AD41</f>
        <v>6.3343995293737354</v>
      </c>
      <c r="AE59" s="18">
        <f>'[2]PADD5 mthly rpt'!AE41</f>
        <v>9.8958621939051969</v>
      </c>
      <c r="AF59" s="18">
        <f>'[2]PADD5 mthly rpt'!AF41</f>
        <v>15.847153048947622</v>
      </c>
      <c r="AG59" s="18">
        <f>'[2]PADD5 mthly rpt'!AG41</f>
        <v>21.154559460361043</v>
      </c>
      <c r="AH59" s="18">
        <f>'[2]PADD5 mthly rpt'!AH41</f>
        <v>27.391607610081902</v>
      </c>
      <c r="AI59" s="18">
        <f>'[2]PADD5 mthly rpt'!AI41</f>
        <v>30.925069283840941</v>
      </c>
      <c r="AJ59" s="18">
        <f>'[2]PADD5 mthly rpt'!AJ41</f>
        <v>26.464671966372933</v>
      </c>
      <c r="AK59" s="18">
        <f>'[2]PADD5 mthly rpt'!AK41</f>
        <v>24.682286370738606</v>
      </c>
      <c r="AL59" s="18">
        <f>'[2]PADD5 mthly rpt'!AL41</f>
        <v>17.94761940870314</v>
      </c>
      <c r="AM59" s="18">
        <f>'[2]PADD5 mthly rpt'!AM41</f>
        <v>9.5460378398992738</v>
      </c>
      <c r="AN59" s="18">
        <f>'[2]PADD5 mthly rpt'!AN41</f>
        <v>5.7095789582071559</v>
      </c>
      <c r="AO59" s="18">
        <f>'[2]PADD5 mthly rpt'!AO41</f>
        <v>4.7581255579980386</v>
      </c>
      <c r="AP59" s="18">
        <f>'[2]PADD5 mthly rpt'!AP41</f>
        <v>5.8294625353236746</v>
      </c>
      <c r="AQ59" s="18">
        <f>'[2]PADD5 mthly rpt'!AQ41</f>
        <v>8.2536057424901053</v>
      </c>
      <c r="AR59" s="18">
        <f>'[2]PADD5 mthly rpt'!AR41</f>
        <v>11.734077335705646</v>
      </c>
      <c r="AS59" s="18">
        <f>'[2]PADD5 mthly rpt'!AS41</f>
        <v>19.968034987219838</v>
      </c>
      <c r="AT59" s="18">
        <f>'[2]PADD5 mthly rpt'!AT41</f>
        <v>26.836569383704731</v>
      </c>
      <c r="AU59" s="18">
        <f>'[2]PADD5 mthly rpt'!AU41</f>
        <v>24.588595795544581</v>
      </c>
      <c r="AV59" s="18">
        <f>'[2]PADD5 mthly rpt'!AV41</f>
        <v>28.928834981710938</v>
      </c>
      <c r="AW59" s="18">
        <f>'[2]PADD5 mthly rpt'!AW41</f>
        <v>25.863799906785779</v>
      </c>
      <c r="AX59" s="18">
        <f>'[2]PADD5 mthly rpt'!AX41</f>
        <v>19.272789593957622</v>
      </c>
      <c r="AY59" s="18">
        <f>'[2]PADD5 mthly rpt'!AY41</f>
        <v>10.085715051882771</v>
      </c>
      <c r="AZ59" s="18">
        <f>'[2]PADD5 mthly rpt'!AZ41</f>
        <v>7.6731374354955806</v>
      </c>
      <c r="BA59" s="18">
        <f>'[2]PADD5 mthly rpt'!BA41</f>
        <v>5.4910828012450157</v>
      </c>
      <c r="BB59" s="18">
        <f>'[2]PADD5 mthly rpt'!BB41</f>
        <v>8.2253046116856297</v>
      </c>
      <c r="BC59" s="18">
        <f>'[2]PADD5 mthly rpt'!BC41</f>
        <v>13.566730021433857</v>
      </c>
      <c r="BD59" s="18">
        <f>'[2]PADD5 mthly rpt'!BD41</f>
        <v>17.382247303446096</v>
      </c>
      <c r="BE59" s="18">
        <f>'[2]PADD5 mthly rpt'!BE41</f>
        <v>27.787542910702999</v>
      </c>
      <c r="BF59" s="18">
        <f>'[2]PADD5 mthly rpt'!BF41</f>
        <v>31.64487768164539</v>
      </c>
      <c r="BG59" s="18">
        <f>'[2]PADD5 mthly rpt'!BG41</f>
        <v>32.194688949594827</v>
      </c>
      <c r="BH59" s="18">
        <f>'[2]PADD5 mthly rpt'!BH41</f>
        <v>29.700298516129674</v>
      </c>
      <c r="BI59" s="18">
        <f>'[2]PADD5 mthly rpt'!BI41</f>
        <v>27.124306754938541</v>
      </c>
      <c r="BJ59" s="18">
        <f>'[2]PADD5 mthly rpt'!BJ41</f>
        <v>13.096679134022985</v>
      </c>
      <c r="BK59" s="18">
        <f>'[2]PADD5 mthly rpt'!BK41</f>
        <v>9.0055979861449007</v>
      </c>
      <c r="BL59" s="18">
        <f>'[2]PADD5 mthly rpt'!BL41</f>
        <v>7.1181103516136108</v>
      </c>
      <c r="BM59" s="18">
        <f>'[2]PADD5 mthly rpt'!BM41</f>
        <v>4.3575553541590102</v>
      </c>
      <c r="BN59" s="18">
        <f>'[2]PADD5 mthly rpt'!BN41</f>
        <v>5.1932025319212078</v>
      </c>
      <c r="BO59" s="18">
        <f>'[2]PADD5 mthly rpt'!BO41</f>
        <v>9.2545877807682011</v>
      </c>
      <c r="BP59" s="18">
        <f>'[2]PADD5 mthly rpt'!BP41</f>
        <v>14.008717801235681</v>
      </c>
      <c r="BQ59" s="18">
        <f>'[2]PADD5 mthly rpt'!BQ41</f>
        <v>21.766744736622105</v>
      </c>
      <c r="BR59" s="18">
        <f>'[2]PADD5 mthly rpt'!BR41</f>
        <v>26.621255387008755</v>
      </c>
      <c r="BS59" s="18">
        <f>'[2]PADD5 mthly rpt'!BS41</f>
        <v>28.155309092082959</v>
      </c>
      <c r="BT59" s="18">
        <f>'[2]PADD5 mthly rpt'!BT41</f>
        <v>29.13201635919545</v>
      </c>
      <c r="BU59" s="18">
        <f>'[2]PADD5 mthly rpt'!BU41</f>
        <v>23.958952426119609</v>
      </c>
      <c r="BV59" s="18">
        <f>'[2]PADD5 mthly rpt'!BV41</f>
        <v>11.343476750890686</v>
      </c>
      <c r="BW59" s="18">
        <f>'[2]PADD5 mthly rpt'!BW41</f>
        <v>7.8708486438279266</v>
      </c>
      <c r="BX59" s="18">
        <f>'[2]PADD5 mthly rpt'!BX41</f>
        <v>4.3083753164507907</v>
      </c>
      <c r="BY59" s="18">
        <f>'[2]PADD5 mthly rpt'!BY41</f>
        <v>2.8243587761538573</v>
      </c>
      <c r="BZ59" s="18">
        <f>'[2]PADD5 mthly rpt'!BZ41</f>
        <v>7.228198401950678</v>
      </c>
      <c r="CA59" s="18">
        <f>'[2]PADD5 mthly rpt'!CA41</f>
        <v>7.5882874682393204</v>
      </c>
      <c r="CB59" s="18">
        <f>'[2]PADD5 mthly rpt'!CB41</f>
        <v>13.825882148160451</v>
      </c>
      <c r="CC59" s="18">
        <f>'[2]PADD5 mthly rpt'!CC41</f>
        <v>18.998473635797225</v>
      </c>
      <c r="CD59" s="18">
        <f>'[2]PADD5 mthly rpt'!CD41</f>
        <v>24.429005963941073</v>
      </c>
      <c r="CE59" s="18">
        <f>'[2]PADD5 mthly rpt'!CE41</f>
        <v>27.88335436001228</v>
      </c>
      <c r="CF59" s="18">
        <f>'[2]PADD5 mthly rpt'!CF41</f>
        <v>28.640597010261207</v>
      </c>
      <c r="CG59" s="18">
        <f>'[2]PADD5 mthly rpt'!CG41</f>
        <v>22.537728187255343</v>
      </c>
      <c r="CH59" s="18">
        <f>'[2]PADD5 mthly rpt'!CH41</f>
        <v>14.72997749151495</v>
      </c>
      <c r="CI59" s="18">
        <f>'[2]PADD5 mthly rpt'!CI41</f>
        <v>8.5330223227395035</v>
      </c>
      <c r="CJ59" s="18">
        <f>'[2]PADD5 mthly rpt'!CJ41</f>
        <v>10.238868783317558</v>
      </c>
      <c r="CK59" s="18">
        <f>'[2]PADD5 mthly rpt'!CK41</f>
        <v>7.9067765588682235</v>
      </c>
      <c r="CL59" s="18">
        <f>'[2]PADD5 mthly rpt'!CL41</f>
        <v>13.30694789985748</v>
      </c>
      <c r="CM59" s="18">
        <f>'[2]PADD5 mthly rpt'!CM41</f>
        <v>16.75509343630458</v>
      </c>
      <c r="CN59" s="18">
        <f>'[2]PADD5 mthly rpt'!CN41</f>
        <v>21.826288492325098</v>
      </c>
      <c r="CO59" s="18">
        <f>'[2]PADD5 mthly rpt'!CO41</f>
        <v>34.882136339811858</v>
      </c>
      <c r="CP59" s="18">
        <f>'[2]PADD5 mthly rpt'!CP41</f>
        <v>28.882529119062287</v>
      </c>
      <c r="CQ59" s="18">
        <f>'[2]PADD5 mthly rpt'!CQ41</f>
        <v>40.103957657417084</v>
      </c>
      <c r="CR59" s="18">
        <f>'[2]PADD5 mthly rpt'!CR41</f>
        <v>30.156716802216987</v>
      </c>
      <c r="CS59" s="18">
        <f>'[2]PADD5 mthly rpt'!CS41</f>
        <v>26.956110353952269</v>
      </c>
      <c r="CT59" s="18">
        <f>'[2]PADD5 mthly rpt'!CT41</f>
        <v>20.264488018784661</v>
      </c>
      <c r="CU59" s="18">
        <f>'[2]PADD5 mthly rpt'!CU41</f>
        <v>7.3103922559082939</v>
      </c>
      <c r="CV59" s="18">
        <f>'[2]PADD5 mthly rpt'!CV41</f>
        <v>6.5579738455519783</v>
      </c>
      <c r="CW59" s="18">
        <f>'[2]PADD5 mthly rpt'!CW41</f>
        <v>7.1838333496417732</v>
      </c>
      <c r="CX59" s="18">
        <f>'[2]PADD5 mthly rpt'!CX41</f>
        <v>10.171918035284653</v>
      </c>
      <c r="CY59" s="18">
        <f>'[2]PADD5 mthly rpt'!CY41</f>
        <v>15.333389878127768</v>
      </c>
      <c r="CZ59" s="18">
        <f>'[2]PADD5 mthly rpt'!CZ41</f>
        <v>22.785402392833767</v>
      </c>
      <c r="DA59" s="18">
        <f>'[2]PADD5 mthly rpt'!DA41</f>
        <v>24.697811431952854</v>
      </c>
      <c r="DB59" s="18">
        <f>'[2]PADD5 mthly rpt'!DB41</f>
        <v>25.678305449150027</v>
      </c>
      <c r="DC59" s="18">
        <f>'[2]PADD5 mthly rpt'!DC41</f>
        <v>34.817348135748382</v>
      </c>
      <c r="DD59" s="18">
        <f>'[2]PADD5 mthly rpt'!DD41</f>
        <v>30.013647001549966</v>
      </c>
      <c r="DE59" s="18">
        <f>'[2]PADD5 mthly rpt'!DE41</f>
        <v>30.98192958345366</v>
      </c>
      <c r="DF59" s="18">
        <f>'[2]PADD5 mthly rpt'!DF41</f>
        <v>15.091761803120121</v>
      </c>
      <c r="DG59" s="18">
        <f>'[2]PADD5 mthly rpt'!DG41</f>
        <v>8.8417060241597838</v>
      </c>
      <c r="DH59" s="18">
        <f>'[2]PADD5 mthly rpt'!DH41</f>
        <v>6.0547131163091006</v>
      </c>
      <c r="DI59" s="18">
        <f>'[2]PADD5 mthly rpt'!DI41</f>
        <v>5.7408945896248627</v>
      </c>
      <c r="DJ59" s="18">
        <f>'[2]PADD5 mthly rpt'!DJ41</f>
        <v>8.7890682853479731</v>
      </c>
      <c r="DK59" s="18">
        <f>'[2]PADD5 mthly rpt'!DK41</f>
        <v>14.560628855487405</v>
      </c>
      <c r="DL59" s="18">
        <f>'[2]PADD5 mthly rpt'!DL41</f>
        <v>20.053311854081539</v>
      </c>
      <c r="DM59" s="18">
        <f>'[2]PADD5 mthly rpt'!DM41</f>
        <v>26.54223901234927</v>
      </c>
      <c r="DN59" s="18">
        <f>'[2]PADD5 mthly rpt'!DN41</f>
        <v>30.209085282038775</v>
      </c>
      <c r="DO59" s="18">
        <f>'[2]PADD5 mthly rpt'!DO41</f>
        <v>33.467347767785327</v>
      </c>
      <c r="DP59" s="18">
        <f>'[2]PADD5 mthly rpt'!DP41</f>
        <v>31.425120559610139</v>
      </c>
      <c r="DQ59" s="18">
        <f>'[2]PADD5 mthly rpt'!DQ41</f>
        <v>30.004645954840051</v>
      </c>
      <c r="DR59" s="18">
        <f>'[2]PADD5 mthly rpt'!DR41</f>
        <v>22.557807339824638</v>
      </c>
      <c r="DS59" s="18">
        <f>'[2]PADD5 mthly rpt'!DS41</f>
        <v>13.167235426654507</v>
      </c>
      <c r="DT59" s="18">
        <f>'[2]PADD5 mthly rpt'!DT41</f>
        <v>11.598344682888269</v>
      </c>
      <c r="DU59" s="18">
        <f>'[2]PADD5 mthly rpt'!DU41</f>
        <v>11.399090146912796</v>
      </c>
      <c r="DV59" s="18">
        <f>'[2]PADD5 mthly rpt'!DV41</f>
        <v>13.550087477858838</v>
      </c>
      <c r="DW59" s="18">
        <f>'[2]PADD5 mthly rpt'!DW41</f>
        <v>14.482495291068405</v>
      </c>
      <c r="DX59" s="18">
        <f>'[2]PADD5 mthly rpt'!DX41</f>
        <v>19.765672270818595</v>
      </c>
      <c r="DY59" s="18">
        <f>'[2]PADD5 mthly rpt'!DY41</f>
        <v>22.67809877358615</v>
      </c>
      <c r="DZ59" s="18">
        <f>'[2]PADD5 mthly rpt'!DZ41</f>
        <v>26.363929141632742</v>
      </c>
      <c r="EA59" s="18">
        <f>'[2]PADD5 mthly rpt'!EA41</f>
        <v>36.397878054011166</v>
      </c>
      <c r="EB59" s="18">
        <f>'[2]PADD5 mthly rpt'!EB41</f>
        <v>25.365345602213161</v>
      </c>
      <c r="EC59" s="18">
        <f>'[2]PADD5 mthly rpt'!EC41</f>
        <v>22.407353425962146</v>
      </c>
      <c r="ED59" s="18">
        <f>'[2]PADD5 mthly rpt'!ED41</f>
        <v>12.705531634746142</v>
      </c>
      <c r="EE59" s="18">
        <f>'[2]PADD5 mthly rpt'!EE41</f>
        <v>8.0021431923329871</v>
      </c>
      <c r="EF59" s="18">
        <f>'[2]PADD5 mthly rpt'!EF41</f>
        <v>6.8340876161769257</v>
      </c>
      <c r="EG59" s="18">
        <f>'[2]PADD5 mthly rpt'!EG41</f>
        <v>6.159235006869662</v>
      </c>
      <c r="EH59" s="18">
        <f>'[2]PADD5 mthly rpt'!EH41</f>
        <v>9.7860123911328429</v>
      </c>
      <c r="EI59" s="18">
        <f>'[2]PADD5 mthly rpt'!EI41</f>
        <v>12.424001324736462</v>
      </c>
      <c r="EJ59" s="18">
        <f>'[2]PADD5 mthly rpt'!EJ41</f>
        <v>13.014978189217036</v>
      </c>
      <c r="EK59" s="18">
        <f>'[2]PADD5 mthly rpt'!EK41</f>
        <v>18.68346180410979</v>
      </c>
      <c r="EL59" s="18">
        <f>'[2]PADD5 mthly rpt'!EL41</f>
        <v>26.492574284748727</v>
      </c>
      <c r="EM59" s="18">
        <f>'[2]PADD5 mthly rpt'!EM41</f>
        <v>29.249880881366597</v>
      </c>
      <c r="EN59" s="18">
        <f>'[2]PADD5 mthly rpt'!EN41</f>
        <v>24.090700320307548</v>
      </c>
      <c r="EO59" s="18">
        <f>'[2]PADD5 mthly rpt'!EO41</f>
        <v>17.593548676727398</v>
      </c>
      <c r="EP59" s="18">
        <f>'[2]PADD5 mthly rpt'!EP41</f>
        <v>13.478683899522848</v>
      </c>
      <c r="EQ59" s="18">
        <f>'[2]PADD5 mthly rpt'!EQ41</f>
        <v>9.5718543713248128</v>
      </c>
      <c r="ER59" s="18">
        <f>'[2]PADD5 mthly rpt'!ER41</f>
        <v>6.9039904763296116</v>
      </c>
      <c r="ES59" s="18">
        <f>'[2]PADD5 mthly rpt'!ES41</f>
        <v>4.4303885921454862</v>
      </c>
      <c r="ET59" s="18">
        <f>'[2]PADD5 mthly rpt'!ET41</f>
        <v>6.9566207249799339</v>
      </c>
      <c r="EU59" s="18">
        <f>'[2]PADD5 mthly rpt'!EU41</f>
        <v>9.8409557231190377</v>
      </c>
      <c r="EV59" s="18">
        <f>'[2]PADD5 mthly rpt'!EV41</f>
        <v>14.850363761161441</v>
      </c>
      <c r="EW59" s="18">
        <f>'[2]PADD5 mthly rpt'!EW41</f>
        <v>21.203217862393103</v>
      </c>
      <c r="EX59" s="18">
        <f>'[2]PADD5 mthly rpt'!EX41</f>
        <v>22.479527604913471</v>
      </c>
      <c r="EY59" s="18">
        <f>'[2]PADD5 mthly rpt'!EY41</f>
        <v>21.103172717815291</v>
      </c>
      <c r="EZ59" s="18">
        <f>'[2]PADD5 mthly rpt'!EZ41</f>
        <v>21.712693688946693</v>
      </c>
      <c r="FA59" s="18">
        <f>'[2]PADD5 mthly rpt'!FA41</f>
        <v>17.351057399969115</v>
      </c>
      <c r="FB59" s="18">
        <f>'[2]PADD5 mthly rpt'!FB41</f>
        <v>12.852178567337893</v>
      </c>
      <c r="FC59" s="18">
        <f>'[2]PADD5 mthly rpt'!FC41</f>
        <v>8.965602111258816</v>
      </c>
      <c r="FD59" s="18">
        <f>'[2]PADD5 mthly rpt'!FD41</f>
        <v>7.634727559056504</v>
      </c>
      <c r="FE59" s="18">
        <f>'[2]PADD5 mthly rpt'!FE41</f>
        <v>6.0257722168154251</v>
      </c>
      <c r="FF59" s="18">
        <f>'[2]PADD5 mthly rpt'!FF41</f>
        <v>7.0139221716417337</v>
      </c>
      <c r="FG59" s="18">
        <f>'[2]PADD5 mthly rpt'!FG41</f>
        <v>12.173064976656235</v>
      </c>
      <c r="FH59" s="18">
        <f>'[2]PADD5 mthly rpt'!FH41</f>
        <v>14.91123718631761</v>
      </c>
      <c r="FI59" s="18">
        <f>'[2]PADD5 mthly rpt'!FI41</f>
        <v>21.392994803294133</v>
      </c>
      <c r="FJ59" s="18">
        <f>'[2]PADD5 mthly rpt'!FJ41</f>
        <v>20.021403187372648</v>
      </c>
      <c r="FK59" s="18">
        <f>'[2]PADD5 mthly rpt'!FK41</f>
        <v>23.782803683807867</v>
      </c>
      <c r="FL59" s="18">
        <f>'[2]PADD5 mthly rpt'!FL41</f>
        <v>19.623449789668019</v>
      </c>
      <c r="FM59" s="18">
        <f>'[2]PADD5 mthly rpt'!FM41</f>
        <v>22.306515772949496</v>
      </c>
      <c r="FN59" s="18">
        <f>'[2]PADD5 mthly rpt'!FN41</f>
        <v>11.802642969802676</v>
      </c>
      <c r="FO59" s="18">
        <f>'[2]PADD5 mthly rpt'!FO41</f>
        <v>7.19519547723056</v>
      </c>
      <c r="FP59" s="18">
        <f>'[2]PADD5 mthly rpt'!FP41</f>
        <v>4.2983178915412426</v>
      </c>
      <c r="FQ59" s="151">
        <f>'[2]PADD5 mthly rpt'!FQ41</f>
        <v>5.9996394788568876</v>
      </c>
      <c r="FR59" s="18">
        <f>'[2]PADD5 mthly rpt'!FR41</f>
        <v>5.5664620215450329</v>
      </c>
      <c r="FS59" s="18">
        <f>'[2]PADD5 mthly rpt'!FS41</f>
        <v>10.65130691957733</v>
      </c>
      <c r="FT59" s="18">
        <f>'[2]PADD5 mthly rpt'!FT41</f>
        <v>14.09211073383339</v>
      </c>
      <c r="FU59" s="18">
        <f>'[2]PADD5 mthly rpt'!FU41</f>
        <v>20.2300145633731</v>
      </c>
      <c r="FV59" s="18">
        <f>'[2]PADD5 mthly rpt'!FV41</f>
        <v>24.422513253345123</v>
      </c>
      <c r="FW59" s="18">
        <f>'[2]PADD5 mthly rpt'!FW41</f>
        <v>29.797796971166008</v>
      </c>
      <c r="FX59" s="18">
        <f>'[2]PADD5 mthly rpt'!FX41</f>
        <v>26.536056215777396</v>
      </c>
      <c r="FY59" s="18">
        <f>'[2]PADD5 mthly rpt'!FY41</f>
        <v>24.02483952119043</v>
      </c>
      <c r="FZ59" s="18">
        <f>'[2]PADD5 mthly rpt'!FZ41</f>
        <v>16.157314148982707</v>
      </c>
      <c r="GA59" s="18">
        <f>'[2]PADD5 mthly rpt'!GA41</f>
        <v>10.12816140487252</v>
      </c>
      <c r="GB59" s="18">
        <f>'[2]PADD5 mthly rpt'!GB41</f>
        <v>15.068717315764852</v>
      </c>
      <c r="GC59" s="300">
        <f>'[2]PADD5 mthly rpt'!GC41</f>
        <v>16.92090143071686</v>
      </c>
      <c r="GD59" s="296">
        <f>'[2]PADD5 mthly rpt'!GD41</f>
        <v>24.27395727792031</v>
      </c>
      <c r="GE59" s="296">
        <f>'[2]PADD5 mthly rpt'!GE41</f>
        <v>29.189297713187262</v>
      </c>
      <c r="GF59" s="296">
        <f>'[2]PADD5 mthly rpt'!GF41</f>
        <v>37.809895403228154</v>
      </c>
      <c r="GG59" s="296">
        <f>'[2]PADD5 mthly rpt'!GG41</f>
        <v>46.062943739417989</v>
      </c>
      <c r="GH59" s="296">
        <f>'[2]PADD5 mthly rpt'!GH41</f>
        <v>48.992482256378437</v>
      </c>
      <c r="GI59" s="296">
        <f>'[2]PADD5 mthly rpt'!GI41</f>
        <v>51.965282286866277</v>
      </c>
      <c r="GJ59" s="296">
        <f>'[2]PADD5 mthly rpt'!GJ41</f>
        <v>48.363397038383752</v>
      </c>
      <c r="GK59" s="296">
        <f>'[2]PADD5 mthly rpt'!GK41</f>
        <v>45.214043933716468</v>
      </c>
      <c r="GL59" s="296">
        <f>'[2]PADD5 mthly rpt'!GL41</f>
        <v>36.916848833317928</v>
      </c>
      <c r="GM59" s="296">
        <f>'[2]PADD5 mthly rpt'!GM41</f>
        <v>35.837855716694314</v>
      </c>
      <c r="GN59" s="296">
        <f>'[2]PADD5 mthly rpt'!GN41</f>
        <v>38.835191286574258</v>
      </c>
      <c r="GO59" s="296">
        <f>'[2]PADD5 mthly rpt'!GO41</f>
        <v>41.61725362943195</v>
      </c>
      <c r="GP59" s="296">
        <f>'[2]PADD5 mthly rpt'!GP41</f>
        <v>45.015126983877053</v>
      </c>
      <c r="GQ59" s="296">
        <f>'[2]PADD5 mthly rpt'!GQ41</f>
        <v>50.170533667410581</v>
      </c>
      <c r="GR59" s="296">
        <f>'[2]PADD5 mthly rpt'!GR41</f>
        <v>47.436341307013194</v>
      </c>
      <c r="GS59" s="296">
        <f>'[2]PADD5 mthly rpt'!GS41</f>
        <v>49.984192978292725</v>
      </c>
      <c r="GT59" s="296">
        <f>'[2]PADD5 mthly rpt'!GT41</f>
        <v>46.223385795648234</v>
      </c>
      <c r="GU59" s="296">
        <f>'[2]PADD5 mthly rpt'!GU41</f>
        <v>44.204637190707963</v>
      </c>
      <c r="GV59" s="296">
        <f>'[2]PADD5 mthly rpt'!GV41</f>
        <v>39.128994618838014</v>
      </c>
      <c r="GW59" s="296">
        <f>'[2]PADD5 mthly rpt'!GW41</f>
        <v>39.136352356838891</v>
      </c>
    </row>
    <row r="60" spans="1:205" x14ac:dyDescent="0.2">
      <c r="C60" s="17">
        <f>'[2]PADD5 mthly rpt'!C48</f>
        <v>31</v>
      </c>
      <c r="D60" s="17">
        <f>'[2]PADD5 mthly rpt'!D48</f>
        <v>28</v>
      </c>
      <c r="E60" s="17">
        <f>'[2]PADD5 mthly rpt'!E48</f>
        <v>31</v>
      </c>
      <c r="F60" s="17">
        <f>'[2]PADD5 mthly rpt'!F48</f>
        <v>30</v>
      </c>
      <c r="G60" s="17">
        <f>'[2]PADD5 mthly rpt'!G48</f>
        <v>31</v>
      </c>
      <c r="H60" s="17">
        <f>'[2]PADD5 mthly rpt'!H48</f>
        <v>30</v>
      </c>
      <c r="I60" s="17">
        <f>'[2]PADD5 mthly rpt'!I48</f>
        <v>31</v>
      </c>
      <c r="J60" s="17">
        <f>'[2]PADD5 mthly rpt'!J48</f>
        <v>31</v>
      </c>
      <c r="K60" s="17">
        <f>'[2]PADD5 mthly rpt'!K48</f>
        <v>30</v>
      </c>
      <c r="L60" s="17">
        <f>'[2]PADD5 mthly rpt'!L48</f>
        <v>31</v>
      </c>
      <c r="M60" s="17">
        <f>'[2]PADD5 mthly rpt'!M48</f>
        <v>30</v>
      </c>
      <c r="N60" s="17">
        <f>'[2]PADD5 mthly rpt'!N48</f>
        <v>31</v>
      </c>
      <c r="O60" s="17">
        <f>'[2]PADD5 mthly rpt'!O48</f>
        <v>31</v>
      </c>
      <c r="P60" s="17">
        <f>'[2]PADD5 mthly rpt'!P48</f>
        <v>28</v>
      </c>
      <c r="Q60" s="17">
        <f>'[2]PADD5 mthly rpt'!Q48</f>
        <v>31</v>
      </c>
      <c r="R60" s="17">
        <f>'[2]PADD5 mthly rpt'!R48</f>
        <v>30</v>
      </c>
      <c r="S60" s="17">
        <f>'[2]PADD5 mthly rpt'!S48</f>
        <v>31</v>
      </c>
      <c r="T60" s="17">
        <f>'[2]PADD5 mthly rpt'!T48</f>
        <v>30</v>
      </c>
      <c r="U60" s="17">
        <f>'[2]PADD5 mthly rpt'!U48</f>
        <v>31</v>
      </c>
      <c r="V60" s="17">
        <f>'[2]PADD5 mthly rpt'!V48</f>
        <v>31</v>
      </c>
      <c r="W60" s="17">
        <f>'[2]PADD5 mthly rpt'!W48</f>
        <v>30</v>
      </c>
      <c r="X60" s="17">
        <f>'[2]PADD5 mthly rpt'!X48</f>
        <v>31</v>
      </c>
      <c r="Y60" s="17">
        <f>'[2]PADD5 mthly rpt'!Y48</f>
        <v>30</v>
      </c>
      <c r="Z60" s="17">
        <f>'[2]PADD5 mthly rpt'!Z48</f>
        <v>31</v>
      </c>
      <c r="AA60" s="17">
        <f>'[2]PADD5 mthly rpt'!AA48</f>
        <v>31</v>
      </c>
      <c r="AB60" s="17">
        <f>'[2]PADD5 mthly rpt'!AB48</f>
        <v>28</v>
      </c>
      <c r="AC60" s="17">
        <f>'[2]PADD5 mthly rpt'!AC48</f>
        <v>31</v>
      </c>
      <c r="AD60" s="17">
        <f>'[2]PADD5 mthly rpt'!AD48</f>
        <v>30</v>
      </c>
      <c r="AE60" s="17">
        <f>'[2]PADD5 mthly rpt'!AE48</f>
        <v>31</v>
      </c>
      <c r="AF60" s="17">
        <f>'[2]PADD5 mthly rpt'!AF48</f>
        <v>30</v>
      </c>
      <c r="AG60" s="17">
        <f>'[2]PADD5 mthly rpt'!AG48</f>
        <v>31</v>
      </c>
      <c r="AH60" s="17">
        <f>'[2]PADD5 mthly rpt'!AH48</f>
        <v>31</v>
      </c>
      <c r="AI60" s="17">
        <f>'[2]PADD5 mthly rpt'!AI48</f>
        <v>30</v>
      </c>
      <c r="AJ60" s="17">
        <f>'[2]PADD5 mthly rpt'!AJ48</f>
        <v>31</v>
      </c>
      <c r="AK60" s="17">
        <f>'[2]PADD5 mthly rpt'!AK48</f>
        <v>30</v>
      </c>
      <c r="AL60" s="17">
        <f>'[2]PADD5 mthly rpt'!AL48</f>
        <v>31</v>
      </c>
      <c r="AM60" s="17">
        <f>'[2]PADD5 mthly rpt'!AM48</f>
        <v>31</v>
      </c>
      <c r="AN60" s="17">
        <f>'[2]PADD5 mthly rpt'!AN48</f>
        <v>29</v>
      </c>
      <c r="AO60" s="17">
        <f>'[2]PADD5 mthly rpt'!AO48</f>
        <v>31</v>
      </c>
      <c r="AP60" s="17">
        <f>'[2]PADD5 mthly rpt'!AP48</f>
        <v>30</v>
      </c>
      <c r="AQ60" s="17">
        <f>'[2]PADD5 mthly rpt'!AQ48</f>
        <v>31</v>
      </c>
      <c r="AR60" s="17">
        <f>'[2]PADD5 mthly rpt'!AR48</f>
        <v>30</v>
      </c>
      <c r="AS60" s="17">
        <f>'[2]PADD5 mthly rpt'!AS48</f>
        <v>31</v>
      </c>
      <c r="AT60" s="17">
        <f>'[2]PADD5 mthly rpt'!AT48</f>
        <v>31</v>
      </c>
      <c r="AU60" s="17">
        <f>'[2]PADD5 mthly rpt'!AU48</f>
        <v>30</v>
      </c>
      <c r="AV60" s="17">
        <f>'[2]PADD5 mthly rpt'!AV48</f>
        <v>31</v>
      </c>
      <c r="AW60" s="17">
        <f>'[2]PADD5 mthly rpt'!AW48</f>
        <v>30</v>
      </c>
      <c r="AX60" s="17">
        <f>'[2]PADD5 mthly rpt'!AX48</f>
        <v>31</v>
      </c>
      <c r="AY60" s="17">
        <f>'[2]PADD5 mthly rpt'!AY48</f>
        <v>31</v>
      </c>
      <c r="AZ60" s="17">
        <f>'[2]PADD5 mthly rpt'!AZ48</f>
        <v>28</v>
      </c>
      <c r="BA60" s="17">
        <f>'[2]PADD5 mthly rpt'!BA48</f>
        <v>31</v>
      </c>
      <c r="BB60" s="17">
        <f>'[2]PADD5 mthly rpt'!BB48</f>
        <v>30</v>
      </c>
      <c r="BC60" s="17">
        <f>'[2]PADD5 mthly rpt'!BC48</f>
        <v>31</v>
      </c>
      <c r="BD60" s="17">
        <f>'[2]PADD5 mthly rpt'!BD48</f>
        <v>30</v>
      </c>
      <c r="BE60" s="17">
        <f>'[2]PADD5 mthly rpt'!BE48</f>
        <v>31</v>
      </c>
      <c r="BF60" s="17">
        <f>'[2]PADD5 mthly rpt'!BF48</f>
        <v>31</v>
      </c>
      <c r="BG60" s="17">
        <f>'[2]PADD5 mthly rpt'!BG48</f>
        <v>30</v>
      </c>
      <c r="BH60" s="17">
        <f>'[2]PADD5 mthly rpt'!BH48</f>
        <v>31</v>
      </c>
      <c r="BI60" s="17">
        <f>'[2]PADD5 mthly rpt'!BI48</f>
        <v>30</v>
      </c>
      <c r="BJ60" s="17">
        <f>'[2]PADD5 mthly rpt'!BJ48</f>
        <v>31</v>
      </c>
      <c r="BK60" s="17">
        <f>'[2]PADD5 mthly rpt'!BK48</f>
        <v>31</v>
      </c>
      <c r="BL60" s="17">
        <f>'[2]PADD5 mthly rpt'!BL48</f>
        <v>28</v>
      </c>
      <c r="BM60" s="17">
        <f>'[2]PADD5 mthly rpt'!BM48</f>
        <v>31</v>
      </c>
      <c r="BN60" s="17">
        <f>'[2]PADD5 mthly rpt'!BN48</f>
        <v>30</v>
      </c>
      <c r="BO60" s="17">
        <f>'[2]PADD5 mthly rpt'!BO48</f>
        <v>31</v>
      </c>
      <c r="BP60" s="17">
        <f>'[2]PADD5 mthly rpt'!BP48</f>
        <v>30</v>
      </c>
      <c r="BQ60" s="17">
        <f>'[2]PADD5 mthly rpt'!BQ48</f>
        <v>31</v>
      </c>
      <c r="BR60" s="17">
        <f>'[2]PADD5 mthly rpt'!BR48</f>
        <v>31</v>
      </c>
      <c r="BS60" s="17">
        <f>'[2]PADD5 mthly rpt'!BS48</f>
        <v>30</v>
      </c>
      <c r="BT60" s="17">
        <f>'[2]PADD5 mthly rpt'!BT48</f>
        <v>31</v>
      </c>
      <c r="BU60" s="17">
        <f>'[2]PADD5 mthly rpt'!BU48</f>
        <v>30</v>
      </c>
      <c r="BV60" s="17">
        <f>'[2]PADD5 mthly rpt'!BV48</f>
        <v>31</v>
      </c>
      <c r="BW60" s="17">
        <f>'[2]PADD5 mthly rpt'!BW48</f>
        <v>31</v>
      </c>
      <c r="BX60" s="17">
        <f>'[2]PADD5 mthly rpt'!BX48</f>
        <v>28</v>
      </c>
      <c r="BY60" s="17">
        <f>'[2]PADD5 mthly rpt'!BY48</f>
        <v>31</v>
      </c>
      <c r="BZ60" s="17">
        <f>'[2]PADD5 mthly rpt'!BZ48</f>
        <v>30</v>
      </c>
      <c r="CA60" s="17">
        <f>'[2]PADD5 mthly rpt'!CA48</f>
        <v>31</v>
      </c>
      <c r="CB60" s="17">
        <f>'[2]PADD5 mthly rpt'!CB48</f>
        <v>30</v>
      </c>
      <c r="CC60" s="17">
        <f>'[2]PADD5 mthly rpt'!CC48</f>
        <v>31</v>
      </c>
      <c r="CD60" s="17">
        <f>'[2]PADD5 mthly rpt'!CD48</f>
        <v>31</v>
      </c>
      <c r="CE60" s="17">
        <f>'[2]PADD5 mthly rpt'!CE48</f>
        <v>30</v>
      </c>
      <c r="CF60" s="17">
        <f>'[2]PADD5 mthly rpt'!CF48</f>
        <v>31</v>
      </c>
      <c r="CG60" s="17">
        <f>'[2]PADD5 mthly rpt'!CG48</f>
        <v>30</v>
      </c>
      <c r="CH60" s="17">
        <f>'[2]PADD5 mthly rpt'!CH48</f>
        <v>31</v>
      </c>
      <c r="CI60" s="17">
        <f>'[2]PADD5 mthly rpt'!CI48</f>
        <v>31</v>
      </c>
      <c r="CJ60" s="17">
        <f>'[2]PADD5 mthly rpt'!CJ48</f>
        <v>29</v>
      </c>
      <c r="CK60" s="17">
        <f>'[2]PADD5 mthly rpt'!CK48</f>
        <v>31</v>
      </c>
      <c r="CL60" s="17">
        <f>'[2]PADD5 mthly rpt'!CL48</f>
        <v>30</v>
      </c>
      <c r="CM60" s="17">
        <f>'[2]PADD5 mthly rpt'!CM48</f>
        <v>31</v>
      </c>
      <c r="CN60" s="17">
        <f>'[2]PADD5 mthly rpt'!CN48</f>
        <v>30</v>
      </c>
      <c r="CO60" s="17">
        <f>'[2]PADD5 mthly rpt'!CO48</f>
        <v>31</v>
      </c>
      <c r="CP60" s="17">
        <f>'[2]PADD5 mthly rpt'!CP48</f>
        <v>31</v>
      </c>
      <c r="CQ60" s="17">
        <f>'[2]PADD5 mthly rpt'!CQ48</f>
        <v>30</v>
      </c>
      <c r="CR60" s="17">
        <f>'[2]PADD5 mthly rpt'!CR48</f>
        <v>31</v>
      </c>
      <c r="CS60" s="17">
        <f>'[2]PADD5 mthly rpt'!CS48</f>
        <v>30</v>
      </c>
      <c r="CT60" s="17">
        <f>'[2]PADD5 mthly rpt'!CT48</f>
        <v>31</v>
      </c>
      <c r="CU60" s="17">
        <f>'[2]PADD5 mthly rpt'!CU48</f>
        <v>31</v>
      </c>
      <c r="CV60" s="17">
        <f>'[2]PADD5 mthly rpt'!CV48</f>
        <v>28</v>
      </c>
      <c r="CW60" s="17">
        <f>'[2]PADD5 mthly rpt'!CW48</f>
        <v>31</v>
      </c>
      <c r="CX60" s="17">
        <f>'[2]PADD5 mthly rpt'!CX48</f>
        <v>30</v>
      </c>
      <c r="CY60" s="17">
        <f>'[2]PADD5 mthly rpt'!CY48</f>
        <v>31</v>
      </c>
      <c r="CZ60" s="17">
        <f>'[2]PADD5 mthly rpt'!CZ48</f>
        <v>30</v>
      </c>
      <c r="DA60" s="17">
        <f>'[2]PADD5 mthly rpt'!DA48</f>
        <v>31</v>
      </c>
      <c r="DB60" s="17">
        <f>'[2]PADD5 mthly rpt'!DB48</f>
        <v>31</v>
      </c>
      <c r="DC60" s="17">
        <f>'[2]PADD5 mthly rpt'!DC48</f>
        <v>30</v>
      </c>
      <c r="DD60" s="17">
        <f>'[2]PADD5 mthly rpt'!DD48</f>
        <v>31</v>
      </c>
      <c r="DE60" s="17">
        <f>'[2]PADD5 mthly rpt'!DE48</f>
        <v>30</v>
      </c>
      <c r="DF60" s="17">
        <f>'[2]PADD5 mthly rpt'!DF48</f>
        <v>31</v>
      </c>
      <c r="DG60" s="17">
        <f>'[2]PADD5 mthly rpt'!DG48</f>
        <v>31</v>
      </c>
      <c r="DH60" s="17">
        <f>'[2]PADD5 mthly rpt'!DH48</f>
        <v>28</v>
      </c>
      <c r="DI60" s="17">
        <f>'[2]PADD5 mthly rpt'!DI48</f>
        <v>31</v>
      </c>
      <c r="DJ60" s="17">
        <f>'[2]PADD5 mthly rpt'!DJ48</f>
        <v>30</v>
      </c>
      <c r="DK60" s="17">
        <f>'[2]PADD5 mthly rpt'!DK48</f>
        <v>31</v>
      </c>
      <c r="DL60" s="17">
        <f>'[2]PADD5 mthly rpt'!DL48</f>
        <v>30</v>
      </c>
      <c r="DM60" s="17">
        <f>'[2]PADD5 mthly rpt'!DM48</f>
        <v>31</v>
      </c>
      <c r="DN60" s="17">
        <f>'[2]PADD5 mthly rpt'!DN48</f>
        <v>31</v>
      </c>
      <c r="DO60" s="17">
        <f>'[2]PADD5 mthly rpt'!DO48</f>
        <v>30</v>
      </c>
      <c r="DP60" s="17">
        <f>'[2]PADD5 mthly rpt'!DP48</f>
        <v>31</v>
      </c>
      <c r="DQ60" s="17">
        <f>'[2]PADD5 mthly rpt'!DQ48</f>
        <v>30</v>
      </c>
      <c r="DR60" s="17">
        <f>'[2]PADD5 mthly rpt'!DR48</f>
        <v>31</v>
      </c>
      <c r="DS60" s="17">
        <f>'[2]PADD5 mthly rpt'!DS48</f>
        <v>31</v>
      </c>
      <c r="DT60" s="17">
        <f>'[2]PADD5 mthly rpt'!DT48</f>
        <v>28</v>
      </c>
      <c r="DU60" s="17">
        <f>'[2]PADD5 mthly rpt'!DU48</f>
        <v>31</v>
      </c>
      <c r="DV60" s="17">
        <f>'[2]PADD5 mthly rpt'!DV48</f>
        <v>30</v>
      </c>
      <c r="DW60" s="17">
        <f>'[2]PADD5 mthly rpt'!DW48</f>
        <v>31</v>
      </c>
      <c r="DX60" s="17">
        <f>'[2]PADD5 mthly rpt'!DX48</f>
        <v>30</v>
      </c>
      <c r="DY60" s="17">
        <f>'[2]PADD5 mthly rpt'!DY48</f>
        <v>31</v>
      </c>
      <c r="DZ60" s="17">
        <f>'[2]PADD5 mthly rpt'!DZ48</f>
        <v>31</v>
      </c>
      <c r="EA60" s="17">
        <f>'[2]PADD5 mthly rpt'!EA48</f>
        <v>30</v>
      </c>
      <c r="EB60" s="17">
        <f>'[2]PADD5 mthly rpt'!EB48</f>
        <v>31</v>
      </c>
      <c r="EC60" s="17">
        <f>'[2]PADD5 mthly rpt'!EC48</f>
        <v>30</v>
      </c>
      <c r="ED60" s="17">
        <f>'[2]PADD5 mthly rpt'!ED48</f>
        <v>31</v>
      </c>
      <c r="EE60" s="17">
        <f>'[2]PADD5 mthly rpt'!EE48</f>
        <v>31</v>
      </c>
      <c r="EF60" s="17">
        <f>'[2]PADD5 mthly rpt'!EF48</f>
        <v>29</v>
      </c>
      <c r="EG60" s="17">
        <f>'[2]PADD5 mthly rpt'!EG48</f>
        <v>31</v>
      </c>
      <c r="EH60" s="17">
        <f>'[2]PADD5 mthly rpt'!EH48</f>
        <v>30</v>
      </c>
      <c r="EI60" s="17">
        <f>'[2]PADD5 mthly rpt'!EI48</f>
        <v>31</v>
      </c>
      <c r="EJ60" s="17">
        <f>'[2]PADD5 mthly rpt'!EJ48</f>
        <v>30</v>
      </c>
      <c r="EK60" s="17">
        <f>'[2]PADD5 mthly rpt'!EK48</f>
        <v>31</v>
      </c>
      <c r="EL60" s="17">
        <f>'[2]PADD5 mthly rpt'!EL48</f>
        <v>31</v>
      </c>
      <c r="EM60" s="17">
        <f>'[2]PADD5 mthly rpt'!EM48</f>
        <v>30</v>
      </c>
      <c r="EN60" s="17">
        <f>'[2]PADD5 mthly rpt'!EN48</f>
        <v>31</v>
      </c>
      <c r="EO60" s="17">
        <f>'[2]PADD5 mthly rpt'!EO48</f>
        <v>30</v>
      </c>
      <c r="EP60" s="17">
        <f>'[2]PADD5 mthly rpt'!EP48</f>
        <v>31</v>
      </c>
      <c r="EQ60" s="17">
        <f>'[2]PADD5 mthly rpt'!EQ48</f>
        <v>31</v>
      </c>
      <c r="ER60" s="17">
        <f>'[2]PADD5 mthly rpt'!ER48</f>
        <v>28</v>
      </c>
      <c r="ES60" s="17">
        <f>'[2]PADD5 mthly rpt'!ES48</f>
        <v>31</v>
      </c>
      <c r="ET60" s="17">
        <f>'[2]PADD5 mthly rpt'!ET48</f>
        <v>30</v>
      </c>
      <c r="EU60" s="17">
        <f>'[2]PADD5 mthly rpt'!EU48</f>
        <v>31</v>
      </c>
      <c r="EV60" s="17">
        <f>'[2]PADD5 mthly rpt'!EV48</f>
        <v>30</v>
      </c>
      <c r="EW60" s="17">
        <f>'[2]PADD5 mthly rpt'!EW48</f>
        <v>31</v>
      </c>
      <c r="EX60" s="17">
        <f>'[2]PADD5 mthly rpt'!EX48</f>
        <v>31</v>
      </c>
      <c r="EY60" s="17">
        <f>'[2]PADD5 mthly rpt'!EY48</f>
        <v>30</v>
      </c>
      <c r="EZ60" s="17">
        <f>'[2]PADD5 mthly rpt'!EZ48</f>
        <v>31</v>
      </c>
      <c r="FA60" s="17">
        <f>'[2]PADD5 mthly rpt'!FA48</f>
        <v>30</v>
      </c>
      <c r="FB60" s="17">
        <f>'[2]PADD5 mthly rpt'!FB48</f>
        <v>31</v>
      </c>
      <c r="FC60" s="17">
        <f>'[2]PADD5 mthly rpt'!FC48</f>
        <v>31</v>
      </c>
      <c r="FD60" s="17">
        <f>'[2]PADD5 mthly rpt'!FD48</f>
        <v>28</v>
      </c>
      <c r="FE60" s="17">
        <f>'[2]PADD5 mthly rpt'!FE48</f>
        <v>31</v>
      </c>
      <c r="FF60" s="17">
        <f>'[2]PADD5 mthly rpt'!FF48</f>
        <v>30</v>
      </c>
      <c r="FG60" s="17">
        <f>'[2]PADD5 mthly rpt'!FG48</f>
        <v>31</v>
      </c>
      <c r="FH60" s="17">
        <f>'[2]PADD5 mthly rpt'!FH48</f>
        <v>30</v>
      </c>
      <c r="FI60" s="17">
        <f>'[2]PADD5 mthly rpt'!FI48</f>
        <v>31</v>
      </c>
      <c r="FJ60" s="17">
        <f>'[2]PADD5 mthly rpt'!FJ48</f>
        <v>31</v>
      </c>
      <c r="FK60" s="17">
        <f>'[2]PADD5 mthly rpt'!FK48</f>
        <v>30</v>
      </c>
      <c r="FL60" s="17">
        <f>'[2]PADD5 mthly rpt'!FL48</f>
        <v>31</v>
      </c>
      <c r="FM60" s="17">
        <f>'[2]PADD5 mthly rpt'!FM48</f>
        <v>30</v>
      </c>
      <c r="FN60" s="17">
        <f>'[2]PADD5 mthly rpt'!FN48</f>
        <v>31</v>
      </c>
      <c r="FO60" s="17">
        <f>'[2]PADD5 mthly rpt'!FO48</f>
        <v>31</v>
      </c>
      <c r="FP60" s="17">
        <f>'[2]PADD5 mthly rpt'!FP48</f>
        <v>28</v>
      </c>
      <c r="FQ60" s="152">
        <f>'[2]PADD5 mthly rpt'!FQ48</f>
        <v>31</v>
      </c>
      <c r="FR60" s="17">
        <f>'[2]PADD5 mthly rpt'!FR48</f>
        <v>30</v>
      </c>
      <c r="FS60" s="17">
        <f>'[2]PADD5 mthly rpt'!FS48</f>
        <v>31</v>
      </c>
      <c r="FT60" s="17">
        <f>'[2]PADD5 mthly rpt'!FT48</f>
        <v>30</v>
      </c>
      <c r="FU60" s="17">
        <f>'[2]PADD5 mthly rpt'!FU48</f>
        <v>31</v>
      </c>
      <c r="FV60" s="17">
        <f>'[2]PADD5 mthly rpt'!FV48</f>
        <v>31</v>
      </c>
      <c r="FW60" s="17">
        <f>'[2]PADD5 mthly rpt'!FW48</f>
        <v>30</v>
      </c>
      <c r="FX60" s="17">
        <f>'[2]PADD5 mthly rpt'!FX48</f>
        <v>31</v>
      </c>
      <c r="FY60" s="17">
        <f>'[2]PADD5 mthly rpt'!FY48</f>
        <v>30</v>
      </c>
      <c r="FZ60" s="17">
        <f>'[2]PADD5 mthly rpt'!FZ48</f>
        <v>31</v>
      </c>
      <c r="GA60" s="17">
        <f>'[2]PADD5 mthly rpt'!GA48</f>
        <v>31</v>
      </c>
      <c r="GB60" s="17">
        <f>'[2]PADD5 mthly rpt'!GB48</f>
        <v>29</v>
      </c>
      <c r="GC60" s="301">
        <f>'[2]PADD5 mthly rpt'!GC48</f>
        <v>31</v>
      </c>
      <c r="GD60" s="297">
        <f>'[2]PADD5 mthly rpt'!GD48</f>
        <v>30</v>
      </c>
      <c r="GE60" s="297">
        <f>'[2]PADD5 mthly rpt'!GE48</f>
        <v>31</v>
      </c>
      <c r="GF60" s="297">
        <f>'[2]PADD5 mthly rpt'!GF48</f>
        <v>30</v>
      </c>
      <c r="GG60" s="297">
        <f>'[2]PADD5 mthly rpt'!GG48</f>
        <v>31</v>
      </c>
      <c r="GH60" s="297">
        <f>'[2]PADD5 mthly rpt'!GH48</f>
        <v>31</v>
      </c>
      <c r="GI60" s="297">
        <f>'[2]PADD5 mthly rpt'!GI48</f>
        <v>30</v>
      </c>
      <c r="GJ60" s="297">
        <f>'[2]PADD5 mthly rpt'!GJ48</f>
        <v>31</v>
      </c>
      <c r="GK60" s="297">
        <f>'[2]PADD5 mthly rpt'!GK48</f>
        <v>30</v>
      </c>
      <c r="GL60" s="297">
        <f>'[2]PADD5 mthly rpt'!GL48</f>
        <v>31</v>
      </c>
      <c r="GM60" s="297">
        <f>'[2]PADD5 mthly rpt'!GM48</f>
        <v>31</v>
      </c>
      <c r="GN60" s="297">
        <f>'[2]PADD5 mthly rpt'!GN48</f>
        <v>28</v>
      </c>
      <c r="GO60" s="297">
        <f>'[2]PADD5 mthly rpt'!GO48</f>
        <v>31</v>
      </c>
      <c r="GP60" s="297">
        <f>'[2]PADD5 mthly rpt'!GP48</f>
        <v>30</v>
      </c>
      <c r="GQ60" s="297">
        <f>'[2]PADD5 mthly rpt'!GQ48</f>
        <v>31</v>
      </c>
      <c r="GR60" s="297">
        <f>'[2]PADD5 mthly rpt'!GR48</f>
        <v>30</v>
      </c>
      <c r="GS60" s="297">
        <f>'[2]PADD5 mthly rpt'!GS48</f>
        <v>31</v>
      </c>
      <c r="GT60" s="297">
        <f>'[2]PADD5 mthly rpt'!GT48</f>
        <v>31</v>
      </c>
      <c r="GU60" s="297">
        <f>'[2]PADD5 mthly rpt'!GU48</f>
        <v>30</v>
      </c>
      <c r="GV60" s="297">
        <f>'[2]PADD5 mthly rpt'!GV48</f>
        <v>31</v>
      </c>
      <c r="GW60" s="297">
        <f>'[2]PADD5 mthly rpt'!GW48</f>
        <v>30</v>
      </c>
    </row>
    <row r="61" spans="1:205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37"/>
      <c r="ET61" s="184"/>
      <c r="EU61" s="184"/>
      <c r="EV61" s="184"/>
      <c r="FS61" s="1"/>
      <c r="FU61" s="252"/>
      <c r="FV61" s="252"/>
    </row>
    <row r="62" spans="1:205" x14ac:dyDescent="0.2">
      <c r="DQ62" s="6"/>
      <c r="DT62" s="22"/>
      <c r="DU62" s="22"/>
      <c r="DV62" s="22"/>
      <c r="DW62" s="22"/>
      <c r="DX62" s="22"/>
      <c r="DY62" s="22"/>
      <c r="ET62" s="184"/>
      <c r="EU62" s="184"/>
      <c r="EV62" s="184"/>
      <c r="FS62" s="1"/>
      <c r="FU62" s="252"/>
      <c r="FV62" s="252"/>
    </row>
    <row r="63" spans="1:205" x14ac:dyDescent="0.2">
      <c r="DQ63" s="30"/>
      <c r="DT63" s="22"/>
      <c r="DU63" s="22"/>
      <c r="DV63" s="22"/>
      <c r="DW63" s="22"/>
      <c r="DX63" s="22"/>
      <c r="DY63" s="22"/>
      <c r="ET63" s="184"/>
      <c r="EU63" s="184"/>
      <c r="EV63" s="184"/>
      <c r="FS63" s="1"/>
      <c r="FU63" s="252"/>
      <c r="FV63" s="252"/>
    </row>
    <row r="64" spans="1:205" x14ac:dyDescent="0.2">
      <c r="DT64" s="22"/>
      <c r="DU64" s="22"/>
      <c r="DV64" s="22"/>
      <c r="DW64" s="22"/>
      <c r="DX64" s="22"/>
      <c r="DY64" s="22"/>
      <c r="ET64" s="184"/>
      <c r="EU64" s="184"/>
      <c r="EV64" s="184"/>
      <c r="FS64" s="1"/>
      <c r="FU64" s="252"/>
      <c r="FV64" s="252"/>
    </row>
    <row r="65" spans="124:177" x14ac:dyDescent="0.2">
      <c r="DT65" s="22"/>
      <c r="DU65" s="22"/>
      <c r="DV65" s="22"/>
      <c r="DW65" s="22"/>
      <c r="DX65" s="22"/>
      <c r="DY65" s="22"/>
      <c r="ET65" s="184"/>
      <c r="EU65" s="184"/>
      <c r="EV65" s="184"/>
      <c r="FS65" s="1"/>
      <c r="FU65" s="252"/>
    </row>
    <row r="66" spans="124:177" x14ac:dyDescent="0.2">
      <c r="DT66" s="22"/>
      <c r="DU66" s="22"/>
      <c r="DV66" s="22"/>
      <c r="DW66" s="22"/>
      <c r="DX66" s="22"/>
      <c r="DY66" s="22"/>
      <c r="ET66" s="184"/>
      <c r="EU66" s="184"/>
      <c r="EV66" s="184"/>
      <c r="FS66" s="1"/>
      <c r="FU66" s="252"/>
    </row>
    <row r="67" spans="124:177" x14ac:dyDescent="0.2">
      <c r="ET67" s="184"/>
      <c r="EU67" s="184"/>
      <c r="EV67" s="184"/>
      <c r="FS67" s="1"/>
      <c r="FU67" s="252"/>
    </row>
    <row r="68" spans="124:177" x14ac:dyDescent="0.2">
      <c r="ET68" s="184"/>
      <c r="EU68" s="184"/>
      <c r="EV68" s="184"/>
      <c r="FS68" s="1"/>
      <c r="FU68" s="252"/>
    </row>
    <row r="69" spans="124:177" x14ac:dyDescent="0.2">
      <c r="ET69" s="184"/>
      <c r="EU69" s="184"/>
      <c r="EV69" s="184"/>
      <c r="FS69" s="1"/>
      <c r="FU69" s="252"/>
    </row>
    <row r="70" spans="124:177" x14ac:dyDescent="0.2">
      <c r="ET70" s="184"/>
      <c r="EU70" s="184"/>
      <c r="EV70" s="184"/>
      <c r="FS70" s="1"/>
      <c r="FU70" s="252"/>
    </row>
    <row r="71" spans="124:177" x14ac:dyDescent="0.2">
      <c r="ET71" s="184"/>
      <c r="EU71" s="184"/>
      <c r="EV71" s="184"/>
      <c r="FU71" s="252"/>
    </row>
    <row r="72" spans="124:177" x14ac:dyDescent="0.2">
      <c r="ET72" s="184"/>
      <c r="EU72" s="184"/>
      <c r="EV72" s="184"/>
    </row>
    <row r="73" spans="124:177" x14ac:dyDescent="0.2">
      <c r="ET73" s="184"/>
      <c r="EU73" s="184"/>
      <c r="EV73" s="184"/>
    </row>
    <row r="74" spans="124:177" x14ac:dyDescent="0.2">
      <c r="ET74" s="184"/>
      <c r="EU74" s="184"/>
      <c r="EV74" s="184"/>
    </row>
    <row r="75" spans="124:177" x14ac:dyDescent="0.2">
      <c r="ET75" s="184"/>
      <c r="EU75" s="184"/>
      <c r="EV75" s="184"/>
    </row>
    <row r="76" spans="124:177" x14ac:dyDescent="0.2">
      <c r="ET76" s="184"/>
      <c r="EU76" s="184"/>
      <c r="EV76" s="184"/>
    </row>
    <row r="77" spans="124:177" x14ac:dyDescent="0.2">
      <c r="ET77" s="184"/>
      <c r="EU77" s="184"/>
      <c r="EV77" s="184"/>
    </row>
    <row r="78" spans="124:177" x14ac:dyDescent="0.2">
      <c r="ET78" s="184"/>
      <c r="EU78" s="184"/>
      <c r="EV78" s="184"/>
    </row>
    <row r="79" spans="124:177" x14ac:dyDescent="0.2">
      <c r="ET79" s="184"/>
      <c r="EU79" s="184"/>
      <c r="EV79" s="184"/>
    </row>
    <row r="80" spans="124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I97"/>
  <sheetViews>
    <sheetView showGridLines="0" zoomScale="60" zoomScaleNormal="60" workbookViewId="0">
      <pane xSplit="2" ySplit="5" topLeftCell="FH6" activePane="bottomRight" state="frozen"/>
      <selection activeCell="FZ13" sqref="FZ13"/>
      <selection pane="topRight" activeCell="FZ13" sqref="FZ13"/>
      <selection pane="bottomLeft" activeCell="FZ13" sqref="FZ13"/>
      <selection pane="bottomRight" activeCell="FW11" sqref="FW11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4" customWidth="1"/>
    <col min="146" max="146" width="11.7109375" style="172" customWidth="1"/>
    <col min="147" max="147" width="11.7109375" style="120" customWidth="1"/>
    <col min="148" max="148" width="9.140625" style="192"/>
    <col min="150" max="152" width="9.140625" style="120"/>
    <col min="153" max="159" width="9.140625" style="204"/>
    <col min="160" max="160" width="9.140625" style="228" customWidth="1"/>
    <col min="161" max="164" width="9.140625" style="240" customWidth="1"/>
    <col min="165" max="167" width="9.140625" style="240"/>
    <col min="168" max="171" width="9.140625" style="274"/>
    <col min="172" max="173" width="9.140625" style="112"/>
    <col min="174" max="176" width="9.140625" customWidth="1"/>
    <col min="179" max="179" width="9.7109375" bestFit="1" customWidth="1"/>
    <col min="181" max="182" width="9.140625" style="246"/>
    <col min="187" max="187" width="9.7109375" bestFit="1" customWidth="1"/>
    <col min="188" max="188" width="9" bestFit="1" customWidth="1"/>
    <col min="189" max="191" width="9.7109375" bestFit="1" customWidth="1"/>
  </cols>
  <sheetData>
    <row r="1" spans="1:191" ht="18" x14ac:dyDescent="0.25">
      <c r="A1" s="110" t="s">
        <v>18</v>
      </c>
      <c r="B1" s="82"/>
      <c r="EQ1" s="172"/>
      <c r="ER1" s="164"/>
      <c r="EU1" s="34"/>
      <c r="EV1" s="34"/>
      <c r="FD1" s="204"/>
      <c r="FF1" s="170" t="str">
        <f>A1</f>
        <v>US and PADD INVENTORY SUMMARY</v>
      </c>
      <c r="FG1" s="170"/>
      <c r="FP1" s="250" t="s">
        <v>16</v>
      </c>
    </row>
    <row r="2" spans="1:191" ht="14.25" x14ac:dyDescent="0.2">
      <c r="A2" s="15" t="s">
        <v>53</v>
      </c>
      <c r="B2" s="83"/>
      <c r="ER2" s="164"/>
      <c r="ET2" s="169"/>
      <c r="EU2" s="169"/>
      <c r="EV2" s="169"/>
      <c r="FD2" s="204"/>
      <c r="FF2" s="171" t="str">
        <f>A2</f>
        <v>(Month End, Thousand Barrels)</v>
      </c>
      <c r="FG2" s="171"/>
    </row>
    <row r="3" spans="1:191" x14ac:dyDescent="0.2">
      <c r="A3" s="15"/>
      <c r="ET3"/>
      <c r="EU3"/>
      <c r="EV3"/>
    </row>
    <row r="4" spans="1:191" ht="15.75" x14ac:dyDescent="0.25">
      <c r="A4" s="102"/>
      <c r="B4" s="125"/>
      <c r="DS4" s="114" t="str">
        <f>IF('[1]US mthly rpt'!DR$2="  FORECAST &gt;&gt; ", "   FCST --&gt;","")</f>
        <v/>
      </c>
      <c r="DT4" s="114" t="str">
        <f>IF('[1]US mthly rpt'!DS$2="  FORECAST &gt;&gt; ", "   FCST --&gt;","")</f>
        <v/>
      </c>
      <c r="DU4" s="114" t="str">
        <f>IF('[1]US mthly rpt'!DT$2="  FORECAST &gt;&gt; ", "   FCST --&gt;","")</f>
        <v/>
      </c>
      <c r="DV4" s="114" t="str">
        <f>IF('[1]US mthly rpt'!DU$2="  FORECAST &gt;&gt; ", "   FCST --&gt;","")</f>
        <v/>
      </c>
      <c r="DW4" s="114" t="str">
        <f>IF('[1]US mthly rpt'!DV$2="  FORECAST &gt;&gt; ", "   FCST --&gt;","")</f>
        <v/>
      </c>
      <c r="DX4" s="114" t="str">
        <f>IF('[1]US mthly rpt'!DW$2="  FORECAST &gt;&gt; ", "   FCST --&gt;","")</f>
        <v/>
      </c>
      <c r="DY4" s="114" t="str">
        <f>IF('[1]US mthly rpt'!DX$2="  FORECAST &gt;&gt; ", "   FCST --&gt;","")</f>
        <v/>
      </c>
      <c r="DZ4" s="114" t="str">
        <f>IF('[1]US mthly rpt'!DY$2="  FORECAST &gt;&gt; ", "   FCST --&gt;","")</f>
        <v/>
      </c>
      <c r="EA4" s="114" t="str">
        <f>IF('[1]US mthly rpt'!DZ$2="  FORECAST &gt;&gt; ", "   FCST --&gt;","")</f>
        <v/>
      </c>
      <c r="EB4" s="114" t="str">
        <f>IF('[1]US mthly rpt'!EA$2="  FORECAST &gt;&gt; ", "   FCST --&gt;","")</f>
        <v/>
      </c>
      <c r="EC4" s="114" t="str">
        <f>IF('[1]US mthly rpt'!EB$2="  FORECAST &gt;&gt; ", "   FCST --&gt;","")</f>
        <v/>
      </c>
      <c r="ED4" s="114" t="str">
        <f>IF('[1]US mthly rpt'!EC$2="  FORECAST &gt;&gt; ", "   FCST --&gt;","")</f>
        <v/>
      </c>
      <c r="ET4"/>
      <c r="EU4"/>
      <c r="EV4"/>
    </row>
    <row r="5" spans="1:191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46">
        <f>'US mthly rpt'!DZ3</f>
        <v>42231</v>
      </c>
      <c r="EA5" s="146">
        <f>'US mthly rpt'!EA3</f>
        <v>42262</v>
      </c>
      <c r="EB5" s="146">
        <f>'US mthly rpt'!EB3</f>
        <v>42292</v>
      </c>
      <c r="EC5" s="146">
        <f>'US mthly rpt'!EC3</f>
        <v>42323</v>
      </c>
      <c r="ED5" s="146">
        <f>'US mthly rpt'!ED3</f>
        <v>42353</v>
      </c>
      <c r="EE5" s="146">
        <f>'US mthly rpt'!EE3</f>
        <v>42384</v>
      </c>
      <c r="EF5" s="146">
        <f>'US mthly rpt'!EF3</f>
        <v>42415</v>
      </c>
      <c r="EG5" s="146">
        <f>'US mthly rpt'!EG3</f>
        <v>42444</v>
      </c>
      <c r="EH5" s="146">
        <f>'US mthly rpt'!EH3</f>
        <v>42475</v>
      </c>
      <c r="EI5" s="146">
        <f>'US mthly rpt'!EI3</f>
        <v>42505</v>
      </c>
      <c r="EJ5" s="146">
        <f>'US mthly rpt'!EJ3</f>
        <v>42536</v>
      </c>
      <c r="EK5" s="146">
        <f>'US mthly rpt'!EK3</f>
        <v>42566</v>
      </c>
      <c r="EL5" s="146">
        <f>'US mthly rpt'!EL3</f>
        <v>42597</v>
      </c>
      <c r="EM5" s="146">
        <f>'US mthly rpt'!EM3</f>
        <v>42628</v>
      </c>
      <c r="EN5" s="146">
        <f>'US mthly rpt'!EN3</f>
        <v>42658</v>
      </c>
      <c r="EO5" s="146">
        <f>'US mthly rpt'!EO3</f>
        <v>42689</v>
      </c>
      <c r="EP5" s="146">
        <f>'US mthly rpt'!EP3</f>
        <v>42719</v>
      </c>
      <c r="EQ5" s="146">
        <f>'US mthly rpt'!EQ3</f>
        <v>42750</v>
      </c>
      <c r="ER5" s="146">
        <f>'US mthly rpt'!ER3</f>
        <v>42781</v>
      </c>
      <c r="ES5" s="146">
        <f>'US mthly rpt'!ES3</f>
        <v>42809</v>
      </c>
      <c r="ET5" s="146">
        <f>'US mthly rpt'!ET3</f>
        <v>42840</v>
      </c>
      <c r="EU5" s="146">
        <f>'US mthly rpt'!EU3</f>
        <v>42870</v>
      </c>
      <c r="EV5" s="146">
        <f>'US mthly rpt'!EV3</f>
        <v>42901</v>
      </c>
      <c r="EW5" s="146">
        <f>'US mthly rpt'!EW3</f>
        <v>42931</v>
      </c>
      <c r="EX5" s="146">
        <f>'US mthly rpt'!EX3</f>
        <v>42962</v>
      </c>
      <c r="EY5" s="146">
        <f>'US mthly rpt'!EY3</f>
        <v>42993</v>
      </c>
      <c r="EZ5" s="146">
        <f>'US mthly rpt'!EZ3</f>
        <v>43023</v>
      </c>
      <c r="FA5" s="146">
        <f>'US mthly rpt'!FA3</f>
        <v>43054</v>
      </c>
      <c r="FB5" s="146">
        <f>'US mthly rpt'!FB3</f>
        <v>43084</v>
      </c>
      <c r="FC5" s="146">
        <f>'US mthly rpt'!FC3</f>
        <v>43115</v>
      </c>
      <c r="FD5" s="146">
        <f>'US mthly rpt'!FD3</f>
        <v>43146</v>
      </c>
      <c r="FE5" s="146">
        <f>'US mthly rpt'!FE3</f>
        <v>43174</v>
      </c>
      <c r="FF5" s="146">
        <f>'US mthly rpt'!FF3</f>
        <v>43205</v>
      </c>
      <c r="FG5" s="146">
        <f>'US mthly rpt'!FG3</f>
        <v>43235</v>
      </c>
      <c r="FH5" s="146">
        <f>'US mthly rpt'!FH3</f>
        <v>43266</v>
      </c>
      <c r="FI5" s="146">
        <f>'US mthly rpt'!FI3</f>
        <v>43296</v>
      </c>
      <c r="FJ5" s="146">
        <f>'US mthly rpt'!FJ3</f>
        <v>43327</v>
      </c>
      <c r="FK5" s="146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307">
        <f>'US mthly rpt'!FV3</f>
        <v>43692</v>
      </c>
      <c r="FW5" s="115">
        <f>'US mthly rpt'!FW3</f>
        <v>43723</v>
      </c>
      <c r="FX5" s="115">
        <f>'US mthly rpt'!FX3</f>
        <v>43753</v>
      </c>
      <c r="FY5" s="115">
        <f>'US mthly rpt'!FY3</f>
        <v>43784</v>
      </c>
      <c r="FZ5" s="115">
        <f>'US mthly rpt'!FZ3</f>
        <v>43814</v>
      </c>
      <c r="GA5" s="115">
        <f>'US mthly rpt'!GA3</f>
        <v>43845</v>
      </c>
      <c r="GB5" s="115">
        <f>'US mthly rpt'!GB3</f>
        <v>43876</v>
      </c>
      <c r="GC5" s="115">
        <f>'US mthly rpt'!GC3</f>
        <v>43905</v>
      </c>
      <c r="GD5" s="115">
        <f>'US mthly rpt'!GD3</f>
        <v>43936</v>
      </c>
      <c r="GE5" s="115">
        <f>'US mthly rpt'!GE3</f>
        <v>43966</v>
      </c>
      <c r="GF5" s="115">
        <f>'US mthly rpt'!GF3</f>
        <v>43997</v>
      </c>
      <c r="GG5" s="115">
        <f>'US mthly rpt'!GG3</f>
        <v>44027</v>
      </c>
      <c r="GH5" s="115">
        <f>'US mthly rpt'!GH3</f>
        <v>44058</v>
      </c>
      <c r="GI5" s="115">
        <f>'US mthly rpt'!GI3</f>
        <v>44089</v>
      </c>
    </row>
    <row r="6" spans="1:191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65"/>
      <c r="EN6" s="165"/>
      <c r="EO6" s="165"/>
      <c r="EP6" s="173"/>
      <c r="EQ6" s="173"/>
      <c r="ER6" s="193"/>
      <c r="ES6" s="193"/>
      <c r="ET6" s="193"/>
      <c r="EU6" s="193"/>
      <c r="EV6" s="193"/>
      <c r="EW6" s="205"/>
      <c r="EX6" s="205"/>
      <c r="EY6" s="205"/>
      <c r="EZ6" s="205"/>
      <c r="FA6" s="205"/>
      <c r="FB6" s="205"/>
      <c r="FC6" s="205"/>
      <c r="FD6" s="229"/>
      <c r="FE6" s="241"/>
      <c r="FF6" s="241"/>
      <c r="FG6" s="241"/>
      <c r="FH6" s="241"/>
      <c r="FI6" s="241"/>
      <c r="FJ6" s="241"/>
      <c r="FK6" s="24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308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</row>
    <row r="7" spans="1:191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Q7" s="172"/>
      <c r="ES7" s="192"/>
      <c r="ET7" s="192"/>
      <c r="EU7" s="192"/>
      <c r="EV7" s="192"/>
      <c r="EW7" s="206"/>
      <c r="EX7" s="206"/>
      <c r="EY7" s="206"/>
      <c r="EZ7" s="206"/>
      <c r="FA7" s="206"/>
      <c r="FB7" s="206"/>
      <c r="FC7" s="206"/>
      <c r="FP7" s="274"/>
      <c r="FQ7" s="274"/>
      <c r="FR7" s="274"/>
      <c r="FS7" s="274"/>
      <c r="FT7" s="274"/>
      <c r="FU7" s="274"/>
      <c r="FV7" s="112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</row>
    <row r="8" spans="1:191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1">
        <f>'PADD1 mthly rpt'!DZ$35</f>
        <v>4805</v>
      </c>
      <c r="EA8" s="141">
        <f>'PADD1 mthly rpt'!EA$35</f>
        <v>5897</v>
      </c>
      <c r="EB8" s="141">
        <f>'PADD1 mthly rpt'!EB$35</f>
        <v>6995</v>
      </c>
      <c r="EC8" s="141">
        <f>'PADD1 mthly rpt'!EC$35</f>
        <v>7086</v>
      </c>
      <c r="ED8" s="141">
        <f>'PADD1 mthly rpt'!ED$35</f>
        <v>6723</v>
      </c>
      <c r="EE8" s="141">
        <f>'PADD1 mthly rpt'!EE$35</f>
        <v>5041</v>
      </c>
      <c r="EF8" s="141">
        <f>'PADD1 mthly rpt'!EF$35</f>
        <v>3521</v>
      </c>
      <c r="EG8" s="141">
        <f>'PADD1 mthly rpt'!EG$35</f>
        <v>3686</v>
      </c>
      <c r="EH8" s="141">
        <f>'PADD1 mthly rpt'!EH$35</f>
        <v>4241</v>
      </c>
      <c r="EI8" s="141">
        <f>'PADD1 mthly rpt'!EI$35</f>
        <v>3869</v>
      </c>
      <c r="EJ8" s="141">
        <f>'PADD1 mthly rpt'!EJ$35</f>
        <v>3955.0000000000005</v>
      </c>
      <c r="EK8" s="141">
        <f>'PADD1 mthly rpt'!EK$35</f>
        <v>5249</v>
      </c>
      <c r="EL8" s="141">
        <f>'PADD1 mthly rpt'!EL$35</f>
        <v>6643</v>
      </c>
      <c r="EM8" s="141">
        <f>'PADD1 mthly rpt'!EM$35</f>
        <v>7213</v>
      </c>
      <c r="EN8" s="141">
        <f>'PADD1 mthly rpt'!EN$35</f>
        <v>6745</v>
      </c>
      <c r="EO8" s="141">
        <f>'PADD1 mthly rpt'!EO$35</f>
        <v>7284</v>
      </c>
      <c r="EP8" s="141">
        <f>'PADD1 mthly rpt'!EP$35</f>
        <v>6014</v>
      </c>
      <c r="EQ8" s="141">
        <f>'PADD1 mthly rpt'!EQ$35</f>
        <v>5129</v>
      </c>
      <c r="ER8" s="141">
        <f>'PADD1 mthly rpt'!ER$35</f>
        <v>4207</v>
      </c>
      <c r="ES8" s="141">
        <f>'PADD1 mthly rpt'!ES$35</f>
        <v>2949</v>
      </c>
      <c r="ET8" s="141">
        <f>'PADD1 mthly rpt'!ET$35</f>
        <v>2705</v>
      </c>
      <c r="EU8" s="141">
        <f>'PADD1 mthly rpt'!EU$35</f>
        <v>3729</v>
      </c>
      <c r="EV8" s="141">
        <f>'PADD1 mthly rpt'!EV$35</f>
        <v>4482</v>
      </c>
      <c r="EW8" s="141">
        <f>'PADD1 mthly rpt'!EW$35</f>
        <v>5051</v>
      </c>
      <c r="EX8" s="141">
        <f>'PADD1 mthly rpt'!EX$35</f>
        <v>5915</v>
      </c>
      <c r="EY8" s="141">
        <f>'PADD1 mthly rpt'!EY$35</f>
        <v>5599</v>
      </c>
      <c r="EZ8" s="141">
        <f>'PADD1 mthly rpt'!EZ$35</f>
        <v>6592</v>
      </c>
      <c r="FA8" s="141">
        <f>'PADD1 mthly rpt'!FA$35</f>
        <v>6993</v>
      </c>
      <c r="FB8" s="141">
        <f>'PADD1 mthly rpt'!FB$35</f>
        <v>5999</v>
      </c>
      <c r="FC8" s="141">
        <f>'PADD1 mthly rpt'!FC$35</f>
        <v>3221</v>
      </c>
      <c r="FD8" s="141">
        <f>'PADD1 mthly rpt'!FD$35</f>
        <v>3194</v>
      </c>
      <c r="FE8" s="141">
        <f>'PADD1 mthly rpt'!FE$35</f>
        <v>2564</v>
      </c>
      <c r="FF8" s="141">
        <f>'PADD1 mthly rpt'!FF$35</f>
        <v>2787</v>
      </c>
      <c r="FG8" s="141">
        <f>'PADD1 mthly rpt'!FG$35</f>
        <v>3508</v>
      </c>
      <c r="FH8" s="141">
        <f>'PADD1 mthly rpt'!FH$35</f>
        <v>4685</v>
      </c>
      <c r="FI8" s="141">
        <f>'PADD1 mthly rpt'!FI$35</f>
        <v>4983</v>
      </c>
      <c r="FJ8" s="141">
        <f>'PADD1 mthly rpt'!FJ$35</f>
        <v>6441</v>
      </c>
      <c r="FK8" s="141">
        <f>'PADD1 mthly rpt'!FK$35</f>
        <v>7629</v>
      </c>
      <c r="FL8" s="30">
        <f>'PADD1 mthly rpt'!FL$35</f>
        <v>7169</v>
      </c>
      <c r="FM8" s="30">
        <f>'PADD1 mthly rpt'!FM$35</f>
        <v>7301</v>
      </c>
      <c r="FN8" s="30">
        <f>'PADD1 mthly rpt'!FN$35</f>
        <v>6108</v>
      </c>
      <c r="FO8" s="30">
        <f>'PADD1 mthly rpt'!FO$35</f>
        <v>5381</v>
      </c>
      <c r="FP8" s="30">
        <f>'PADD1 mthly rpt'!FP$35</f>
        <v>4273</v>
      </c>
      <c r="FQ8" s="30">
        <f>'PADD1 mthly rpt'!FQ$35</f>
        <v>3625</v>
      </c>
      <c r="FR8" s="30">
        <f>'PADD1 mthly rpt'!FR$35</f>
        <v>3561</v>
      </c>
      <c r="FS8" s="30">
        <f>'PADD1 mthly rpt'!FS$35</f>
        <v>4048</v>
      </c>
      <c r="FT8" s="30">
        <f>'PADD1 mthly rpt'!FT$35</f>
        <v>4939</v>
      </c>
      <c r="FU8" s="30">
        <f>'PADD1 mthly rpt'!FU$35</f>
        <v>5556</v>
      </c>
      <c r="FV8" s="254">
        <f>'PADD1 mthly rpt'!FV$35</f>
        <v>8014</v>
      </c>
      <c r="FW8" s="116">
        <f>'PADD1 mthly rpt'!FW$35</f>
        <v>8056</v>
      </c>
      <c r="FX8" s="116">
        <f>'PADD1 mthly rpt'!FX$35</f>
        <v>8355</v>
      </c>
      <c r="FY8" s="116">
        <f>'PADD1 mthly rpt'!FY$35</f>
        <v>7959</v>
      </c>
      <c r="FZ8" s="116">
        <f>'PADD1 mthly rpt'!FZ$35</f>
        <v>6709</v>
      </c>
      <c r="GA8" s="116">
        <f>'PADD1 mthly rpt'!GA$35</f>
        <v>6995</v>
      </c>
      <c r="GB8" s="116">
        <f>'PADD1 mthly rpt'!GB$35</f>
        <v>5389</v>
      </c>
      <c r="GC8" s="116">
        <f>'PADD1 mthly rpt'!GC$35</f>
        <v>4667</v>
      </c>
      <c r="GD8" s="116">
        <f>'PADD1 mthly rpt'!GD$35</f>
        <v>4109</v>
      </c>
      <c r="GE8" s="116">
        <f>'PADD1 mthly rpt'!GE$35</f>
        <v>5705</v>
      </c>
      <c r="GF8" s="116">
        <f>'PADD1 mthly rpt'!GF$35</f>
        <v>6708.1904720462353</v>
      </c>
      <c r="GG8" s="116">
        <f>'PADD1 mthly rpt'!GG$35</f>
        <v>7908.3195499674275</v>
      </c>
      <c r="GH8" s="116">
        <f>'PADD1 mthly rpt'!GH$35</f>
        <v>9070.4081543435004</v>
      </c>
      <c r="GI8" s="116">
        <f>'PADD1 mthly rpt'!GI$35</f>
        <v>10147.950609607309</v>
      </c>
    </row>
    <row r="9" spans="1:191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1">
        <f>'PADD1 mthly rpt'!DZ$36</f>
        <v>-793</v>
      </c>
      <c r="EA9" s="141">
        <f>'PADD1 mthly rpt'!EA$36</f>
        <v>185</v>
      </c>
      <c r="EB9" s="141">
        <f>'PADD1 mthly rpt'!EB$36</f>
        <v>516</v>
      </c>
      <c r="EC9" s="141">
        <f>'PADD1 mthly rpt'!EC$36</f>
        <v>887</v>
      </c>
      <c r="ED9" s="141">
        <f>'PADD1 mthly rpt'!ED$36</f>
        <v>1016</v>
      </c>
      <c r="EE9" s="141">
        <f>'PADD1 mthly rpt'!EE$36</f>
        <v>893.00000000000091</v>
      </c>
      <c r="EF9" s="141">
        <f>'PADD1 mthly rpt'!EF$36</f>
        <v>1680</v>
      </c>
      <c r="EG9" s="141">
        <f>'PADD1 mthly rpt'!EG$36</f>
        <v>1617</v>
      </c>
      <c r="EH9" s="141">
        <f>'PADD1 mthly rpt'!EH$36</f>
        <v>1254</v>
      </c>
      <c r="EI9" s="141">
        <f>'PADD1 mthly rpt'!EI$36</f>
        <v>-366</v>
      </c>
      <c r="EJ9" s="141">
        <f>'PADD1 mthly rpt'!EJ$36</f>
        <v>-380.99999999999955</v>
      </c>
      <c r="EK9" s="141">
        <f>'PADD1 mthly rpt'!EK$36</f>
        <v>889</v>
      </c>
      <c r="EL9" s="141">
        <f>'PADD1 mthly rpt'!EL$36</f>
        <v>1838</v>
      </c>
      <c r="EM9" s="141">
        <f>'PADD1 mthly rpt'!EM$36</f>
        <v>1316</v>
      </c>
      <c r="EN9" s="141">
        <f>'PADD1 mthly rpt'!EN$36</f>
        <v>-250</v>
      </c>
      <c r="EO9" s="141">
        <f>'PADD1 mthly rpt'!EO$36</f>
        <v>198</v>
      </c>
      <c r="EP9" s="141">
        <f>'PADD1 mthly rpt'!EP$36</f>
        <v>-709</v>
      </c>
      <c r="EQ9" s="141">
        <f>'PADD1 mthly rpt'!EQ$36</f>
        <v>88</v>
      </c>
      <c r="ER9" s="141">
        <f>'PADD1 mthly rpt'!ER$36</f>
        <v>686</v>
      </c>
      <c r="ES9" s="141">
        <f>'PADD1 mthly rpt'!ES$36</f>
        <v>-737</v>
      </c>
      <c r="ET9" s="141">
        <f>'PADD1 mthly rpt'!ET$36</f>
        <v>-1536</v>
      </c>
      <c r="EU9" s="141">
        <f>'PADD1 mthly rpt'!EU$36</f>
        <v>-140</v>
      </c>
      <c r="EV9" s="141">
        <f>'PADD1 mthly rpt'!EV$36</f>
        <v>526.99999999999955</v>
      </c>
      <c r="EW9" s="141">
        <f>'PADD1 mthly rpt'!EW$36</f>
        <v>-198</v>
      </c>
      <c r="EX9" s="141">
        <f>'PADD1 mthly rpt'!EX$36</f>
        <v>-728</v>
      </c>
      <c r="EY9" s="141">
        <f>'PADD1 mthly rpt'!EY$36</f>
        <v>-1614</v>
      </c>
      <c r="EZ9" s="141">
        <f>'PADD1 mthly rpt'!EZ$36</f>
        <v>-153</v>
      </c>
      <c r="FA9" s="141">
        <f>'PADD1 mthly rpt'!FA$36</f>
        <v>-291</v>
      </c>
      <c r="FB9" s="141">
        <f>'PADD1 mthly rpt'!FB$36</f>
        <v>-15</v>
      </c>
      <c r="FC9" s="141">
        <f>'PADD1 mthly rpt'!FC$36</f>
        <v>-1908</v>
      </c>
      <c r="FD9" s="141">
        <f>'PADD1 mthly rpt'!FD$36</f>
        <v>-1013</v>
      </c>
      <c r="FE9" s="141">
        <f>'PADD1 mthly rpt'!FE$36</f>
        <v>-385</v>
      </c>
      <c r="FF9" s="141">
        <f>'PADD1 mthly rpt'!FF$36</f>
        <v>82</v>
      </c>
      <c r="FG9" s="141">
        <f>'PADD1 mthly rpt'!FG$36</f>
        <v>-221</v>
      </c>
      <c r="FH9" s="141">
        <f>'PADD1 mthly rpt'!FH$36</f>
        <v>203</v>
      </c>
      <c r="FI9" s="141">
        <f>'PADD1 mthly rpt'!FI$36</f>
        <v>-68</v>
      </c>
      <c r="FJ9" s="141">
        <f>'PADD1 mthly rpt'!FJ$36</f>
        <v>526</v>
      </c>
      <c r="FK9" s="141">
        <f>'PADD1 mthly rpt'!FK$36</f>
        <v>2030</v>
      </c>
      <c r="FL9" s="30">
        <f>'PADD1 mthly rpt'!FL$36</f>
        <v>577</v>
      </c>
      <c r="FM9" s="30">
        <f>'PADD1 mthly rpt'!FM$36</f>
        <v>308</v>
      </c>
      <c r="FN9" s="30">
        <f>'PADD1 mthly rpt'!FN$36</f>
        <v>109</v>
      </c>
      <c r="FO9" s="30">
        <f>'PADD1 mthly rpt'!FO$36</f>
        <v>2160</v>
      </c>
      <c r="FP9" s="30">
        <f>'PADD1 mthly rpt'!FP$36</f>
        <v>1079</v>
      </c>
      <c r="FQ9" s="30">
        <f>'PADD1 mthly rpt'!FQ$36</f>
        <v>1061</v>
      </c>
      <c r="FR9" s="30">
        <f>'PADD1 mthly rpt'!FR$36</f>
        <v>774</v>
      </c>
      <c r="FS9" s="30">
        <f>'PADD1 mthly rpt'!FS$36</f>
        <v>540</v>
      </c>
      <c r="FT9" s="30">
        <f>'PADD1 mthly rpt'!FT$36</f>
        <v>254</v>
      </c>
      <c r="FU9" s="30">
        <f>'PADD1 mthly rpt'!FU$36</f>
        <v>573</v>
      </c>
      <c r="FV9" s="254">
        <f>'PADD1 mthly rpt'!FV$36</f>
        <v>1573</v>
      </c>
      <c r="FW9" s="116">
        <f>'PADD1 mthly rpt'!FW$36</f>
        <v>427</v>
      </c>
      <c r="FX9" s="116">
        <f>'PADD1 mthly rpt'!FX$36</f>
        <v>1186</v>
      </c>
      <c r="FY9" s="116">
        <f>'PADD1 mthly rpt'!FY$36</f>
        <v>658</v>
      </c>
      <c r="FZ9" s="116">
        <f>'PADD1 mthly rpt'!FZ$36</f>
        <v>601</v>
      </c>
      <c r="GA9" s="116">
        <f>'PADD1 mthly rpt'!GA$36</f>
        <v>1614</v>
      </c>
      <c r="GB9" s="116">
        <f>'PADD1 mthly rpt'!GB$36</f>
        <v>1116</v>
      </c>
      <c r="GC9" s="116">
        <f>'PADD1 mthly rpt'!GC$36</f>
        <v>1042</v>
      </c>
      <c r="GD9" s="116">
        <f>'PADD1 mthly rpt'!GD$36</f>
        <v>548</v>
      </c>
      <c r="GE9" s="116">
        <f>'PADD1 mthly rpt'!GE$36</f>
        <v>1657</v>
      </c>
      <c r="GF9" s="116">
        <f>'PADD1 mthly rpt'!GF$36</f>
        <v>1769.1904720462353</v>
      </c>
      <c r="GG9" s="116">
        <f>'PADD1 mthly rpt'!GG$36</f>
        <v>2352.3195499674275</v>
      </c>
      <c r="GH9" s="116">
        <f>'PADD1 mthly rpt'!GH$36</f>
        <v>1056.4081543435004</v>
      </c>
      <c r="GI9" s="116">
        <f>'PADD1 mthly rpt'!GI$36</f>
        <v>2091.9506096073092</v>
      </c>
    </row>
    <row r="10" spans="1:191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1">
        <f>'PADD1 mthly rpt'!DZ$37</f>
        <v>-69.399999999999636</v>
      </c>
      <c r="EA10" s="141">
        <f>'PADD1 mthly rpt'!EA$37</f>
        <v>562.60000000000036</v>
      </c>
      <c r="EB10" s="141">
        <f>'PADD1 mthly rpt'!EB$37</f>
        <v>1266.3999999999996</v>
      </c>
      <c r="EC10" s="141">
        <f>'PADD1 mthly rpt'!EC$37</f>
        <v>1721.6000000000004</v>
      </c>
      <c r="ED10" s="141">
        <f>'PADD1 mthly rpt'!ED$37</f>
        <v>1701</v>
      </c>
      <c r="EE10" s="141">
        <f>'PADD1 mthly rpt'!EE$37</f>
        <v>1592.8000000000002</v>
      </c>
      <c r="EF10" s="141">
        <f>'PADD1 mthly rpt'!EF$37</f>
        <v>1187.8357142857144</v>
      </c>
      <c r="EG10" s="141">
        <f>'PADD1 mthly rpt'!EG$37</f>
        <v>1598.1999999999998</v>
      </c>
      <c r="EH10" s="141">
        <f>'PADD1 mthly rpt'!EH$37</f>
        <v>1434.6</v>
      </c>
      <c r="EI10" s="141">
        <f>'PADD1 mthly rpt'!EI$37</f>
        <v>288.80000000000018</v>
      </c>
      <c r="EJ10" s="141">
        <f>'PADD1 mthly rpt'!EJ$37</f>
        <v>-313.19999999999936</v>
      </c>
      <c r="EK10" s="141">
        <f>'PADD1 mthly rpt'!EK$37</f>
        <v>586.80000000000018</v>
      </c>
      <c r="EL10" s="141">
        <f>'PADD1 mthly rpt'!EL$37</f>
        <v>1658.1999999999998</v>
      </c>
      <c r="EM10" s="141">
        <f>'PADD1 mthly rpt'!EM$37</f>
        <v>1560.6000000000004</v>
      </c>
      <c r="EN10" s="141">
        <f>'PADD1 mthly rpt'!EN$37</f>
        <v>581.60000000000036</v>
      </c>
      <c r="EO10" s="141">
        <f>'PADD1 mthly rpt'!EO$37</f>
        <v>1492.3999999999996</v>
      </c>
      <c r="EP10" s="141">
        <f>'PADD1 mthly rpt'!EP$37</f>
        <v>473</v>
      </c>
      <c r="EQ10" s="141">
        <f>'PADD1 mthly rpt'!EQ$37</f>
        <v>1265.4000000000001</v>
      </c>
      <c r="ER10" s="141">
        <f>'PADD1 mthly rpt'!ER$37</f>
        <v>1654.6357142857146</v>
      </c>
      <c r="ES10" s="141">
        <f>'PADD1 mthly rpt'!ES$37</f>
        <v>478.19999999999982</v>
      </c>
      <c r="ET10" s="141">
        <f>'PADD1 mthly rpt'!ET$37</f>
        <v>-482.80000000000018</v>
      </c>
      <c r="EU10" s="141">
        <f>'PADD1 mthly rpt'!EU$37</f>
        <v>28.599999999999909</v>
      </c>
      <c r="EV10" s="141">
        <f>'PADD1 mthly rpt'!EV$37</f>
        <v>215.39999999999964</v>
      </c>
      <c r="EW10" s="141">
        <f>'PADD1 mthly rpt'!EW$37</f>
        <v>226.39999999999964</v>
      </c>
      <c r="EX10" s="141">
        <f>'PADD1 mthly rpt'!EX$37</f>
        <v>538.39999999999964</v>
      </c>
      <c r="EY10" s="141">
        <f>'PADD1 mthly rpt'!EY$37</f>
        <v>-367.19999999999982</v>
      </c>
      <c r="EZ10" s="141">
        <f>'PADD1 mthly rpt'!EZ$37</f>
        <v>333.80000000000018</v>
      </c>
      <c r="FA10" s="141">
        <f>'PADD1 mthly rpt'!FA$37</f>
        <v>921</v>
      </c>
      <c r="FB10" s="141">
        <f>'PADD1 mthly rpt'!FB$37</f>
        <v>450.60000000000036</v>
      </c>
      <c r="FC10" s="141">
        <f>'PADD1 mthly rpt'!FC$37</f>
        <v>-751.80000000000018</v>
      </c>
      <c r="FD10" s="141">
        <f>'PADD1 mthly rpt'!FD$37</f>
        <v>460.40000000000009</v>
      </c>
      <c r="FE10" s="141">
        <f>'PADD1 mthly rpt'!FE$37</f>
        <v>143</v>
      </c>
      <c r="FF10" s="141">
        <f>'PADD1 mthly rpt'!FF$37</f>
        <v>-119</v>
      </c>
      <c r="FG10" s="141">
        <f>'PADD1 mthly rpt'!FG$37</f>
        <v>-3.4000000000000909</v>
      </c>
      <c r="FH10" s="141">
        <f>'PADD1 mthly rpt'!FH$37</f>
        <v>538.80000000000018</v>
      </c>
      <c r="FI10" s="141">
        <f>'PADD1 mthly rpt'!FI$37</f>
        <v>356</v>
      </c>
      <c r="FJ10" s="141">
        <f>'PADD1 mthly rpt'!FJ$37</f>
        <v>1106.8000000000002</v>
      </c>
      <c r="FK10" s="141">
        <f>'PADD1 mthly rpt'!FK$37</f>
        <v>1856.3999999999996</v>
      </c>
      <c r="FL10" s="30">
        <f>'PADD1 mthly rpt'!FL$37</f>
        <v>851.39999999999964</v>
      </c>
      <c r="FM10" s="30">
        <f>'PADD1 mthly rpt'!FM$37</f>
        <v>844.39999999999964</v>
      </c>
      <c r="FN10" s="30">
        <f>'PADD1 mthly rpt'!FN$37</f>
        <v>396.60000000000036</v>
      </c>
      <c r="FO10" s="30">
        <f>'PADD1 mthly rpt'!FO$37</f>
        <v>1415</v>
      </c>
      <c r="FP10" s="30">
        <f>'PADD1 mthly rpt'!FP$37</f>
        <v>1278.1999999999998</v>
      </c>
      <c r="FQ10" s="30">
        <f>'PADD1 mthly rpt'!FQ$37</f>
        <v>949.59999999999991</v>
      </c>
      <c r="FR10" s="30">
        <f>'PADD1 mthly rpt'!FR$37</f>
        <v>481.40000000000009</v>
      </c>
      <c r="FS10" s="30">
        <f>'PADD1 mthly rpt'!FS$37</f>
        <v>372.40000000000009</v>
      </c>
      <c r="FT10" s="30">
        <f>'PADD1 mthly rpt'!FT$37</f>
        <v>593.19999999999982</v>
      </c>
      <c r="FU10" s="30">
        <f>'PADD1 mthly rpt'!FU$37</f>
        <v>571.19999999999982</v>
      </c>
      <c r="FV10" s="254">
        <f>'PADD1 mthly rpt'!FV$37</f>
        <v>2133.6000000000004</v>
      </c>
      <c r="FW10" s="116">
        <f>'PADD1 mthly rpt'!FW$37</f>
        <v>1646</v>
      </c>
      <c r="FX10" s="116">
        <f>'PADD1 mthly rpt'!FX$37</f>
        <v>1559</v>
      </c>
      <c r="FY10" s="116">
        <f>'PADD1 mthly rpt'!FY$37</f>
        <v>986.39999999999964</v>
      </c>
      <c r="FZ10" s="116">
        <f>'PADD1 mthly rpt'!FZ$37</f>
        <v>598.80000000000018</v>
      </c>
      <c r="GA10" s="116">
        <f>'PADD1 mthly rpt'!GA$37</f>
        <v>2411</v>
      </c>
      <c r="GB10" s="116">
        <f>'PADD1 mthly rpt'!GB$37</f>
        <v>1981.8000000000002</v>
      </c>
      <c r="GC10" s="116">
        <f>'PADD1 mthly rpt'!GC$37</f>
        <v>1688.4</v>
      </c>
      <c r="GD10" s="116">
        <f>'PADD1 mthly rpt'!GD$37</f>
        <v>852.80000000000018</v>
      </c>
      <c r="GE10" s="116">
        <f>'PADD1 mthly rpt'!GE$37</f>
        <v>1827.1999999999998</v>
      </c>
      <c r="GF10" s="116">
        <f>'PADD1 mthly rpt'!GF$37</f>
        <v>2228.7904720462357</v>
      </c>
      <c r="GG10" s="116">
        <f>'PADD1 mthly rpt'!GG$37</f>
        <v>2868.5195499674273</v>
      </c>
      <c r="GH10" s="116">
        <f>'PADD1 mthly rpt'!GH$37</f>
        <v>2706.8081543435001</v>
      </c>
      <c r="GI10" s="116">
        <f>'PADD1 mthly rpt'!GI$37</f>
        <v>3269.150609607309</v>
      </c>
    </row>
    <row r="11" spans="1:191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1">
        <f>'PADD1 mthly rpt'!DZ$38</f>
        <v>3513</v>
      </c>
      <c r="EA11" s="141">
        <f>'PADD1 mthly rpt'!EA$38</f>
        <v>4605</v>
      </c>
      <c r="EB11" s="141">
        <f>'PADD1 mthly rpt'!EB$38</f>
        <v>5703</v>
      </c>
      <c r="EC11" s="141">
        <f>'PADD1 mthly rpt'!EC$38</f>
        <v>5794</v>
      </c>
      <c r="ED11" s="141">
        <f>'PADD1 mthly rpt'!ED$38</f>
        <v>5431</v>
      </c>
      <c r="EE11" s="141">
        <f>'PADD1 mthly rpt'!EE$38</f>
        <v>3749</v>
      </c>
      <c r="EF11" s="141">
        <f>'PADD1 mthly rpt'!EF$38</f>
        <v>2229</v>
      </c>
      <c r="EG11" s="141">
        <f>'PADD1 mthly rpt'!EG$38</f>
        <v>2394</v>
      </c>
      <c r="EH11" s="141">
        <f>'PADD1 mthly rpt'!EH$38</f>
        <v>2949</v>
      </c>
      <c r="EI11" s="141">
        <f>'PADD1 mthly rpt'!EI$38</f>
        <v>2577</v>
      </c>
      <c r="EJ11" s="141">
        <f>'PADD1 mthly rpt'!EJ$38</f>
        <v>2663.0000000000005</v>
      </c>
      <c r="EK11" s="141">
        <f>'PADD1 mthly rpt'!EK$38</f>
        <v>3957</v>
      </c>
      <c r="EL11" s="141">
        <f>'PADD1 mthly rpt'!EL$38</f>
        <v>5351</v>
      </c>
      <c r="EM11" s="141">
        <f>'PADD1 mthly rpt'!EM$38</f>
        <v>5921</v>
      </c>
      <c r="EN11" s="141">
        <f>'PADD1 mthly rpt'!EN$38</f>
        <v>5453</v>
      </c>
      <c r="EO11" s="141">
        <f>'PADD1 mthly rpt'!EO$38</f>
        <v>5992</v>
      </c>
      <c r="EP11" s="141">
        <f>'PADD1 mthly rpt'!EP$38</f>
        <v>4722</v>
      </c>
      <c r="EQ11" s="141">
        <f>'PADD1 mthly rpt'!EQ$38</f>
        <v>3837</v>
      </c>
      <c r="ER11" s="141">
        <f>'PADD1 mthly rpt'!ER$38</f>
        <v>2915</v>
      </c>
      <c r="ES11" s="141">
        <f>'PADD1 mthly rpt'!ES$38</f>
        <v>1657</v>
      </c>
      <c r="ET11" s="141">
        <f>'PADD1 mthly rpt'!ET$38</f>
        <v>1413</v>
      </c>
      <c r="EU11" s="141">
        <f>'PADD1 mthly rpt'!EU$38</f>
        <v>2437</v>
      </c>
      <c r="EV11" s="141">
        <f>'PADD1 mthly rpt'!EV$38</f>
        <v>3190</v>
      </c>
      <c r="EW11" s="141">
        <f>'PADD1 mthly rpt'!EW$38</f>
        <v>3759</v>
      </c>
      <c r="EX11" s="141">
        <f>'PADD1 mthly rpt'!EX$38</f>
        <v>4623</v>
      </c>
      <c r="EY11" s="141">
        <f>'PADD1 mthly rpt'!EY$38</f>
        <v>4307</v>
      </c>
      <c r="EZ11" s="141">
        <f>'PADD1 mthly rpt'!EZ$38</f>
        <v>5300</v>
      </c>
      <c r="FA11" s="141">
        <f>'PADD1 mthly rpt'!FA$38</f>
        <v>5701</v>
      </c>
      <c r="FB11" s="141">
        <f>'PADD1 mthly rpt'!FB$38</f>
        <v>4707</v>
      </c>
      <c r="FC11" s="141">
        <f>'PADD1 mthly rpt'!FC$38</f>
        <v>1929</v>
      </c>
      <c r="FD11" s="141">
        <f>'PADD1 mthly rpt'!FD$38</f>
        <v>1902</v>
      </c>
      <c r="FE11" s="141">
        <f>'PADD1 mthly rpt'!FE$38</f>
        <v>1272</v>
      </c>
      <c r="FF11" s="141">
        <f>'PADD1 mthly rpt'!FF$38</f>
        <v>1495</v>
      </c>
      <c r="FG11" s="141">
        <f>'PADD1 mthly rpt'!FG$38</f>
        <v>2216</v>
      </c>
      <c r="FH11" s="141">
        <f>'PADD1 mthly rpt'!FH$38</f>
        <v>3393</v>
      </c>
      <c r="FI11" s="141">
        <f>'PADD1 mthly rpt'!FI$38</f>
        <v>3691</v>
      </c>
      <c r="FJ11" s="141">
        <f>'PADD1 mthly rpt'!FJ$38</f>
        <v>5149</v>
      </c>
      <c r="FK11" s="141">
        <f>'PADD1 mthly rpt'!FK$38</f>
        <v>6337</v>
      </c>
      <c r="FL11" s="30">
        <f>'PADD1 mthly rpt'!FL$38</f>
        <v>5877</v>
      </c>
      <c r="FM11" s="30">
        <f>'PADD1 mthly rpt'!FM$38</f>
        <v>6009</v>
      </c>
      <c r="FN11" s="30">
        <f>'PADD1 mthly rpt'!FN$38</f>
        <v>4816</v>
      </c>
      <c r="FO11" s="30">
        <f>'PADD1 mthly rpt'!FO$38</f>
        <v>4089</v>
      </c>
      <c r="FP11" s="30">
        <f>'PADD1 mthly rpt'!FP$38</f>
        <v>2981</v>
      </c>
      <c r="FQ11" s="30">
        <f>'PADD1 mthly rpt'!FQ$38</f>
        <v>2333</v>
      </c>
      <c r="FR11" s="30">
        <f>'PADD1 mthly rpt'!FR$38</f>
        <v>2269</v>
      </c>
      <c r="FS11" s="30">
        <f>'PADD1 mthly rpt'!FS$38</f>
        <v>2756</v>
      </c>
      <c r="FT11" s="30">
        <f>'PADD1 mthly rpt'!FT$38</f>
        <v>3647</v>
      </c>
      <c r="FU11" s="30">
        <f>'PADD1 mthly rpt'!FU$38</f>
        <v>4264</v>
      </c>
      <c r="FV11" s="254">
        <f>'PADD1 mthly rpt'!FV$38</f>
        <v>6722</v>
      </c>
      <c r="FW11" s="116">
        <f>'PADD1 mthly rpt'!FW$38</f>
        <v>6764</v>
      </c>
      <c r="FX11" s="116">
        <f>'PADD1 mthly rpt'!FX$38</f>
        <v>7063</v>
      </c>
      <c r="FY11" s="116">
        <f>'PADD1 mthly rpt'!FY$38</f>
        <v>6667</v>
      </c>
      <c r="FZ11" s="116">
        <f>'PADD1 mthly rpt'!FZ$38</f>
        <v>5417</v>
      </c>
      <c r="GA11" s="116">
        <f>'PADD1 mthly rpt'!GA$38</f>
        <v>5703</v>
      </c>
      <c r="GB11" s="116">
        <f>'PADD1 mthly rpt'!GB$38</f>
        <v>4097</v>
      </c>
      <c r="GC11" s="116">
        <f>'PADD1 mthly rpt'!GC$38</f>
        <v>3375</v>
      </c>
      <c r="GD11" s="116">
        <f>'PADD1 mthly rpt'!GD$38</f>
        <v>2817</v>
      </c>
      <c r="GE11" s="116">
        <f>'PADD1 mthly rpt'!GE$38</f>
        <v>4413</v>
      </c>
      <c r="GF11" s="116">
        <f>'PADD1 mthly rpt'!GF$38</f>
        <v>5416.1904720462353</v>
      </c>
      <c r="GG11" s="116">
        <f>'PADD1 mthly rpt'!GG$38</f>
        <v>6616.3195499674275</v>
      </c>
      <c r="GH11" s="116">
        <f>'PADD1 mthly rpt'!GH$38</f>
        <v>7778.4081543435004</v>
      </c>
      <c r="GI11" s="116">
        <f>'PADD1 mthly rpt'!GI$38</f>
        <v>8855.9506096073092</v>
      </c>
    </row>
    <row r="12" spans="1:191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1">
        <f>'PADD1 mthly rpt'!DZ$39</f>
        <v>0</v>
      </c>
      <c r="EA12" s="141">
        <f>'PADD1 mthly rpt'!EA$39</f>
        <v>0</v>
      </c>
      <c r="EB12" s="141">
        <f>'PADD1 mthly rpt'!EB$39</f>
        <v>0</v>
      </c>
      <c r="EC12" s="141">
        <f>'PADD1 mthly rpt'!EC$39</f>
        <v>0</v>
      </c>
      <c r="ED12" s="141">
        <f>'PADD1 mthly rpt'!ED$39</f>
        <v>0</v>
      </c>
      <c r="EE12" s="141">
        <f>'PADD1 mthly rpt'!EE$39</f>
        <v>0</v>
      </c>
      <c r="EF12" s="141">
        <f>'PADD1 mthly rpt'!EF$39</f>
        <v>0</v>
      </c>
      <c r="EG12" s="141">
        <f>'PADD1 mthly rpt'!EG$39</f>
        <v>0</v>
      </c>
      <c r="EH12" s="141">
        <f>'PADD1 mthly rpt'!EH$39</f>
        <v>0</v>
      </c>
      <c r="EI12" s="141">
        <f>'PADD1 mthly rpt'!EI$39</f>
        <v>0</v>
      </c>
      <c r="EJ12" s="141">
        <f>'PADD1 mthly rpt'!EJ$39</f>
        <v>0</v>
      </c>
      <c r="EK12" s="141">
        <f>'PADD1 mthly rpt'!EK$39</f>
        <v>0</v>
      </c>
      <c r="EL12" s="141">
        <f>'PADD1 mthly rpt'!EL$39</f>
        <v>0</v>
      </c>
      <c r="EM12" s="141">
        <f>'PADD1 mthly rpt'!EM$39</f>
        <v>0</v>
      </c>
      <c r="EN12" s="141">
        <f>'PADD1 mthly rpt'!EN$39</f>
        <v>0</v>
      </c>
      <c r="EO12" s="141">
        <f>'PADD1 mthly rpt'!EO$39</f>
        <v>0</v>
      </c>
      <c r="EP12" s="141">
        <f>'PADD1 mthly rpt'!EP$39</f>
        <v>0</v>
      </c>
      <c r="EQ12" s="141">
        <f>'PADD1 mthly rpt'!EQ$39</f>
        <v>0</v>
      </c>
      <c r="ER12" s="141">
        <f>'PADD1 mthly rpt'!ER$39</f>
        <v>0</v>
      </c>
      <c r="ES12" s="141">
        <f>'PADD1 mthly rpt'!ES$39</f>
        <v>0</v>
      </c>
      <c r="ET12" s="141">
        <f>'PADD1 mthly rpt'!ET$39</f>
        <v>0</v>
      </c>
      <c r="EU12" s="141">
        <f>'PADD1 mthly rpt'!EU$39</f>
        <v>0</v>
      </c>
      <c r="EV12" s="141">
        <f>'PADD1 mthly rpt'!EV$39</f>
        <v>0</v>
      </c>
      <c r="EW12" s="141">
        <f>'PADD1 mthly rpt'!EW$39</f>
        <v>0</v>
      </c>
      <c r="EX12" s="141">
        <f>'PADD1 mthly rpt'!EX$39</f>
        <v>0</v>
      </c>
      <c r="EY12" s="141">
        <f>'PADD1 mthly rpt'!EY$39</f>
        <v>0</v>
      </c>
      <c r="EZ12" s="141">
        <f>'PADD1 mthly rpt'!EZ$39</f>
        <v>6592</v>
      </c>
      <c r="FA12" s="141">
        <f>'PADD1 mthly rpt'!FA$39</f>
        <v>6993</v>
      </c>
      <c r="FB12" s="141">
        <f>'PADD1 mthly rpt'!FB$39</f>
        <v>5999</v>
      </c>
      <c r="FC12" s="141">
        <f>'PADD1 mthly rpt'!FC$39</f>
        <v>3221</v>
      </c>
      <c r="FD12" s="141">
        <f>'PADD1 mthly rpt'!FD$39</f>
        <v>3194</v>
      </c>
      <c r="FE12" s="141">
        <f>'PADD1 mthly rpt'!FE$39</f>
        <v>3194</v>
      </c>
      <c r="FF12" s="141">
        <f>'PADD1 mthly rpt'!FF$39</f>
        <v>3194</v>
      </c>
      <c r="FG12" s="141">
        <f>'PADD1 mthly rpt'!FG$39</f>
        <v>3194</v>
      </c>
      <c r="FH12" s="141">
        <f>'PADD1 mthly rpt'!FH$39</f>
        <v>3194</v>
      </c>
      <c r="FI12" s="141">
        <f>'PADD1 mthly rpt'!FI$39</f>
        <v>3194</v>
      </c>
      <c r="FJ12" s="141">
        <f>'PADD1 mthly rpt'!FJ$39</f>
        <v>3194</v>
      </c>
      <c r="FK12" s="141">
        <f>'PADD1 mthly rpt'!FK$39</f>
        <v>3194</v>
      </c>
      <c r="FL12" s="30">
        <f>'PADD1 mthly rpt'!FL$39</f>
        <v>3194</v>
      </c>
      <c r="FM12" s="30">
        <f>'PADD1 mthly rpt'!FM$39</f>
        <v>3194</v>
      </c>
      <c r="FN12" s="30">
        <f>'PADD1 mthly rpt'!FN$39</f>
        <v>3194</v>
      </c>
      <c r="FO12" s="30">
        <f>'PADD1 mthly rpt'!FO$39</f>
        <v>3194</v>
      </c>
      <c r="FP12" s="30">
        <f>'PADD1 mthly rpt'!FP$39</f>
        <v>3194</v>
      </c>
      <c r="FQ12" s="30">
        <f>'PADD1 mthly rpt'!FQ$39</f>
        <v>3194</v>
      </c>
      <c r="FR12" s="30">
        <f>'PADD1 mthly rpt'!FR$39</f>
        <v>3194</v>
      </c>
      <c r="FS12" s="30">
        <f>'PADD1 mthly rpt'!FS$39</f>
        <v>3194</v>
      </c>
      <c r="FT12" s="30">
        <f>'PADD1 mthly rpt'!FT$39</f>
        <v>3194</v>
      </c>
      <c r="FU12" s="30">
        <f>'PADD1 mthly rpt'!FU$39</f>
        <v>3194</v>
      </c>
      <c r="FV12" s="254">
        <f>'PADD1 mthly rpt'!FV$39</f>
        <v>3194</v>
      </c>
      <c r="FW12" s="116">
        <f>'PADD1 mthly rpt'!FW$39</f>
        <v>3194</v>
      </c>
      <c r="FX12" s="116">
        <f>'PADD1 mthly rpt'!FX$39</f>
        <v>3194</v>
      </c>
      <c r="FY12" s="116">
        <f>'PADD1 mthly rpt'!FY$39</f>
        <v>3194</v>
      </c>
      <c r="FZ12" s="116">
        <f>'PADD1 mthly rpt'!FZ$39</f>
        <v>3194</v>
      </c>
      <c r="GA12" s="116">
        <f>'PADD1 mthly rpt'!GA$39</f>
        <v>3194</v>
      </c>
      <c r="GB12" s="116">
        <f>'PADD1 mthly rpt'!GB$39</f>
        <v>45.999999999998181</v>
      </c>
      <c r="GC12" s="116">
        <f>'PADD1 mthly rpt'!GC$39</f>
        <v>8</v>
      </c>
      <c r="GD12" s="116">
        <f>'PADD1 mthly rpt'!GD$39</f>
        <v>476</v>
      </c>
      <c r="GE12" s="116">
        <f>'PADD1 mthly rpt'!GE$39</f>
        <v>652.99924514727627</v>
      </c>
      <c r="GF12" s="116">
        <f>'PADD1 mthly rpt'!GF$39</f>
        <v>721.84040128089146</v>
      </c>
      <c r="GG12" s="116">
        <f>'PADD1 mthly rpt'!GG$39</f>
        <v>935.78609423271973</v>
      </c>
      <c r="GH12" s="116">
        <f>'PADD1 mthly rpt'!GH$39</f>
        <v>1123.7691760403077</v>
      </c>
      <c r="GI12" s="116">
        <f>'PADD1 mthly rpt'!GI$39</f>
        <v>1258.8293017061078</v>
      </c>
    </row>
    <row r="13" spans="1:191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261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</row>
    <row r="14" spans="1:191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49">
        <f>'PADD1 mthly rpt'!DZ$41</f>
        <v>22.439617598815357</v>
      </c>
      <c r="EA14" s="149">
        <f>'PADD1 mthly rpt'!EA$41</f>
        <v>24.906910112484166</v>
      </c>
      <c r="EB14" s="149">
        <f>'PADD1 mthly rpt'!EB$41</f>
        <v>31.571907743618528</v>
      </c>
      <c r="EC14" s="149">
        <f>'PADD1 mthly rpt'!EC$41</f>
        <v>28.651318184000736</v>
      </c>
      <c r="ED14" s="149">
        <f>'PADD1 mthly rpt'!ED$41</f>
        <v>23.481261625649971</v>
      </c>
      <c r="EE14" s="149">
        <f>'PADD1 mthly rpt'!EE$41</f>
        <v>16.750383079900669</v>
      </c>
      <c r="EF14" s="149">
        <f>'PADD1 mthly rpt'!EF$41</f>
        <v>12.277127996712949</v>
      </c>
      <c r="EG14" s="149">
        <f>'PADD1 mthly rpt'!EG$41</f>
        <v>15.403698006567605</v>
      </c>
      <c r="EH14" s="149">
        <f>'PADD1 mthly rpt'!EH$41</f>
        <v>19.247021233155085</v>
      </c>
      <c r="EI14" s="149">
        <f>'PADD1 mthly rpt'!EI$41</f>
        <v>16.400972884266292</v>
      </c>
      <c r="EJ14" s="149">
        <f>'PADD1 mthly rpt'!EJ$41</f>
        <v>16.866117953344776</v>
      </c>
      <c r="EK14" s="149">
        <f>'PADD1 mthly rpt'!EK$41</f>
        <v>23.772173003445676</v>
      </c>
      <c r="EL14" s="149">
        <f>'PADD1 mthly rpt'!EL$41</f>
        <v>32.534745370455973</v>
      </c>
      <c r="EM14" s="149">
        <f>'PADD1 mthly rpt'!EM$41</f>
        <v>36.043375438912349</v>
      </c>
      <c r="EN14" s="149">
        <f>'PADD1 mthly rpt'!EN$41</f>
        <v>28.515533237672376</v>
      </c>
      <c r="EO14" s="149">
        <f>'PADD1 mthly rpt'!EO$41</f>
        <v>33.065124019117889</v>
      </c>
      <c r="EP14" s="149">
        <f>'PADD1 mthly rpt'!EP$41</f>
        <v>21.249015960671002</v>
      </c>
      <c r="EQ14" s="149">
        <f>'PADD1 mthly rpt'!EQ$41</f>
        <v>17.774238829564503</v>
      </c>
      <c r="ER14" s="149">
        <f>'PADD1 mthly rpt'!ER$41</f>
        <v>15.068032749652881</v>
      </c>
      <c r="ES14" s="149">
        <f>'PADD1 mthly rpt'!ES$41</f>
        <v>10.18904942362443</v>
      </c>
      <c r="ET14" s="149">
        <f>'PADD1 mthly rpt'!ET$41</f>
        <v>11.427934891744174</v>
      </c>
      <c r="EU14" s="149">
        <f>'PADD1 mthly rpt'!EU$41</f>
        <v>16.531873450563392</v>
      </c>
      <c r="EV14" s="149">
        <f>'PADD1 mthly rpt'!EV$41</f>
        <v>20.466096893708325</v>
      </c>
      <c r="EW14" s="149">
        <f>'PADD1 mthly rpt'!EW$41</f>
        <v>22.540910979555989</v>
      </c>
      <c r="EX14" s="149">
        <f>'PADD1 mthly rpt'!EX$41</f>
        <v>28.072413943893633</v>
      </c>
      <c r="EY14" s="149">
        <f>'PADD1 mthly rpt'!EY$41</f>
        <v>23.283491334287355</v>
      </c>
      <c r="EZ14" s="149">
        <f>'PADD1 mthly rpt'!EZ$41</f>
        <v>24.21360135483657</v>
      </c>
      <c r="FA14" s="149">
        <f>'PADD1 mthly rpt'!FA$41</f>
        <v>27.778100422950516</v>
      </c>
      <c r="FB14" s="149">
        <f>'PADD1 mthly rpt'!FB$41</f>
        <v>20.039483358050838</v>
      </c>
      <c r="FC14" s="149">
        <f>'PADD1 mthly rpt'!FC$41</f>
        <v>8.9117271132974647</v>
      </c>
      <c r="FD14" s="149">
        <f>'PADD1 mthly rpt'!FD$41</f>
        <v>10.307087743117634</v>
      </c>
      <c r="FE14" s="149">
        <f>'PADD1 mthly rpt'!FE$41</f>
        <v>10.467004246605381</v>
      </c>
      <c r="FF14" s="149">
        <f>'PADD1 mthly rpt'!FF$41</f>
        <v>10.24592494263975</v>
      </c>
      <c r="FG14" s="149">
        <f>'PADD1 mthly rpt'!FG$41</f>
        <v>14.699771472213337</v>
      </c>
      <c r="FH14" s="149">
        <f>'PADD1 mthly rpt'!FH$41</f>
        <v>20.701058889876787</v>
      </c>
      <c r="FI14" s="149">
        <f>'PADD1 mthly rpt'!FI$41</f>
        <v>18.863999249130284</v>
      </c>
      <c r="FJ14" s="149">
        <f>'PADD1 mthly rpt'!FJ$41</f>
        <v>25.709872146395778</v>
      </c>
      <c r="FK14" s="149">
        <f>'PADD1 mthly rpt'!FK$41</f>
        <v>32.233664724345459</v>
      </c>
      <c r="FL14" s="42">
        <f>'PADD1 mthly rpt'!FL$41</f>
        <v>21.424169267853639</v>
      </c>
      <c r="FM14" s="42">
        <f>'PADD1 mthly rpt'!FM$41</f>
        <v>24.383598971485984</v>
      </c>
      <c r="FN14" s="42">
        <f>'PADD1 mthly rpt'!FN$41</f>
        <v>20.627149024655289</v>
      </c>
      <c r="FO14" s="42">
        <f>'PADD1 mthly rpt'!FO$41</f>
        <v>16.388412157263435</v>
      </c>
      <c r="FP14" s="42">
        <f>'PADD1 mthly rpt'!FP$41</f>
        <v>13.311344170752127</v>
      </c>
      <c r="FQ14" s="42">
        <f>'PADD1 mthly rpt'!FQ$41</f>
        <v>10.495281880281121</v>
      </c>
      <c r="FR14" s="42">
        <f>'PADD1 mthly rpt'!FR$41</f>
        <v>10.630984087088647</v>
      </c>
      <c r="FS14" s="42">
        <f>'PADD1 mthly rpt'!FS$41</f>
        <v>13.290120108169996</v>
      </c>
      <c r="FT14" s="42">
        <f>'PADD1 mthly rpt'!FT$41</f>
        <v>15.867683918536793</v>
      </c>
      <c r="FU14" s="42">
        <f>'PADD1 mthly rpt'!FU$41</f>
        <v>18.803982312637519</v>
      </c>
      <c r="FV14" s="309">
        <f>'PADD1 mthly rpt'!FV$41</f>
        <v>30.159999728779511</v>
      </c>
      <c r="FW14" s="118">
        <f>'PADD1 mthly rpt'!FW$41</f>
        <v>23.391109469124697</v>
      </c>
      <c r="FX14" s="118">
        <f>'PADD1 mthly rpt'!FX$41</f>
        <v>28.561137962450918</v>
      </c>
      <c r="FY14" s="118">
        <f>'PADD1 mthly rpt'!FY$41</f>
        <v>27.065323410679866</v>
      </c>
      <c r="FZ14" s="118">
        <f>'PADD1 mthly rpt'!FZ$41</f>
        <v>20.970198937809037</v>
      </c>
      <c r="GA14" s="118">
        <f>'PADD1 mthly rpt'!GA$41</f>
        <v>24.321143255491965</v>
      </c>
      <c r="GB14" s="118">
        <f>'PADD1 mthly rpt'!GB$41</f>
        <v>15.411109396490135</v>
      </c>
      <c r="GC14" s="118">
        <f>'PADD1 mthly rpt'!GC$41</f>
        <v>13.75509417863679</v>
      </c>
      <c r="GD14" s="118">
        <f>'PADD1 mthly rpt'!GD$41</f>
        <v>14.616215710013908</v>
      </c>
      <c r="GE14" s="118">
        <f>'PADD1 mthly rpt'!GE$41</f>
        <v>21.934255429080459</v>
      </c>
      <c r="GF14" s="118">
        <f>'PADD1 mthly rpt'!GF$41</f>
        <v>25.329164277242899</v>
      </c>
      <c r="GG14" s="118">
        <f>'PADD1 mthly rpt'!GG$41</f>
        <v>30.246835649502234</v>
      </c>
      <c r="GH14" s="118">
        <f>'PADD1 mthly rpt'!GH$41</f>
        <v>35.090809869604222</v>
      </c>
      <c r="GI14" s="118">
        <f>'PADD1 mthly rpt'!GI$41</f>
        <v>38.914423854966373</v>
      </c>
    </row>
    <row r="15" spans="1:191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49">
        <f>'PADD1 mthly rpt'!DZ$42</f>
        <v>-6.5948349141941414</v>
      </c>
      <c r="EA15" s="149">
        <f>'PADD1 mthly rpt'!EA$42</f>
        <v>-1.9306175683333322</v>
      </c>
      <c r="EB15" s="149">
        <f>'PADD1 mthly rpt'!EB$42</f>
        <v>3.8138011776382612</v>
      </c>
      <c r="EC15" s="149">
        <f>'PADD1 mthly rpt'!EC$42</f>
        <v>1.1844633075080644</v>
      </c>
      <c r="ED15" s="149">
        <f>'PADD1 mthly rpt'!ED$42</f>
        <v>1.5752474393913012</v>
      </c>
      <c r="EE15" s="149">
        <f>'PADD1 mthly rpt'!EE$42</f>
        <v>2.1606405336227095</v>
      </c>
      <c r="EF15" s="149">
        <f>'PADD1 mthly rpt'!EF$42</f>
        <v>5.9892369939666281</v>
      </c>
      <c r="EG15" s="149">
        <f>'PADD1 mthly rpt'!EG$42</f>
        <v>6.8990629979182856</v>
      </c>
      <c r="EH15" s="149">
        <f>'PADD1 mthly rpt'!EH$42</f>
        <v>5.5465719538892433</v>
      </c>
      <c r="EI15" s="149">
        <f>'PADD1 mthly rpt'!EI$42</f>
        <v>-1.9916803022215497</v>
      </c>
      <c r="EJ15" s="149">
        <f>'PADD1 mthly rpt'!EJ$42</f>
        <v>-2.0064231900599623</v>
      </c>
      <c r="EK15" s="149">
        <f>'PADD1 mthly rpt'!EK$42</f>
        <v>4.6042400603644822</v>
      </c>
      <c r="EL15" s="149">
        <f>'PADD1 mthly rpt'!EL$42</f>
        <v>10.095127771640616</v>
      </c>
      <c r="EM15" s="149">
        <f>'PADD1 mthly rpt'!EM$42</f>
        <v>11.136465326428183</v>
      </c>
      <c r="EN15" s="149">
        <f>'PADD1 mthly rpt'!EN$42</f>
        <v>-3.0563745059461525</v>
      </c>
      <c r="EO15" s="149">
        <f>'PADD1 mthly rpt'!EO$42</f>
        <v>4.4138058351171523</v>
      </c>
      <c r="EP15" s="149">
        <f>'PADD1 mthly rpt'!EP$42</f>
        <v>-2.2322456649789686</v>
      </c>
      <c r="EQ15" s="149">
        <f>'PADD1 mthly rpt'!EQ$42</f>
        <v>1.0238557496638343</v>
      </c>
      <c r="ER15" s="149">
        <f>'PADD1 mthly rpt'!ER$42</f>
        <v>2.790904752939932</v>
      </c>
      <c r="ES15" s="149">
        <f>'PADD1 mthly rpt'!ES$42</f>
        <v>-5.214648582943175</v>
      </c>
      <c r="ET15" s="149">
        <f>'PADD1 mthly rpt'!ET$42</f>
        <v>-7.8190863414109106</v>
      </c>
      <c r="EU15" s="149">
        <f>'PADD1 mthly rpt'!EU$42</f>
        <v>0.13090056629710034</v>
      </c>
      <c r="EV15" s="149">
        <f>'PADD1 mthly rpt'!EV$42</f>
        <v>3.5999789403635489</v>
      </c>
      <c r="EW15" s="149">
        <f>'PADD1 mthly rpt'!EW$42</f>
        <v>-1.2312620238896876</v>
      </c>
      <c r="EX15" s="149">
        <f>'PADD1 mthly rpt'!EX$42</f>
        <v>-4.4623314265623399</v>
      </c>
      <c r="EY15" s="149">
        <f>'PADD1 mthly rpt'!EY$42</f>
        <v>-12.759884104624994</v>
      </c>
      <c r="EZ15" s="149">
        <f>'PADD1 mthly rpt'!EZ$42</f>
        <v>-4.301931882835806</v>
      </c>
      <c r="FA15" s="149">
        <f>'PADD1 mthly rpt'!FA$42</f>
        <v>-5.2870235961673728</v>
      </c>
      <c r="FB15" s="149">
        <f>'PADD1 mthly rpt'!FB$42</f>
        <v>-1.2095326026201647</v>
      </c>
      <c r="FC15" s="149">
        <f>'PADD1 mthly rpt'!FC$42</f>
        <v>-8.8625117162670382</v>
      </c>
      <c r="FD15" s="149">
        <f>'PADD1 mthly rpt'!FD$42</f>
        <v>-4.7609450065352465</v>
      </c>
      <c r="FE15" s="149">
        <f>'PADD1 mthly rpt'!FE$42</f>
        <v>0.27795482298095031</v>
      </c>
      <c r="FF15" s="149">
        <f>'PADD1 mthly rpt'!FF$42</f>
        <v>-1.1820099491044243</v>
      </c>
      <c r="FG15" s="149">
        <f>'PADD1 mthly rpt'!FG$42</f>
        <v>-1.8321019783500549</v>
      </c>
      <c r="FH15" s="149">
        <f>'PADD1 mthly rpt'!FH$42</f>
        <v>0.2349619961684617</v>
      </c>
      <c r="FI15" s="149">
        <f>'PADD1 mthly rpt'!FI$42</f>
        <v>-3.6769117304257044</v>
      </c>
      <c r="FJ15" s="149">
        <f>'PADD1 mthly rpt'!FJ$42</f>
        <v>-2.3625417974978546</v>
      </c>
      <c r="FK15" s="149">
        <f>'PADD1 mthly rpt'!FK$42</f>
        <v>8.9501733900581044</v>
      </c>
      <c r="FL15" s="42">
        <f>'PADD1 mthly rpt'!FL$42</f>
        <v>-2.7894320869829308</v>
      </c>
      <c r="FM15" s="42">
        <f>'PADD1 mthly rpt'!FM$42</f>
        <v>-3.3945014514645315</v>
      </c>
      <c r="FN15" s="42">
        <f>'PADD1 mthly rpt'!FN$42</f>
        <v>0.58766566660445108</v>
      </c>
      <c r="FO15" s="42">
        <f>'PADD1 mthly rpt'!FO$42</f>
        <v>7.4766850439659702</v>
      </c>
      <c r="FP15" s="42">
        <f>'PADD1 mthly rpt'!FP$42</f>
        <v>3.004256427634493</v>
      </c>
      <c r="FQ15" s="42">
        <f>'PADD1 mthly rpt'!FQ$42</f>
        <v>2.8277633675740432E-2</v>
      </c>
      <c r="FR15" s="42">
        <f>'PADD1 mthly rpt'!FR$42</f>
        <v>0.38505914444889733</v>
      </c>
      <c r="FS15" s="42">
        <f>'PADD1 mthly rpt'!FS$42</f>
        <v>-1.4096513640433415</v>
      </c>
      <c r="FT15" s="42">
        <f>'PADD1 mthly rpt'!FT$42</f>
        <v>-4.8333749713399943</v>
      </c>
      <c r="FU15" s="42">
        <f>'PADD1 mthly rpt'!FU$42</f>
        <v>-6.0016936492765183E-2</v>
      </c>
      <c r="FV15" s="309">
        <f>'PADD1 mthly rpt'!FV$42</f>
        <v>4.4501275823837325</v>
      </c>
      <c r="FW15" s="118">
        <f>'PADD1 mthly rpt'!FW$42</f>
        <v>-8.8425552552207627</v>
      </c>
      <c r="FX15" s="118">
        <f>'PADD1 mthly rpt'!FX$42</f>
        <v>7.1369686945972788</v>
      </c>
      <c r="FY15" s="118">
        <f>'PADD1 mthly rpt'!FY$42</f>
        <v>2.6817244391938821</v>
      </c>
      <c r="FZ15" s="118">
        <f>'PADD1 mthly rpt'!FZ$42</f>
        <v>0.34304991315374878</v>
      </c>
      <c r="GA15" s="118">
        <f>'PADD1 mthly rpt'!GA$42</f>
        <v>7.9327310982285297</v>
      </c>
      <c r="GB15" s="118">
        <f>'PADD1 mthly rpt'!GB$42</f>
        <v>2.0997652257380075</v>
      </c>
      <c r="GC15" s="118">
        <f>'PADD1 mthly rpt'!GC$42</f>
        <v>3.2598122983556692</v>
      </c>
      <c r="GD15" s="118">
        <f>'PADD1 mthly rpt'!GD$42</f>
        <v>3.9852316229252605</v>
      </c>
      <c r="GE15" s="118">
        <f>'PADD1 mthly rpt'!GE$42</f>
        <v>8.644135320910463</v>
      </c>
      <c r="GF15" s="118">
        <f>'PADD1 mthly rpt'!GF$42</f>
        <v>9.4614803587061065</v>
      </c>
      <c r="GG15" s="118">
        <f>'PADD1 mthly rpt'!GG$42</f>
        <v>11.442853336864715</v>
      </c>
      <c r="GH15" s="118">
        <f>'PADD1 mthly rpt'!GH$42</f>
        <v>4.9308101408247111</v>
      </c>
      <c r="GI15" s="118">
        <f>'PADD1 mthly rpt'!GI$42</f>
        <v>15.523314385841676</v>
      </c>
    </row>
    <row r="16" spans="1:191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49">
        <f>'PADD1 mthly rpt'!DZ$43</f>
        <v>-5.2402014699229333</v>
      </c>
      <c r="EA16" s="149">
        <f>'PADD1 mthly rpt'!EA$43</f>
        <v>-4.8729814420367354</v>
      </c>
      <c r="EB16" s="149">
        <f>'PADD1 mthly rpt'!EB$43</f>
        <v>2.2974701430160245</v>
      </c>
      <c r="EC16" s="149">
        <f>'PADD1 mthly rpt'!EC$43</f>
        <v>4.8205236991109395</v>
      </c>
      <c r="ED16" s="149">
        <f>'PADD1 mthly rpt'!ED$43</f>
        <v>3.2012191965223025</v>
      </c>
      <c r="EE16" s="149">
        <f>'PADD1 mthly rpt'!EE$43</f>
        <v>3.8869460173053838</v>
      </c>
      <c r="EF16" s="149">
        <f>'PADD1 mthly rpt'!EF$43</f>
        <v>3.4709413180738586</v>
      </c>
      <c r="EG16" s="149">
        <f>'PADD1 mthly rpt'!EG$43</f>
        <v>5.925998329239027</v>
      </c>
      <c r="EH16" s="149">
        <f>'PADD1 mthly rpt'!EH$43</f>
        <v>4.8971112249814084</v>
      </c>
      <c r="EI16" s="149">
        <f>'PADD1 mthly rpt'!EI$43</f>
        <v>-2.3901361794126466</v>
      </c>
      <c r="EJ16" s="149">
        <f>'PADD1 mthly rpt'!EJ$43</f>
        <v>-5.5416808535537463</v>
      </c>
      <c r="EK16" s="149">
        <f>'PADD1 mthly rpt'!EK$43</f>
        <v>-1.8471616464990213</v>
      </c>
      <c r="EL16" s="149">
        <f>'PADD1 mthly rpt'!EL$43</f>
        <v>5.1962938099338061</v>
      </c>
      <c r="EM16" s="149">
        <f>'PADD1 mthly rpt'!EM$43</f>
        <v>5.8927934074508848</v>
      </c>
      <c r="EN16" s="149">
        <f>'PADD1 mthly rpt'!EN$43</f>
        <v>-2.1267757023429823</v>
      </c>
      <c r="EO16" s="149">
        <f>'PADD1 mthly rpt'!EO$43</f>
        <v>8.2192539627819485</v>
      </c>
      <c r="EP16" s="149">
        <f>'PADD1 mthly rpt'!EP$43</f>
        <v>-0.98409490147877676</v>
      </c>
      <c r="EQ16" s="149">
        <f>'PADD1 mthly rpt'!EQ$43</f>
        <v>3.612941030664917</v>
      </c>
      <c r="ER16" s="149">
        <f>'PADD1 mthly rpt'!ER$43</f>
        <v>5.6154223163419434</v>
      </c>
      <c r="ES16" s="149">
        <f>'PADD1 mthly rpt'!ES$43</f>
        <v>-0.89751411178981222</v>
      </c>
      <c r="ET16" s="149">
        <f>'PADD1 mthly rpt'!ET$43</f>
        <v>-4.3987713440513208</v>
      </c>
      <c r="EU16" s="149">
        <f>'PADD1 mthly rpt'!EU$43</f>
        <v>-1.7988638202701281</v>
      </c>
      <c r="EV16" s="149">
        <f>'PADD1 mthly rpt'!EV$43</f>
        <v>-0.97857741476705939</v>
      </c>
      <c r="EW16" s="149">
        <f>'PADD1 mthly rpt'!EW$43</f>
        <v>-2.922979060452171</v>
      </c>
      <c r="EX16" s="149">
        <f>'PADD1 mthly rpt'!EX$43</f>
        <v>-0.85576265198694657</v>
      </c>
      <c r="EY16" s="149">
        <f>'PADD1 mthly rpt'!EY$43</f>
        <v>-8.3089323356638118</v>
      </c>
      <c r="EZ16" s="149">
        <f>'PADD1 mthly rpt'!EZ$43</f>
        <v>-5.3556034619584274</v>
      </c>
      <c r="FA16" s="149">
        <f>'PADD1 mthly rpt'!FA$43</f>
        <v>1.3608834451039549</v>
      </c>
      <c r="FB16" s="149">
        <f>'PADD1 mthly rpt'!FB$43</f>
        <v>-1.4240903800829834</v>
      </c>
      <c r="FC16" s="149">
        <f>'PADD1 mthly rpt'!FC$43</f>
        <v>-4.8446258833743201</v>
      </c>
      <c r="FD16" s="149">
        <f>'PADD1 mthly rpt'!FD$43</f>
        <v>0.57878424117357241</v>
      </c>
      <c r="FE16" s="149">
        <f>'PADD1 mthly rpt'!FE$43</f>
        <v>0.66394088360535619</v>
      </c>
      <c r="FF16" s="149">
        <f>'PADD1 mthly rpt'!FF$43</f>
        <v>-3.1787336231838701</v>
      </c>
      <c r="FG16" s="149">
        <f>'PADD1 mthly rpt'!FG$43</f>
        <v>-1.7035820565834907</v>
      </c>
      <c r="FH16" s="149">
        <f>'PADD1 mthly rpt'!FH$43</f>
        <v>0.76134980864021884</v>
      </c>
      <c r="FI16" s="149">
        <f>'PADD1 mthly rpt'!FI$43</f>
        <v>-2.835450517818348</v>
      </c>
      <c r="FJ16" s="149">
        <f>'PADD1 mthly rpt'!FJ$43</f>
        <v>-0.83010778701473598</v>
      </c>
      <c r="FK16" s="149">
        <f>'PADD1 mthly rpt'!FK$43</f>
        <v>5.1505735129916665</v>
      </c>
      <c r="FL16" s="42">
        <f>'PADD1 mthly rpt'!FL$43</f>
        <v>-5.8486432231663379</v>
      </c>
      <c r="FM16" s="42">
        <f>'PADD1 mthly rpt'!FM$43</f>
        <v>-3.096427544167927</v>
      </c>
      <c r="FN16" s="42">
        <f>'PADD1 mthly rpt'!FN$43</f>
        <v>0.22839613440450535</v>
      </c>
      <c r="FO16" s="42">
        <f>'PADD1 mthly rpt'!FO$43</f>
        <v>3.1553106139633638</v>
      </c>
      <c r="FP16" s="42">
        <f>'PADD1 mthly rpt'!FP$43</f>
        <v>2.9023813888467096</v>
      </c>
      <c r="FQ16" s="42">
        <f>'PADD1 mthly rpt'!FQ$43</f>
        <v>-0.29813866699433866</v>
      </c>
      <c r="FR16" s="42">
        <f>'PADD1 mthly rpt'!FR$43</f>
        <v>-2.8132278737758263</v>
      </c>
      <c r="FS16" s="42">
        <f>'PADD1 mthly rpt'!FS$43</f>
        <v>-2.9850947948019222</v>
      </c>
      <c r="FT16" s="42">
        <f>'PADD1 mthly rpt'!FT$43</f>
        <v>-3.9477976291141434</v>
      </c>
      <c r="FU16" s="42">
        <f>'PADD1 mthly rpt'!FU$43</f>
        <v>-3.566581582790608</v>
      </c>
      <c r="FV16" s="309">
        <f>'PADD1 mthly rpt'!FV$43</f>
        <v>2.6017794142654651</v>
      </c>
      <c r="FW16" s="118">
        <f>'PADD1 mthly rpt'!FW$43</f>
        <v>-5.2698843890446696</v>
      </c>
      <c r="FX16" s="118">
        <f>'PADD1 mthly rpt'!FX$43</f>
        <v>1.8644743284586447</v>
      </c>
      <c r="FY16" s="118">
        <f>'PADD1 mthly rpt'!FY$43</f>
        <v>-1.2036758841296944</v>
      </c>
      <c r="FZ16" s="118">
        <f>'PADD1 mthly rpt'!FZ$43</f>
        <v>-0.4903858932481171</v>
      </c>
      <c r="GA16" s="118">
        <f>'PADD1 mthly rpt'!GA$43</f>
        <v>9.4382425102311576</v>
      </c>
      <c r="GB16" s="118">
        <f>'PADD1 mthly rpt'!GB$43</f>
        <v>3.9608126638937531</v>
      </c>
      <c r="GC16" s="118">
        <f>'PADD1 mthly rpt'!GC$43</f>
        <v>2.7431604654912203</v>
      </c>
      <c r="GD16" s="118">
        <f>'PADD1 mthly rpt'!GD$43</f>
        <v>1.5657528232352078</v>
      </c>
      <c r="GE16" s="118">
        <f>'PADD1 mthly rpt'!GE$43</f>
        <v>6.0711772087402842</v>
      </c>
      <c r="GF16" s="118">
        <f>'PADD1 mthly rpt'!GF$43</f>
        <v>6.774464517468612</v>
      </c>
      <c r="GG16" s="118">
        <f>'PADD1 mthly rpt'!GG$43</f>
        <v>9.6170359519321025</v>
      </c>
      <c r="GH16" s="118">
        <f>'PADD1 mthly rpt'!GH$43</f>
        <v>7.3074801119361723</v>
      </c>
      <c r="GI16" s="118">
        <f>'PADD1 mthly rpt'!GI$43</f>
        <v>10.942713639135565</v>
      </c>
    </row>
    <row r="17" spans="1:191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49">
        <f>'PADD1 mthly rpt'!DZ$44</f>
        <v>16.924399273587156</v>
      </c>
      <c r="EA17" s="149">
        <f>'PADD1 mthly rpt'!EA$44</f>
        <v>19.391691787255965</v>
      </c>
      <c r="EB17" s="149">
        <f>'PADD1 mthly rpt'!EB$44</f>
        <v>26.056689418390327</v>
      </c>
      <c r="EC17" s="149">
        <f>'PADD1 mthly rpt'!EC$44</f>
        <v>23.136099858772535</v>
      </c>
      <c r="ED17" s="149">
        <f>'PADD1 mthly rpt'!ED$44</f>
        <v>17.96604330042177</v>
      </c>
      <c r="EE17" s="149">
        <f>'PADD1 mthly rpt'!EE$44</f>
        <v>11.235164754672468</v>
      </c>
      <c r="EF17" s="149">
        <f>'PADD1 mthly rpt'!EF$44</f>
        <v>6.7619096714847489</v>
      </c>
      <c r="EG17" s="149">
        <f>'PADD1 mthly rpt'!EG$44</f>
        <v>9.8884796813394047</v>
      </c>
      <c r="EH17" s="149">
        <f>'PADD1 mthly rpt'!EH$44</f>
        <v>13.731802907926884</v>
      </c>
      <c r="EI17" s="149">
        <f>'PADD1 mthly rpt'!EI$44</f>
        <v>10.885754559038091</v>
      </c>
      <c r="EJ17" s="149">
        <f>'PADD1 mthly rpt'!EJ$44</f>
        <v>11.350899628116576</v>
      </c>
      <c r="EK17" s="149">
        <f>'PADD1 mthly rpt'!EK$44</f>
        <v>18.256954678217475</v>
      </c>
      <c r="EL17" s="149">
        <f>'PADD1 mthly rpt'!EL$44</f>
        <v>27.019527045227772</v>
      </c>
      <c r="EM17" s="149">
        <f>'PADD1 mthly rpt'!EM$44</f>
        <v>30.528157113684149</v>
      </c>
      <c r="EN17" s="149">
        <f>'PADD1 mthly rpt'!EN$44</f>
        <v>23.000314912444175</v>
      </c>
      <c r="EO17" s="149">
        <f>'PADD1 mthly rpt'!EO$44</f>
        <v>27.549905693889688</v>
      </c>
      <c r="EP17" s="149">
        <f>'PADD1 mthly rpt'!EP$44</f>
        <v>15.733797635442802</v>
      </c>
      <c r="EQ17" s="149">
        <f>'PADD1 mthly rpt'!EQ$44</f>
        <v>12.259020504336302</v>
      </c>
      <c r="ER17" s="149">
        <f>'PADD1 mthly rpt'!ER$44</f>
        <v>9.5528144244246818</v>
      </c>
      <c r="ES17" s="149">
        <f>'PADD1 mthly rpt'!ES$44</f>
        <v>4.6738310983962306</v>
      </c>
      <c r="ET17" s="149">
        <f>'PADD1 mthly rpt'!ET$44</f>
        <v>5.9127165665159742</v>
      </c>
      <c r="EU17" s="149">
        <f>'PADD1 mthly rpt'!EU$44</f>
        <v>11.016655125335191</v>
      </c>
      <c r="EV17" s="149">
        <f>'PADD1 mthly rpt'!EV$44</f>
        <v>14.950878568480125</v>
      </c>
      <c r="EW17" s="149">
        <f>'PADD1 mthly rpt'!EW$44</f>
        <v>17.025692654327788</v>
      </c>
      <c r="EX17" s="149">
        <f>'PADD1 mthly rpt'!EX$44</f>
        <v>22.557195618665432</v>
      </c>
      <c r="EY17" s="149">
        <f>'PADD1 mthly rpt'!EY$44</f>
        <v>17.768273009059154</v>
      </c>
      <c r="EZ17" s="149">
        <f>'PADD1 mthly rpt'!EZ$44</f>
        <v>18.698383029608369</v>
      </c>
      <c r="FA17" s="149">
        <f>'PADD1 mthly rpt'!FA$44</f>
        <v>22.262882097722315</v>
      </c>
      <c r="FB17" s="149">
        <f>'PADD1 mthly rpt'!FB$44</f>
        <v>14.524265032822637</v>
      </c>
      <c r="FC17" s="149">
        <f>'PADD1 mthly rpt'!FC$44</f>
        <v>3.3965087880692648</v>
      </c>
      <c r="FD17" s="149">
        <f>'PADD1 mthly rpt'!FD$44</f>
        <v>4.7918694178894343</v>
      </c>
      <c r="FE17" s="149">
        <f>'PADD1 mthly rpt'!FE$44</f>
        <v>4.9517859213771809</v>
      </c>
      <c r="FF17" s="149">
        <f>'PADD1 mthly rpt'!FF$44</f>
        <v>4.73070661741155</v>
      </c>
      <c r="FG17" s="149">
        <f>'PADD1 mthly rpt'!FG$44</f>
        <v>9.184553146985138</v>
      </c>
      <c r="FH17" s="149">
        <f>'PADD1 mthly rpt'!FH$44</f>
        <v>15.185840564648586</v>
      </c>
      <c r="FI17" s="149">
        <f>'PADD1 mthly rpt'!FI$44</f>
        <v>13.348780923902083</v>
      </c>
      <c r="FJ17" s="149">
        <f>'PADD1 mthly rpt'!FJ$44</f>
        <v>20.194653821167577</v>
      </c>
      <c r="FK17" s="149">
        <f>'PADD1 mthly rpt'!FK$44</f>
        <v>26.718446399117258</v>
      </c>
      <c r="FL17" s="42">
        <f>'PADD1 mthly rpt'!FL$44</f>
        <v>15.908950942625438</v>
      </c>
      <c r="FM17" s="42">
        <f>'PADD1 mthly rpt'!FM$44</f>
        <v>18.868380646257783</v>
      </c>
      <c r="FN17" s="42">
        <f>'PADD1 mthly rpt'!FN$44</f>
        <v>15.111930699427088</v>
      </c>
      <c r="FO17" s="42">
        <f>'PADD1 mthly rpt'!FO$44</f>
        <v>10.873193832035234</v>
      </c>
      <c r="FP17" s="42">
        <f>'PADD1 mthly rpt'!FP$44</f>
        <v>7.7961258455239273</v>
      </c>
      <c r="FQ17" s="42">
        <f>'PADD1 mthly rpt'!FQ$44</f>
        <v>4.9800635550529213</v>
      </c>
      <c r="FR17" s="42">
        <f>'PADD1 mthly rpt'!FR$44</f>
        <v>5.1157657618604473</v>
      </c>
      <c r="FS17" s="42">
        <f>'PADD1 mthly rpt'!FS$44</f>
        <v>7.7749017829417957</v>
      </c>
      <c r="FT17" s="42">
        <f>'PADD1 mthly rpt'!FT$44</f>
        <v>10.352465593308594</v>
      </c>
      <c r="FU17" s="42">
        <f>'PADD1 mthly rpt'!FU$44</f>
        <v>13.288763987409318</v>
      </c>
      <c r="FV17" s="309">
        <f>'PADD1 mthly rpt'!FV$44</f>
        <v>24.64478140355131</v>
      </c>
      <c r="FW17" s="118">
        <f>'PADD1 mthly rpt'!FW$44</f>
        <v>17.875891143896496</v>
      </c>
      <c r="FX17" s="118">
        <f>'PADD1 mthly rpt'!FX$44</f>
        <v>23.045919637222717</v>
      </c>
      <c r="FY17" s="118">
        <f>'PADD1 mthly rpt'!FY$44</f>
        <v>21.550105085451666</v>
      </c>
      <c r="FZ17" s="118">
        <f>'PADD1 mthly rpt'!FZ$44</f>
        <v>15.454980612580837</v>
      </c>
      <c r="GA17" s="118">
        <f>'PADD1 mthly rpt'!GA$44</f>
        <v>18.805924930263764</v>
      </c>
      <c r="GB17" s="118">
        <f>'PADD1 mthly rpt'!GB$44</f>
        <v>9.8958910712619357</v>
      </c>
      <c r="GC17" s="118">
        <f>'PADD1 mthly rpt'!GC$44</f>
        <v>8.2398758534085914</v>
      </c>
      <c r="GD17" s="118">
        <f>'PADD1 mthly rpt'!GD$44</f>
        <v>9.1009973847857069</v>
      </c>
      <c r="GE17" s="118">
        <f>'PADD1 mthly rpt'!GE$44</f>
        <v>16.419037103852258</v>
      </c>
      <c r="GF17" s="118">
        <f>'PADD1 mthly rpt'!GF$44</f>
        <v>19.813945952014699</v>
      </c>
      <c r="GG17" s="118">
        <f>'PADD1 mthly rpt'!GG$44</f>
        <v>24.731617324274033</v>
      </c>
      <c r="GH17" s="118">
        <f>'PADD1 mthly rpt'!GH$44</f>
        <v>29.575591544376021</v>
      </c>
      <c r="GI17" s="118">
        <f>'PADD1 mthly rpt'!GI$44</f>
        <v>33.399205529738175</v>
      </c>
    </row>
    <row r="18" spans="1:191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49">
        <f>'PADD1 mthly rpt'!DZ$45</f>
        <v>0</v>
      </c>
      <c r="EA18" s="149">
        <f>'PADD1 mthly rpt'!EA$45</f>
        <v>0</v>
      </c>
      <c r="EB18" s="149">
        <f>'PADD1 mthly rpt'!EB$45</f>
        <v>0</v>
      </c>
      <c r="EC18" s="149">
        <f>'PADD1 mthly rpt'!EC$45</f>
        <v>0</v>
      </c>
      <c r="ED18" s="149">
        <f>'PADD1 mthly rpt'!ED$45</f>
        <v>0</v>
      </c>
      <c r="EE18" s="149">
        <f>'PADD1 mthly rpt'!EE$45</f>
        <v>0</v>
      </c>
      <c r="EF18" s="149">
        <f>'PADD1 mthly rpt'!EF$45</f>
        <v>0</v>
      </c>
      <c r="EG18" s="149">
        <f>'PADD1 mthly rpt'!EG$45</f>
        <v>0</v>
      </c>
      <c r="EH18" s="149">
        <f>'PADD1 mthly rpt'!EH$45</f>
        <v>0</v>
      </c>
      <c r="EI18" s="149">
        <f>'PADD1 mthly rpt'!EI$45</f>
        <v>0</v>
      </c>
      <c r="EJ18" s="149">
        <f>'PADD1 mthly rpt'!EJ$45</f>
        <v>0</v>
      </c>
      <c r="EK18" s="149">
        <f>'PADD1 mthly rpt'!EK$45</f>
        <v>0</v>
      </c>
      <c r="EL18" s="149">
        <f>'PADD1 mthly rpt'!EL$45</f>
        <v>0</v>
      </c>
      <c r="EM18" s="149">
        <f>'PADD1 mthly rpt'!EM$45</f>
        <v>0</v>
      </c>
      <c r="EN18" s="149">
        <f>'PADD1 mthly rpt'!EN$45</f>
        <v>0</v>
      </c>
      <c r="EO18" s="149">
        <f>'PADD1 mthly rpt'!EO$45</f>
        <v>0</v>
      </c>
      <c r="EP18" s="149">
        <f>'PADD1 mthly rpt'!EP$45</f>
        <v>0</v>
      </c>
      <c r="EQ18" s="149">
        <f>'PADD1 mthly rpt'!EQ$45</f>
        <v>0</v>
      </c>
      <c r="ER18" s="149">
        <f>'PADD1 mthly rpt'!ER$45</f>
        <v>0</v>
      </c>
      <c r="ES18" s="149">
        <f>'PADD1 mthly rpt'!ES$45</f>
        <v>0</v>
      </c>
      <c r="ET18" s="149">
        <f>'PADD1 mthly rpt'!ET$45</f>
        <v>0</v>
      </c>
      <c r="EU18" s="149">
        <f>'PADD1 mthly rpt'!EU$45</f>
        <v>0</v>
      </c>
      <c r="EV18" s="149">
        <f>'PADD1 mthly rpt'!EV$45</f>
        <v>0</v>
      </c>
      <c r="EW18" s="149">
        <f>'PADD1 mthly rpt'!EW$45</f>
        <v>0</v>
      </c>
      <c r="EX18" s="149">
        <f>'PADD1 mthly rpt'!EX$45</f>
        <v>0</v>
      </c>
      <c r="EY18" s="149">
        <f>'PADD1 mthly rpt'!EY$45</f>
        <v>0</v>
      </c>
      <c r="EZ18" s="149">
        <f>'PADD1 mthly rpt'!EZ$45</f>
        <v>24.21360135483657</v>
      </c>
      <c r="FA18" s="149">
        <f>'PADD1 mthly rpt'!FA$45</f>
        <v>27.778100422950516</v>
      </c>
      <c r="FB18" s="149">
        <f>'PADD1 mthly rpt'!FB$45</f>
        <v>20.039483358050838</v>
      </c>
      <c r="FC18" s="149">
        <f>'PADD1 mthly rpt'!FC$45</f>
        <v>8.9117271132974647</v>
      </c>
      <c r="FD18" s="149">
        <f>'PADD1 mthly rpt'!FD$45</f>
        <v>10.307087743117634</v>
      </c>
      <c r="FE18" s="149">
        <f>'PADD1 mthly rpt'!FE$45</f>
        <v>13.038850063829011</v>
      </c>
      <c r="FF18" s="149">
        <f>'PADD1 mthly rpt'!FF$45</f>
        <v>11.74219026436719</v>
      </c>
      <c r="FG18" s="149">
        <f>'PADD1 mthly rpt'!FG$45</f>
        <v>13.383999453320808</v>
      </c>
      <c r="FH18" s="149">
        <f>'PADD1 mthly rpt'!FH$45</f>
        <v>14.112952421401591</v>
      </c>
      <c r="FI18" s="149">
        <f>'PADD1 mthly rpt'!FI$45</f>
        <v>12.091433594565949</v>
      </c>
      <c r="FJ18" s="149">
        <f>'PADD1 mthly rpt'!FJ$45</f>
        <v>12.749158769692301</v>
      </c>
      <c r="FK18" s="149">
        <f>'PADD1 mthly rpt'!FK$45</f>
        <v>13.495127163397481</v>
      </c>
      <c r="FL18" s="42">
        <f>'PADD1 mthly rpt'!FL$45</f>
        <v>9.5450964767086788</v>
      </c>
      <c r="FM18" s="42">
        <f>'PADD1 mthly rpt'!FM$45</f>
        <v>10.667198344737191</v>
      </c>
      <c r="FN18" s="42">
        <f>'PADD1 mthly rpt'!FN$45</f>
        <v>10.786364437581696</v>
      </c>
      <c r="FO18" s="42">
        <f>'PADD1 mthly rpt'!FO$45</f>
        <v>9.7276692864336383</v>
      </c>
      <c r="FP18" s="42">
        <f>'PADD1 mthly rpt'!FP$45</f>
        <v>9.9500194901432941</v>
      </c>
      <c r="FQ18" s="42">
        <f>'PADD1 mthly rpt'!FQ$45</f>
        <v>9.2474290553428684</v>
      </c>
      <c r="FR18" s="42">
        <f>'PADD1 mthly rpt'!FR$45</f>
        <v>9.5353448958610336</v>
      </c>
      <c r="FS18" s="42">
        <f>'PADD1 mthly rpt'!FS$45</f>
        <v>10.486325006298163</v>
      </c>
      <c r="FT18" s="42">
        <f>'PADD1 mthly rpt'!FT$45</f>
        <v>10.261466376960218</v>
      </c>
      <c r="FU18" s="42">
        <f>'PADD1 mthly rpt'!FU$45</f>
        <v>10.809920717524161</v>
      </c>
      <c r="FV18" s="309">
        <f>'PADD1 mthly rpt'!FV$45</f>
        <v>12.020344289209103</v>
      </c>
      <c r="FW18" s="118">
        <f>'PADD1 mthly rpt'!FW$45</f>
        <v>9.2739825775054978</v>
      </c>
      <c r="FX18" s="118">
        <f>'PADD1 mthly rpt'!FX$45</f>
        <v>10.918524793784346</v>
      </c>
      <c r="FY18" s="118">
        <f>'PADD1 mthly rpt'!FY$45</f>
        <v>10.861495536337667</v>
      </c>
      <c r="FZ18" s="118">
        <f>'PADD1 mthly rpt'!FZ$45</f>
        <v>9.9834275461860287</v>
      </c>
      <c r="GA18" s="118">
        <f>'PADD1 mthly rpt'!GA$45</f>
        <v>11.105322595860089</v>
      </c>
      <c r="GB18" s="118">
        <f>'PADD1 mthly rpt'!GB$45</f>
        <v>-2.2873095910948447</v>
      </c>
      <c r="GC18" s="118">
        <f>'PADD1 mthly rpt'!GC$45</f>
        <v>-3.7698963968762111</v>
      </c>
      <c r="GD18" s="118">
        <f>'PADD1 mthly rpt'!GD$45</f>
        <v>1.6931902355723096</v>
      </c>
      <c r="GE18" s="118">
        <f>'PADD1 mthly rpt'!GE$45</f>
        <v>2.5106138892299903</v>
      </c>
      <c r="GF18" s="118">
        <f>'PADD1 mthly rpt'!GF$45</f>
        <v>2.7255657367190871</v>
      </c>
      <c r="GG18" s="118">
        <f>'PADD1 mthly rpt'!GG$45</f>
        <v>3.5790875693007749</v>
      </c>
      <c r="GH18" s="118">
        <f>'PADD1 mthly rpt'!GH$45</f>
        <v>4.3475409069512168</v>
      </c>
      <c r="GI18" s="118">
        <f>'PADD1 mthly rpt'!GI$45</f>
        <v>4.8272423558374484</v>
      </c>
    </row>
    <row r="19" spans="1:191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65"/>
      <c r="EN19" s="165"/>
      <c r="EO19" s="165"/>
      <c r="EP19" s="173"/>
      <c r="EQ19" s="173"/>
      <c r="ER19" s="193"/>
      <c r="ES19" s="193"/>
      <c r="ET19" s="193"/>
      <c r="EU19" s="193"/>
      <c r="EV19" s="193"/>
      <c r="EW19" s="205"/>
      <c r="EX19" s="205"/>
      <c r="EY19" s="205"/>
      <c r="EZ19" s="205"/>
      <c r="FA19" s="205"/>
      <c r="FB19" s="205"/>
      <c r="FC19" s="205"/>
      <c r="FD19" s="229"/>
      <c r="FE19" s="241"/>
      <c r="FF19" s="241"/>
      <c r="FG19" s="241"/>
      <c r="FH19" s="241"/>
      <c r="FI19" s="241"/>
      <c r="FJ19" s="241"/>
      <c r="FK19" s="24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308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</row>
    <row r="20" spans="1:191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Q20" s="172"/>
      <c r="ES20" s="192"/>
      <c r="ET20" s="192"/>
      <c r="EU20" s="192"/>
      <c r="EV20" s="192"/>
      <c r="EW20" s="206"/>
      <c r="EX20" s="206"/>
      <c r="EY20" s="206"/>
      <c r="EZ20" s="206"/>
      <c r="FA20" s="206"/>
      <c r="FB20" s="206"/>
      <c r="FC20" s="206"/>
      <c r="FP20" s="274"/>
      <c r="FQ20" s="274"/>
      <c r="FR20" s="274"/>
      <c r="FS20" s="274"/>
      <c r="FT20" s="274"/>
      <c r="FU20" s="274"/>
      <c r="FV20" s="112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</row>
    <row r="21" spans="1:191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1">
        <f>'PADD2 mthly rpt'!DZ$35</f>
        <v>27305</v>
      </c>
      <c r="EA21" s="141">
        <f>'PADD2 mthly rpt'!EA$35</f>
        <v>27731</v>
      </c>
      <c r="EB21" s="141">
        <f>'PADD2 mthly rpt'!EB$35</f>
        <v>28499</v>
      </c>
      <c r="EC21" s="141">
        <f>'PADD2 mthly rpt'!EC$35</f>
        <v>29723</v>
      </c>
      <c r="ED21" s="141">
        <f>'PADD2 mthly rpt'!ED$35</f>
        <v>25352</v>
      </c>
      <c r="EE21" s="141">
        <f>'PADD2 mthly rpt'!EE$35</f>
        <v>19312</v>
      </c>
      <c r="EF21" s="141">
        <f>'PADD2 mthly rpt'!EF$35</f>
        <v>16387</v>
      </c>
      <c r="EG21" s="141">
        <f>'PADD2 mthly rpt'!EG$35</f>
        <v>15792</v>
      </c>
      <c r="EH21" s="141">
        <f>'PADD2 mthly rpt'!EH$35</f>
        <v>17220</v>
      </c>
      <c r="EI21" s="141">
        <f>'PADD2 mthly rpt'!EI$35</f>
        <v>20336</v>
      </c>
      <c r="EJ21" s="141">
        <f>'PADD2 mthly rpt'!EJ$35</f>
        <v>25544</v>
      </c>
      <c r="EK21" s="141">
        <f>'PADD2 mthly rpt'!EK$35</f>
        <v>28810</v>
      </c>
      <c r="EL21" s="141">
        <f>'PADD2 mthly rpt'!EL$35</f>
        <v>29030</v>
      </c>
      <c r="EM21" s="141">
        <f>'PADD2 mthly rpt'!EM$35</f>
        <v>28882</v>
      </c>
      <c r="EN21" s="141">
        <f>'PADD2 mthly rpt'!EN$35</f>
        <v>27621</v>
      </c>
      <c r="EO21" s="141">
        <f>'PADD2 mthly rpt'!EO$35</f>
        <v>26746</v>
      </c>
      <c r="EP21" s="141">
        <f>'PADD2 mthly rpt'!EP$35</f>
        <v>22134</v>
      </c>
      <c r="EQ21" s="141">
        <f>'PADD2 mthly rpt'!EQ$35</f>
        <v>16252</v>
      </c>
      <c r="ER21" s="141">
        <f>'PADD2 mthly rpt'!ER$35</f>
        <v>13644</v>
      </c>
      <c r="ES21" s="141">
        <f>'PADD2 mthly rpt'!ES$35</f>
        <v>11578</v>
      </c>
      <c r="ET21" s="141">
        <f>'PADD2 mthly rpt'!ET$35</f>
        <v>12385</v>
      </c>
      <c r="EU21" s="141">
        <f>'PADD2 mthly rpt'!EU$35</f>
        <v>15243</v>
      </c>
      <c r="EV21" s="141">
        <f>'PADD2 mthly rpt'!EV$35</f>
        <v>18398</v>
      </c>
      <c r="EW21" s="141">
        <f>'PADD2 mthly rpt'!EW$35</f>
        <v>21723</v>
      </c>
      <c r="EX21" s="141">
        <f>'PADD2 mthly rpt'!EX$35</f>
        <v>23800</v>
      </c>
      <c r="EY21" s="141">
        <f>'PADD2 mthly rpt'!EY$35</f>
        <v>25925</v>
      </c>
      <c r="EZ21" s="141">
        <f>'PADD2 mthly rpt'!EZ$35</f>
        <v>26377</v>
      </c>
      <c r="FA21" s="141">
        <f>'PADD2 mthly rpt'!FA$35</f>
        <v>24390</v>
      </c>
      <c r="FB21" s="141">
        <f>'PADD2 mthly rpt'!FB$35</f>
        <v>20301</v>
      </c>
      <c r="FC21" s="141">
        <f>'PADD2 mthly rpt'!FC$35</f>
        <v>13509</v>
      </c>
      <c r="FD21" s="141">
        <f>'PADD2 mthly rpt'!FD$35</f>
        <v>10420</v>
      </c>
      <c r="FE21" s="141">
        <f>'PADD2 mthly rpt'!FE$35</f>
        <v>10005</v>
      </c>
      <c r="FF21" s="141">
        <f>'PADD2 mthly rpt'!FF$35</f>
        <v>10503</v>
      </c>
      <c r="FG21" s="141">
        <f>'PADD2 mthly rpt'!FG$35</f>
        <v>14463</v>
      </c>
      <c r="FH21" s="141">
        <f>'PADD2 mthly rpt'!FH$35</f>
        <v>18319</v>
      </c>
      <c r="FI21" s="141">
        <f>'PADD2 mthly rpt'!FI$35</f>
        <v>21577</v>
      </c>
      <c r="FJ21" s="141">
        <f>'PADD2 mthly rpt'!FJ$35</f>
        <v>24695</v>
      </c>
      <c r="FK21" s="141">
        <f>'PADD2 mthly rpt'!FK$35</f>
        <v>27516</v>
      </c>
      <c r="FL21" s="30">
        <f>'PADD2 mthly rpt'!FL$35</f>
        <v>26752</v>
      </c>
      <c r="FM21" s="30">
        <f>'PADD2 mthly rpt'!FM$35</f>
        <v>24404</v>
      </c>
      <c r="FN21" s="30">
        <f>'PADD2 mthly rpt'!FN$35</f>
        <v>21052</v>
      </c>
      <c r="FO21" s="30">
        <f>'PADD2 mthly rpt'!FO$35</f>
        <v>16421</v>
      </c>
      <c r="FP21" s="30">
        <f>'PADD2 mthly rpt'!FP$35</f>
        <v>11316</v>
      </c>
      <c r="FQ21" s="30">
        <f>'PADD2 mthly rpt'!FQ$35</f>
        <v>9929</v>
      </c>
      <c r="FR21" s="30">
        <f>'PADD2 mthly rpt'!FR$35</f>
        <v>12160</v>
      </c>
      <c r="FS21" s="30">
        <f>'PADD2 mthly rpt'!FS$35</f>
        <v>16384</v>
      </c>
      <c r="FT21" s="30">
        <f>'PADD2 mthly rpt'!FT$35</f>
        <v>20429</v>
      </c>
      <c r="FU21" s="30">
        <f>'PADD2 mthly rpt'!FU$35</f>
        <v>23329</v>
      </c>
      <c r="FV21" s="254">
        <f>'PADD2 mthly rpt'!FV$35</f>
        <v>25604</v>
      </c>
      <c r="FW21" s="116">
        <f>'PADD2 mthly rpt'!FW$35</f>
        <v>27839</v>
      </c>
      <c r="FX21" s="116">
        <f>'PADD2 mthly rpt'!FX$35</f>
        <v>26159</v>
      </c>
      <c r="FY21" s="116">
        <f>'PADD2 mthly rpt'!FY$35</f>
        <v>22829</v>
      </c>
      <c r="FZ21" s="116">
        <f>'PADD2 mthly rpt'!FZ$35</f>
        <v>20349</v>
      </c>
      <c r="GA21" s="116">
        <f>'PADD2 mthly rpt'!GA$35</f>
        <v>16416</v>
      </c>
      <c r="GB21" s="116">
        <f>'PADD2 mthly rpt'!GB$35</f>
        <v>12035</v>
      </c>
      <c r="GC21" s="116">
        <f>'PADD2 mthly rpt'!GC$35</f>
        <v>11153</v>
      </c>
      <c r="GD21" s="116">
        <f>'PADD2 mthly rpt'!GD$35</f>
        <v>11988.000000000002</v>
      </c>
      <c r="GE21" s="116">
        <f>'PADD2 mthly rpt'!GE$35</f>
        <v>14697.000000000004</v>
      </c>
      <c r="GF21" s="116">
        <f>'PADD2 mthly rpt'!GF$35</f>
        <v>17392.045382785793</v>
      </c>
      <c r="GG21" s="116">
        <f>'PADD2 mthly rpt'!GG$35</f>
        <v>19893.608564891085</v>
      </c>
      <c r="GH21" s="116">
        <f>'PADD2 mthly rpt'!GH$35</f>
        <v>21803.510646181276</v>
      </c>
      <c r="GI21" s="116">
        <f>'PADD2 mthly rpt'!GI$35</f>
        <v>23569.487642035489</v>
      </c>
    </row>
    <row r="22" spans="1:191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1">
        <f>'PADD2 mthly rpt'!DZ$36</f>
        <v>839</v>
      </c>
      <c r="EA22" s="141">
        <f>'PADD2 mthly rpt'!EA$36</f>
        <v>-944</v>
      </c>
      <c r="EB22" s="141">
        <f>'PADD2 mthly rpt'!EB$36</f>
        <v>747</v>
      </c>
      <c r="EC22" s="141">
        <f>'PADD2 mthly rpt'!EC$36</f>
        <v>2257</v>
      </c>
      <c r="ED22" s="141">
        <f>'PADD2 mthly rpt'!ED$36</f>
        <v>-1381</v>
      </c>
      <c r="EE22" s="141">
        <f>'PADD2 mthly rpt'!EE$36</f>
        <v>-2746</v>
      </c>
      <c r="EF22" s="141">
        <f>'PADD2 mthly rpt'!EF$36</f>
        <v>-140</v>
      </c>
      <c r="EG22" s="141">
        <f>'PADD2 mthly rpt'!EG$36</f>
        <v>-280</v>
      </c>
      <c r="EH22" s="141">
        <f>'PADD2 mthly rpt'!EH$36</f>
        <v>-1419</v>
      </c>
      <c r="EI22" s="141">
        <f>'PADD2 mthly rpt'!EI$36</f>
        <v>-89</v>
      </c>
      <c r="EJ22" s="141">
        <f>'PADD2 mthly rpt'!EJ$36</f>
        <v>2488</v>
      </c>
      <c r="EK22" s="141">
        <f>'PADD2 mthly rpt'!EK$36</f>
        <v>3149</v>
      </c>
      <c r="EL22" s="141">
        <f>'PADD2 mthly rpt'!EL$36</f>
        <v>1725</v>
      </c>
      <c r="EM22" s="141">
        <f>'PADD2 mthly rpt'!EM$36</f>
        <v>1151</v>
      </c>
      <c r="EN22" s="141">
        <f>'PADD2 mthly rpt'!EN$36</f>
        <v>-878</v>
      </c>
      <c r="EO22" s="141">
        <f>'PADD2 mthly rpt'!EO$36</f>
        <v>-2977</v>
      </c>
      <c r="EP22" s="141">
        <f>'PADD2 mthly rpt'!EP$36</f>
        <v>-3218</v>
      </c>
      <c r="EQ22" s="141">
        <f>'PADD2 mthly rpt'!EQ$36</f>
        <v>-3060</v>
      </c>
      <c r="ER22" s="141">
        <f>'PADD2 mthly rpt'!ER$36</f>
        <v>-2743</v>
      </c>
      <c r="ES22" s="141">
        <f>'PADD2 mthly rpt'!ES$36</f>
        <v>-4214</v>
      </c>
      <c r="ET22" s="141">
        <f>'PADD2 mthly rpt'!ET$36</f>
        <v>-4835</v>
      </c>
      <c r="EU22" s="141">
        <f>'PADD2 mthly rpt'!EU$36</f>
        <v>-5093</v>
      </c>
      <c r="EV22" s="141">
        <f>'PADD2 mthly rpt'!EV$36</f>
        <v>-7146</v>
      </c>
      <c r="EW22" s="141">
        <f>'PADD2 mthly rpt'!EW$36</f>
        <v>-7087</v>
      </c>
      <c r="EX22" s="141">
        <f>'PADD2 mthly rpt'!EX$36</f>
        <v>-5230</v>
      </c>
      <c r="EY22" s="141">
        <f>'PADD2 mthly rpt'!EY$36</f>
        <v>-2957</v>
      </c>
      <c r="EZ22" s="141">
        <f>'PADD2 mthly rpt'!EZ$36</f>
        <v>-1244</v>
      </c>
      <c r="FA22" s="141">
        <f>'PADD2 mthly rpt'!FA$36</f>
        <v>-2356</v>
      </c>
      <c r="FB22" s="141">
        <f>'PADD2 mthly rpt'!FB$36</f>
        <v>-1833</v>
      </c>
      <c r="FC22" s="141">
        <f>'PADD2 mthly rpt'!FC$36</f>
        <v>-2743</v>
      </c>
      <c r="FD22" s="141">
        <f>'PADD2 mthly rpt'!FD$36</f>
        <v>-3224</v>
      </c>
      <c r="FE22" s="141">
        <f>'PADD2 mthly rpt'!FE$36</f>
        <v>-1573</v>
      </c>
      <c r="FF22" s="141">
        <f>'PADD2 mthly rpt'!FF$36</f>
        <v>-1882</v>
      </c>
      <c r="FG22" s="141">
        <f>'PADD2 mthly rpt'!FG$36</f>
        <v>-780</v>
      </c>
      <c r="FH22" s="141">
        <f>'PADD2 mthly rpt'!FH$36</f>
        <v>-79</v>
      </c>
      <c r="FI22" s="141">
        <f>'PADD2 mthly rpt'!FI$36</f>
        <v>-146</v>
      </c>
      <c r="FJ22" s="141">
        <f>'PADD2 mthly rpt'!FJ$36</f>
        <v>895</v>
      </c>
      <c r="FK22" s="141">
        <f>'PADD2 mthly rpt'!FK$36</f>
        <v>1591</v>
      </c>
      <c r="FL22" s="30">
        <f>'PADD2 mthly rpt'!FL$36</f>
        <v>375</v>
      </c>
      <c r="FM22" s="30">
        <f>'PADD2 mthly rpt'!FM$36</f>
        <v>14</v>
      </c>
      <c r="FN22" s="30">
        <f>'PADD2 mthly rpt'!FN$36</f>
        <v>751</v>
      </c>
      <c r="FO22" s="30">
        <f>'PADD2 mthly rpt'!FO$36</f>
        <v>2912</v>
      </c>
      <c r="FP22" s="30">
        <f>'PADD2 mthly rpt'!FP$36</f>
        <v>896</v>
      </c>
      <c r="FQ22" s="30">
        <f>'PADD2 mthly rpt'!FQ$36</f>
        <v>-76</v>
      </c>
      <c r="FR22" s="30">
        <f>'PADD2 mthly rpt'!FR$36</f>
        <v>1657</v>
      </c>
      <c r="FS22" s="30">
        <f>'PADD2 mthly rpt'!FS$36</f>
        <v>1921</v>
      </c>
      <c r="FT22" s="30">
        <f>'PADD2 mthly rpt'!FT$36</f>
        <v>2110</v>
      </c>
      <c r="FU22" s="30">
        <f>'PADD2 mthly rpt'!FU$36</f>
        <v>1752</v>
      </c>
      <c r="FV22" s="254">
        <f>'PADD2 mthly rpt'!FV$36</f>
        <v>909</v>
      </c>
      <c r="FW22" s="116">
        <f>'PADD2 mthly rpt'!FW$36</f>
        <v>323</v>
      </c>
      <c r="FX22" s="116">
        <f>'PADD2 mthly rpt'!FX$36</f>
        <v>-593</v>
      </c>
      <c r="FY22" s="116">
        <f>'PADD2 mthly rpt'!FY$36</f>
        <v>-1575</v>
      </c>
      <c r="FZ22" s="116">
        <f>'PADD2 mthly rpt'!FZ$36</f>
        <v>-703</v>
      </c>
      <c r="GA22" s="116">
        <f>'PADD2 mthly rpt'!GA$36</f>
        <v>-5</v>
      </c>
      <c r="GB22" s="116">
        <f>'PADD2 mthly rpt'!GB$36</f>
        <v>719</v>
      </c>
      <c r="GC22" s="116">
        <f>'PADD2 mthly rpt'!GC$36</f>
        <v>1224</v>
      </c>
      <c r="GD22" s="116">
        <f>'PADD2 mthly rpt'!GD$36</f>
        <v>-171.99999999999818</v>
      </c>
      <c r="GE22" s="116">
        <f>'PADD2 mthly rpt'!GE$36</f>
        <v>-1686.9999999999964</v>
      </c>
      <c r="GF22" s="116">
        <f>'PADD2 mthly rpt'!GF$36</f>
        <v>-3036.9546172142072</v>
      </c>
      <c r="GG22" s="116">
        <f>'PADD2 mthly rpt'!GG$36</f>
        <v>-3435.3914351089152</v>
      </c>
      <c r="GH22" s="116">
        <f>'PADD2 mthly rpt'!GH$36</f>
        <v>-3800.4893538187243</v>
      </c>
      <c r="GI22" s="116">
        <f>'PADD2 mthly rpt'!GI$36</f>
        <v>-4269.5123579645115</v>
      </c>
    </row>
    <row r="23" spans="1:191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1">
        <f>'PADD2 mthly rpt'!DZ$37</f>
        <v>2550.2000000000007</v>
      </c>
      <c r="EA23" s="141">
        <f>'PADD2 mthly rpt'!EA$37</f>
        <v>1378.7999999999993</v>
      </c>
      <c r="EB23" s="141">
        <f>'PADD2 mthly rpt'!EB$37</f>
        <v>3004.4000000000015</v>
      </c>
      <c r="EC23" s="141">
        <f>'PADD2 mthly rpt'!EC$37</f>
        <v>4849.2000000000007</v>
      </c>
      <c r="ED23" s="141">
        <f>'PADD2 mthly rpt'!ED$37</f>
        <v>4088</v>
      </c>
      <c r="EE23" s="141">
        <f>'PADD2 mthly rpt'!EE$37</f>
        <v>2946</v>
      </c>
      <c r="EF23" s="141">
        <f>'PADD2 mthly rpt'!EF$37</f>
        <v>3891.6000000000004</v>
      </c>
      <c r="EG23" s="141">
        <f>'PADD2 mthly rpt'!EG$37</f>
        <v>3774</v>
      </c>
      <c r="EH23" s="141">
        <f>'PADD2 mthly rpt'!EH$37</f>
        <v>3081.7999999999993</v>
      </c>
      <c r="EI23" s="141">
        <f>'PADD2 mthly rpt'!EI$37</f>
        <v>3158.7999999999993</v>
      </c>
      <c r="EJ23" s="141">
        <f>'PADD2 mthly rpt'!EJ$37</f>
        <v>5449.5999999999985</v>
      </c>
      <c r="EK23" s="141">
        <f>'PADD2 mthly rpt'!EK$37</f>
        <v>5899.4000000000015</v>
      </c>
      <c r="EL23" s="141">
        <f>'PADD2 mthly rpt'!EL$37</f>
        <v>3753.7999999999993</v>
      </c>
      <c r="EM23" s="141">
        <f>'PADD2 mthly rpt'!EM$37</f>
        <v>2198</v>
      </c>
      <c r="EN23" s="141">
        <f>'PADD2 mthly rpt'!EN$37</f>
        <v>1768.2000000000007</v>
      </c>
      <c r="EO23" s="141">
        <f>'PADD2 mthly rpt'!EO$37</f>
        <v>1279.5999999999985</v>
      </c>
      <c r="EP23" s="141">
        <f>'PADD2 mthly rpt'!EP$37</f>
        <v>-80.599999999998545</v>
      </c>
      <c r="EQ23" s="141">
        <f>'PADD2 mthly rpt'!EQ$37</f>
        <v>-1055.4000000000015</v>
      </c>
      <c r="ER23" s="141">
        <f>'PADD2 mthly rpt'!ER$37</f>
        <v>-226.20000000000073</v>
      </c>
      <c r="ES23" s="141">
        <f>'PADD2 mthly rpt'!ES$37</f>
        <v>-1797.7999999999993</v>
      </c>
      <c r="ET23" s="141">
        <f>'PADD2 mthly rpt'!ET$37</f>
        <v>-3141.3999999999996</v>
      </c>
      <c r="EU23" s="141">
        <f>'PADD2 mthly rpt'!EU$37</f>
        <v>-3346.2000000000007</v>
      </c>
      <c r="EV23" s="141">
        <f>'PADD2 mthly rpt'!EV$37</f>
        <v>-3496</v>
      </c>
      <c r="EW23" s="141">
        <f>'PADD2 mthly rpt'!EW$37</f>
        <v>-2883.4000000000015</v>
      </c>
      <c r="EX23" s="141">
        <f>'PADD2 mthly rpt'!EX$37</f>
        <v>-2655.7999999999993</v>
      </c>
      <c r="EY23" s="141">
        <f>'PADD2 mthly rpt'!EY$37</f>
        <v>-1602.5999999999985</v>
      </c>
      <c r="EZ23" s="141">
        <f>'PADD2 mthly rpt'!EZ$37</f>
        <v>77.599999999998545</v>
      </c>
      <c r="FA23" s="141">
        <f>'PADD2 mthly rpt'!FA$37</f>
        <v>-1384.2000000000007</v>
      </c>
      <c r="FB23" s="141">
        <f>'PADD2 mthly rpt'!FB$37</f>
        <v>-1713.5999999999985</v>
      </c>
      <c r="FC23" s="141">
        <f>'PADD2 mthly rpt'!FC$37</f>
        <v>-3099.4000000000015</v>
      </c>
      <c r="FD23" s="141">
        <f>'PADD2 mthly rpt'!FD$37</f>
        <v>-2923.7999999999993</v>
      </c>
      <c r="FE23" s="141">
        <f>'PADD2 mthly rpt'!FE$37</f>
        <v>-2281.6000000000004</v>
      </c>
      <c r="FF23" s="141">
        <f>'PADD2 mthly rpt'!FF$37</f>
        <v>-3674.3999999999996</v>
      </c>
      <c r="FG23" s="141">
        <f>'PADD2 mthly rpt'!FG$37</f>
        <v>-2827.2000000000007</v>
      </c>
      <c r="FH23" s="141">
        <f>'PADD2 mthly rpt'!FH$37</f>
        <v>-2374.7999999999993</v>
      </c>
      <c r="FI23" s="141">
        <f>'PADD2 mthly rpt'!FI$37</f>
        <v>-2106.7999999999993</v>
      </c>
      <c r="FJ23" s="141">
        <f>'PADD2 mthly rpt'!FJ$37</f>
        <v>-1117.2000000000007</v>
      </c>
      <c r="FK23" s="141">
        <f>'PADD2 mthly rpt'!FK$37</f>
        <v>383.79999999999927</v>
      </c>
      <c r="FL23" s="30">
        <f>'PADD2 mthly rpt'!FL$37</f>
        <v>627.20000000000073</v>
      </c>
      <c r="FM23" s="30">
        <f>'PADD2 mthly rpt'!FM$37</f>
        <v>-1026.7999999999993</v>
      </c>
      <c r="FN23" s="30">
        <f>'PADD2 mthly rpt'!FN$37</f>
        <v>-618.79999999999927</v>
      </c>
      <c r="FO23" s="30">
        <f>'PADD2 mthly rpt'!FO$37</f>
        <v>229.79999999999927</v>
      </c>
      <c r="FP23" s="30">
        <f>'PADD2 mthly rpt'!FP$37</f>
        <v>-1808.7999999999993</v>
      </c>
      <c r="FQ23" s="30">
        <f>'PADD2 mthly rpt'!FQ$37</f>
        <v>-2448.3999999999996</v>
      </c>
      <c r="FR23" s="30">
        <f>'PADD2 mthly rpt'!FR$37</f>
        <v>-1913.6000000000004</v>
      </c>
      <c r="FS23" s="30">
        <f>'PADD2 mthly rpt'!FS$37</f>
        <v>-974.79999999999927</v>
      </c>
      <c r="FT23" s="30">
        <f>'PADD2 mthly rpt'!FT$37</f>
        <v>-522.20000000000073</v>
      </c>
      <c r="FU23" s="30">
        <f>'PADD2 mthly rpt'!FU$37</f>
        <v>-762.79999999999927</v>
      </c>
      <c r="FV23" s="254">
        <f>'PADD2 mthly rpt'!FV$37</f>
        <v>-655.20000000000073</v>
      </c>
      <c r="FW23" s="116">
        <f>'PADD2 mthly rpt'!FW$37</f>
        <v>93.200000000000728</v>
      </c>
      <c r="FX23" s="116">
        <f>'PADD2 mthly rpt'!FX$37</f>
        <v>-1241.2000000000007</v>
      </c>
      <c r="FY23" s="116">
        <f>'PADD2 mthly rpt'!FY$37</f>
        <v>-3716.7999999999993</v>
      </c>
      <c r="FZ23" s="116">
        <f>'PADD2 mthly rpt'!FZ$37</f>
        <v>-2765.4000000000015</v>
      </c>
      <c r="GA23" s="116">
        <f>'PADD2 mthly rpt'!GA$37</f>
        <v>-1094.4000000000015</v>
      </c>
      <c r="GB23" s="116">
        <f>'PADD2 mthly rpt'!GB$37</f>
        <v>-1623.7999999999993</v>
      </c>
      <c r="GC23" s="116">
        <f>'PADD2 mthly rpt'!GC$37</f>
        <v>-1522.2000000000007</v>
      </c>
      <c r="GD23" s="116">
        <f>'PADD2 mthly rpt'!GD$37</f>
        <v>-2193.3999999999978</v>
      </c>
      <c r="GE23" s="116">
        <f>'PADD2 mthly rpt'!GE$37</f>
        <v>-2673.1999999999971</v>
      </c>
      <c r="GF23" s="116">
        <f>'PADD2 mthly rpt'!GF$37</f>
        <v>-3757.154617214208</v>
      </c>
      <c r="GG23" s="116">
        <f>'PADD2 mthly rpt'!GG$37</f>
        <v>-4326.3914351089152</v>
      </c>
      <c r="GH23" s="116">
        <f>'PADD2 mthly rpt'!GH$37</f>
        <v>-4283.2893538187236</v>
      </c>
      <c r="GI23" s="116">
        <f>'PADD2 mthly rpt'!GI$37</f>
        <v>-4009.11235796451</v>
      </c>
    </row>
    <row r="24" spans="1:191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1">
        <f>'PADD2 mthly rpt'!DZ$38</f>
        <v>18881</v>
      </c>
      <c r="EA24" s="141">
        <f>'PADD2 mthly rpt'!EA$38</f>
        <v>19307</v>
      </c>
      <c r="EB24" s="141">
        <f>'PADD2 mthly rpt'!EB$38</f>
        <v>20075</v>
      </c>
      <c r="EC24" s="141">
        <f>'PADD2 mthly rpt'!EC$38</f>
        <v>21299</v>
      </c>
      <c r="ED24" s="141">
        <f>'PADD2 mthly rpt'!ED$38</f>
        <v>16928</v>
      </c>
      <c r="EE24" s="141">
        <f>'PADD2 mthly rpt'!EE$38</f>
        <v>10888</v>
      </c>
      <c r="EF24" s="141">
        <f>'PADD2 mthly rpt'!EF$38</f>
        <v>7963</v>
      </c>
      <c r="EG24" s="141">
        <f>'PADD2 mthly rpt'!EG$38</f>
        <v>7368</v>
      </c>
      <c r="EH24" s="141">
        <f>'PADD2 mthly rpt'!EH$38</f>
        <v>8796</v>
      </c>
      <c r="EI24" s="141">
        <f>'PADD2 mthly rpt'!EI$38</f>
        <v>11912</v>
      </c>
      <c r="EJ24" s="141">
        <f>'PADD2 mthly rpt'!EJ$38</f>
        <v>17120</v>
      </c>
      <c r="EK24" s="141">
        <f>'PADD2 mthly rpt'!EK$38</f>
        <v>20386</v>
      </c>
      <c r="EL24" s="141">
        <f>'PADD2 mthly rpt'!EL$38</f>
        <v>20606</v>
      </c>
      <c r="EM24" s="141">
        <f>'PADD2 mthly rpt'!EM$38</f>
        <v>20458</v>
      </c>
      <c r="EN24" s="141">
        <f>'PADD2 mthly rpt'!EN$38</f>
        <v>19197</v>
      </c>
      <c r="EO24" s="141">
        <f>'PADD2 mthly rpt'!EO$38</f>
        <v>18322</v>
      </c>
      <c r="EP24" s="141">
        <f>'PADD2 mthly rpt'!EP$38</f>
        <v>13710</v>
      </c>
      <c r="EQ24" s="141">
        <f>'PADD2 mthly rpt'!EQ$38</f>
        <v>7828</v>
      </c>
      <c r="ER24" s="141">
        <f>'PADD2 mthly rpt'!ER$38</f>
        <v>5220</v>
      </c>
      <c r="ES24" s="141">
        <f>'PADD2 mthly rpt'!ES$38</f>
        <v>3154</v>
      </c>
      <c r="ET24" s="141">
        <f>'PADD2 mthly rpt'!ET$38</f>
        <v>3961</v>
      </c>
      <c r="EU24" s="141">
        <f>'PADD2 mthly rpt'!EU$38</f>
        <v>6819</v>
      </c>
      <c r="EV24" s="141">
        <f>'PADD2 mthly rpt'!EV$38</f>
        <v>9974</v>
      </c>
      <c r="EW24" s="141">
        <f>'PADD2 mthly rpt'!EW$38</f>
        <v>13299</v>
      </c>
      <c r="EX24" s="141">
        <f>'PADD2 mthly rpt'!EX$38</f>
        <v>15376</v>
      </c>
      <c r="EY24" s="141">
        <f>'PADD2 mthly rpt'!EY$38</f>
        <v>17501</v>
      </c>
      <c r="EZ24" s="141">
        <f>'PADD2 mthly rpt'!EZ$38</f>
        <v>17953</v>
      </c>
      <c r="FA24" s="141">
        <f>'PADD2 mthly rpt'!FA$38</f>
        <v>15966</v>
      </c>
      <c r="FB24" s="141">
        <f>'PADD2 mthly rpt'!FB$38</f>
        <v>11877</v>
      </c>
      <c r="FC24" s="141">
        <f>'PADD2 mthly rpt'!FC$38</f>
        <v>5085</v>
      </c>
      <c r="FD24" s="141">
        <f>'PADD2 mthly rpt'!FD$38</f>
        <v>1996</v>
      </c>
      <c r="FE24" s="141">
        <f>'PADD2 mthly rpt'!FE$38</f>
        <v>1581</v>
      </c>
      <c r="FF24" s="141">
        <f>'PADD2 mthly rpt'!FF$38</f>
        <v>2079</v>
      </c>
      <c r="FG24" s="141">
        <f>'PADD2 mthly rpt'!FG$38</f>
        <v>6039</v>
      </c>
      <c r="FH24" s="141">
        <f>'PADD2 mthly rpt'!FH$38</f>
        <v>9895</v>
      </c>
      <c r="FI24" s="141">
        <f>'PADD2 mthly rpt'!FI$38</f>
        <v>13153</v>
      </c>
      <c r="FJ24" s="141">
        <f>'PADD2 mthly rpt'!FJ$38</f>
        <v>16271</v>
      </c>
      <c r="FK24" s="141">
        <f>'PADD2 mthly rpt'!FK$38</f>
        <v>19092</v>
      </c>
      <c r="FL24" s="30">
        <f>'PADD2 mthly rpt'!FL$38</f>
        <v>18328</v>
      </c>
      <c r="FM24" s="30">
        <f>'PADD2 mthly rpt'!FM$38</f>
        <v>15980</v>
      </c>
      <c r="FN24" s="30">
        <f>'PADD2 mthly rpt'!FN$38</f>
        <v>12628</v>
      </c>
      <c r="FO24" s="30">
        <f>'PADD2 mthly rpt'!FO$38</f>
        <v>7997</v>
      </c>
      <c r="FP24" s="30">
        <f>'PADD2 mthly rpt'!FP$38</f>
        <v>2892</v>
      </c>
      <c r="FQ24" s="30">
        <f>'PADD2 mthly rpt'!FQ$38</f>
        <v>1505</v>
      </c>
      <c r="FR24" s="30">
        <f>'PADD2 mthly rpt'!FR$38</f>
        <v>3736</v>
      </c>
      <c r="FS24" s="30">
        <f>'PADD2 mthly rpt'!FS$38</f>
        <v>7960</v>
      </c>
      <c r="FT24" s="30">
        <f>'PADD2 mthly rpt'!FT$38</f>
        <v>12005</v>
      </c>
      <c r="FU24" s="30">
        <f>'PADD2 mthly rpt'!FU$38</f>
        <v>14905</v>
      </c>
      <c r="FV24" s="254">
        <f>'PADD2 mthly rpt'!FV$38</f>
        <v>17180</v>
      </c>
      <c r="FW24" s="116">
        <f>'PADD2 mthly rpt'!FW$38</f>
        <v>19415</v>
      </c>
      <c r="FX24" s="116">
        <f>'PADD2 mthly rpt'!FX$38</f>
        <v>17735</v>
      </c>
      <c r="FY24" s="116">
        <f>'PADD2 mthly rpt'!FY$38</f>
        <v>14405</v>
      </c>
      <c r="FZ24" s="116">
        <f>'PADD2 mthly rpt'!FZ$38</f>
        <v>11925</v>
      </c>
      <c r="GA24" s="116">
        <f>'PADD2 mthly rpt'!GA$38</f>
        <v>7992</v>
      </c>
      <c r="GB24" s="116">
        <f>'PADD2 mthly rpt'!GB$38</f>
        <v>3611</v>
      </c>
      <c r="GC24" s="116">
        <f>'PADD2 mthly rpt'!GC$38</f>
        <v>2729</v>
      </c>
      <c r="GD24" s="116">
        <f>'PADD2 mthly rpt'!GD$38</f>
        <v>3564.0000000000018</v>
      </c>
      <c r="GE24" s="116">
        <f>'PADD2 mthly rpt'!GE$38</f>
        <v>6273.0000000000036</v>
      </c>
      <c r="GF24" s="116">
        <f>'PADD2 mthly rpt'!GF$38</f>
        <v>8968.0453827857928</v>
      </c>
      <c r="GG24" s="116">
        <f>'PADD2 mthly rpt'!GG$38</f>
        <v>11469.608564891085</v>
      </c>
      <c r="GH24" s="116">
        <f>'PADD2 mthly rpt'!GH$38</f>
        <v>13379.510646181276</v>
      </c>
      <c r="GI24" s="116">
        <f>'PADD2 mthly rpt'!GI$38</f>
        <v>15145.487642035489</v>
      </c>
    </row>
    <row r="25" spans="1:191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1">
        <f>'PADD2 mthly rpt'!DZ$39</f>
        <v>0</v>
      </c>
      <c r="EA25" s="141">
        <f>'PADD2 mthly rpt'!EA$39</f>
        <v>0</v>
      </c>
      <c r="EB25" s="141">
        <f>'PADD2 mthly rpt'!EB$39</f>
        <v>0</v>
      </c>
      <c r="EC25" s="141">
        <f>'PADD2 mthly rpt'!EC$39</f>
        <v>0</v>
      </c>
      <c r="ED25" s="141">
        <f>'PADD2 mthly rpt'!ED$39</f>
        <v>0</v>
      </c>
      <c r="EE25" s="141">
        <f>'PADD2 mthly rpt'!EE$39</f>
        <v>0</v>
      </c>
      <c r="EF25" s="141">
        <f>'PADD2 mthly rpt'!EF$39</f>
        <v>0</v>
      </c>
      <c r="EG25" s="141">
        <f>'PADD2 mthly rpt'!EG$39</f>
        <v>0</v>
      </c>
      <c r="EH25" s="141">
        <f>'PADD2 mthly rpt'!EH$39</f>
        <v>0</v>
      </c>
      <c r="EI25" s="141">
        <f>'PADD2 mthly rpt'!EI$39</f>
        <v>0</v>
      </c>
      <c r="EJ25" s="141">
        <f>'PADD2 mthly rpt'!EJ$39</f>
        <v>0</v>
      </c>
      <c r="EK25" s="141">
        <f>'PADD2 mthly rpt'!EK$39</f>
        <v>0</v>
      </c>
      <c r="EL25" s="141">
        <f>'PADD2 mthly rpt'!EL$39</f>
        <v>0</v>
      </c>
      <c r="EM25" s="141">
        <f>'PADD2 mthly rpt'!EM$39</f>
        <v>0</v>
      </c>
      <c r="EN25" s="141">
        <f>'PADD2 mthly rpt'!EN$39</f>
        <v>0</v>
      </c>
      <c r="EO25" s="141">
        <f>'PADD2 mthly rpt'!EO$39</f>
        <v>0</v>
      </c>
      <c r="EP25" s="141">
        <f>'PADD2 mthly rpt'!EP$39</f>
        <v>0</v>
      </c>
      <c r="EQ25" s="141">
        <f>'PADD2 mthly rpt'!EQ$39</f>
        <v>0</v>
      </c>
      <c r="ER25" s="141">
        <f>'PADD2 mthly rpt'!ER$39</f>
        <v>0</v>
      </c>
      <c r="ES25" s="141">
        <f>'PADD2 mthly rpt'!ES$39</f>
        <v>0</v>
      </c>
      <c r="ET25" s="141">
        <f>'PADD2 mthly rpt'!ET$39</f>
        <v>0</v>
      </c>
      <c r="EU25" s="141">
        <f>'PADD2 mthly rpt'!EU$39</f>
        <v>0</v>
      </c>
      <c r="EV25" s="141">
        <f>'PADD2 mthly rpt'!EV$39</f>
        <v>0</v>
      </c>
      <c r="EW25" s="141">
        <f>'PADD2 mthly rpt'!EW$39</f>
        <v>0</v>
      </c>
      <c r="EX25" s="141">
        <f>'PADD2 mthly rpt'!EX$39</f>
        <v>0</v>
      </c>
      <c r="EY25" s="141">
        <f>'PADD2 mthly rpt'!EY$39</f>
        <v>0</v>
      </c>
      <c r="EZ25" s="141">
        <f>'PADD2 mthly rpt'!EZ$39</f>
        <v>0</v>
      </c>
      <c r="FA25" s="141">
        <f>'PADD2 mthly rpt'!FA$39</f>
        <v>0</v>
      </c>
      <c r="FB25" s="141">
        <f>'PADD2 mthly rpt'!FB$39</f>
        <v>0</v>
      </c>
      <c r="FC25" s="141">
        <f>'PADD2 mthly rpt'!FC$39</f>
        <v>0</v>
      </c>
      <c r="FD25" s="141">
        <f>'PADD2 mthly rpt'!FD$39</f>
        <v>0</v>
      </c>
      <c r="FE25" s="141">
        <f>'PADD2 mthly rpt'!FE$39</f>
        <v>0</v>
      </c>
      <c r="FF25" s="141">
        <f>'PADD2 mthly rpt'!FF$39</f>
        <v>0</v>
      </c>
      <c r="FG25" s="141">
        <f>'PADD2 mthly rpt'!FG$39</f>
        <v>0</v>
      </c>
      <c r="FH25" s="141">
        <f>'PADD2 mthly rpt'!FH$39</f>
        <v>0</v>
      </c>
      <c r="FI25" s="141">
        <f>'PADD2 mthly rpt'!FI$39</f>
        <v>0</v>
      </c>
      <c r="FJ25" s="141">
        <f>'PADD2 mthly rpt'!FJ$39</f>
        <v>0</v>
      </c>
      <c r="FK25" s="141">
        <f>'PADD2 mthly rpt'!FK$39</f>
        <v>0</v>
      </c>
      <c r="FL25" s="30">
        <f>'PADD2 mthly rpt'!FL$39</f>
        <v>0</v>
      </c>
      <c r="FM25" s="30">
        <f>'PADD2 mthly rpt'!FM$39</f>
        <v>0</v>
      </c>
      <c r="FN25" s="30">
        <f>'PADD2 mthly rpt'!FN$39</f>
        <v>0</v>
      </c>
      <c r="FO25" s="30">
        <f>'PADD2 mthly rpt'!FO$39</f>
        <v>0</v>
      </c>
      <c r="FP25" s="30">
        <f>'PADD2 mthly rpt'!FP$39</f>
        <v>0</v>
      </c>
      <c r="FQ25" s="30">
        <f>'PADD2 mthly rpt'!FQ$39</f>
        <v>0</v>
      </c>
      <c r="FR25" s="30">
        <f>'PADD2 mthly rpt'!FR$39</f>
        <v>0</v>
      </c>
      <c r="FS25" s="30">
        <f>'PADD2 mthly rpt'!FS$39</f>
        <v>0</v>
      </c>
      <c r="FT25" s="30">
        <f>'PADD2 mthly rpt'!FT$39</f>
        <v>0</v>
      </c>
      <c r="FU25" s="30">
        <f>'PADD2 mthly rpt'!FU$39</f>
        <v>0</v>
      </c>
      <c r="FV25" s="254">
        <f>'PADD2 mthly rpt'!FV$39</f>
        <v>0</v>
      </c>
      <c r="FW25" s="116">
        <f>'PADD2 mthly rpt'!FW$39</f>
        <v>0</v>
      </c>
      <c r="FX25" s="116">
        <f>'PADD2 mthly rpt'!FX$39</f>
        <v>0</v>
      </c>
      <c r="FY25" s="116">
        <f>'PADD2 mthly rpt'!FY$39</f>
        <v>0</v>
      </c>
      <c r="FZ25" s="116">
        <f>'PADD2 mthly rpt'!FZ$39</f>
        <v>0</v>
      </c>
      <c r="GA25" s="116">
        <f>'PADD2 mthly rpt'!GA$39</f>
        <v>0</v>
      </c>
      <c r="GB25" s="116">
        <f>'PADD2 mthly rpt'!GB$39</f>
        <v>249</v>
      </c>
      <c r="GC25" s="116">
        <f>'PADD2 mthly rpt'!GC$39</f>
        <v>526</v>
      </c>
      <c r="GD25" s="116">
        <f>'PADD2 mthly rpt'!GD$39</f>
        <v>1229.0000000000018</v>
      </c>
      <c r="GE25" s="116">
        <f>'PADD2 mthly rpt'!GE$39</f>
        <v>2300.6248466358757</v>
      </c>
      <c r="GF25" s="116"/>
      <c r="GG25" s="116"/>
      <c r="GH25" s="116"/>
      <c r="GI25" s="116"/>
    </row>
    <row r="26" spans="1:191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261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</row>
    <row r="27" spans="1:191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49">
        <f>'PADD2 mthly rpt'!DZ$41</f>
        <v>125.24202813939119</v>
      </c>
      <c r="EA27" s="149">
        <f>'PADD2 mthly rpt'!EA$41</f>
        <v>115.62122769640747</v>
      </c>
      <c r="EB27" s="149">
        <f>'PADD2 mthly rpt'!EB$41</f>
        <v>91.15577550146233</v>
      </c>
      <c r="EC27" s="149">
        <f>'PADD2 mthly rpt'!EC$41</f>
        <v>82.783416436111722</v>
      </c>
      <c r="ED27" s="149">
        <f>'PADD2 mthly rpt'!ED$41</f>
        <v>57.495970605217181</v>
      </c>
      <c r="EE27" s="149">
        <f>'PADD2 mthly rpt'!EE$41</f>
        <v>39.098690489798166</v>
      </c>
      <c r="EF27" s="149">
        <f>'PADD2 mthly rpt'!EF$41</f>
        <v>35.510420126922398</v>
      </c>
      <c r="EG27" s="149">
        <f>'PADD2 mthly rpt'!EG$41</f>
        <v>49.311585722005162</v>
      </c>
      <c r="EH27" s="149">
        <f>'PADD2 mthly rpt'!EH$41</f>
        <v>75.505419189325764</v>
      </c>
      <c r="EI27" s="149">
        <f>'PADD2 mthly rpt'!EI$41</f>
        <v>105.09725613193203</v>
      </c>
      <c r="EJ27" s="149">
        <f>'PADD2 mthly rpt'!EJ$41</f>
        <v>134.08495708949121</v>
      </c>
      <c r="EK27" s="149">
        <f>'PADD2 mthly rpt'!EK$41</f>
        <v>140.562920402267</v>
      </c>
      <c r="EL27" s="149">
        <f>'PADD2 mthly rpt'!EL$41</f>
        <v>122.05320459185567</v>
      </c>
      <c r="EM27" s="149">
        <f>'PADD2 mthly rpt'!EM$41</f>
        <v>107.46439984715796</v>
      </c>
      <c r="EN27" s="149">
        <f>'PADD2 mthly rpt'!EN$41</f>
        <v>79.208143199562045</v>
      </c>
      <c r="EO27" s="149">
        <f>'PADD2 mthly rpt'!EO$41</f>
        <v>68.657331778049056</v>
      </c>
      <c r="EP27" s="149">
        <f>'PADD2 mthly rpt'!EP$41</f>
        <v>47.975604372623842</v>
      </c>
      <c r="EQ27" s="149">
        <f>'PADD2 mthly rpt'!EQ$41</f>
        <v>32.933587498775388</v>
      </c>
      <c r="ER27" s="149">
        <f>'PADD2 mthly rpt'!ER$41</f>
        <v>29.60540406459452</v>
      </c>
      <c r="ES27" s="149">
        <f>'PADD2 mthly rpt'!ES$41</f>
        <v>35.668062124688959</v>
      </c>
      <c r="ET27" s="149">
        <f>'PADD2 mthly rpt'!ET$41</f>
        <v>53.778514053898064</v>
      </c>
      <c r="EU27" s="149">
        <f>'PADD2 mthly rpt'!EU$41</f>
        <v>79.411893724549174</v>
      </c>
      <c r="EV27" s="149">
        <f>'PADD2 mthly rpt'!EV$41</f>
        <v>98.685445900413356</v>
      </c>
      <c r="EW27" s="149">
        <f>'PADD2 mthly rpt'!EW$41</f>
        <v>116.8521128238508</v>
      </c>
      <c r="EX27" s="149">
        <f>'PADD2 mthly rpt'!EX$41</f>
        <v>108.58290234183093</v>
      </c>
      <c r="EY27" s="149">
        <f>'PADD2 mthly rpt'!EY$41</f>
        <v>105.20966625792731</v>
      </c>
      <c r="EZ27" s="149">
        <f>'PADD2 mthly rpt'!EZ$41</f>
        <v>74.829618779687834</v>
      </c>
      <c r="FA27" s="149">
        <f>'PADD2 mthly rpt'!FA$41</f>
        <v>61.298896818931098</v>
      </c>
      <c r="FB27" s="149">
        <f>'PADD2 mthly rpt'!FB$41</f>
        <v>46.120496977535304</v>
      </c>
      <c r="FC27" s="149">
        <f>'PADD2 mthly rpt'!FC$41</f>
        <v>25.650991688535047</v>
      </c>
      <c r="FD27" s="149">
        <f>'PADD2 mthly rpt'!FD$41</f>
        <v>23.682668894443815</v>
      </c>
      <c r="FE27" s="149">
        <f>'PADD2 mthly rpt'!FE$41</f>
        <v>30.600697417401943</v>
      </c>
      <c r="FF27" s="149">
        <f>'PADD2 mthly rpt'!FF$41</f>
        <v>36.324992318880582</v>
      </c>
      <c r="FG27" s="149">
        <f>'PADD2 mthly rpt'!FG$41</f>
        <v>77.537391323713422</v>
      </c>
      <c r="FH27" s="149">
        <f>'PADD2 mthly rpt'!FH$41</f>
        <v>74.022609031739435</v>
      </c>
      <c r="FI27" s="149">
        <f>'PADD2 mthly rpt'!FI$41</f>
        <v>107.74424065059959</v>
      </c>
      <c r="FJ27" s="149">
        <f>'PADD2 mthly rpt'!FJ$41</f>
        <v>105.741070418899</v>
      </c>
      <c r="FK27" s="149">
        <f>'PADD2 mthly rpt'!FK$41</f>
        <v>108.3049831560355</v>
      </c>
      <c r="FL27" s="42">
        <f>'PADD2 mthly rpt'!FL$41</f>
        <v>77.20258943886094</v>
      </c>
      <c r="FM27" s="42">
        <f>'PADD2 mthly rpt'!FM$41</f>
        <v>61.803902906105094</v>
      </c>
      <c r="FN27" s="42">
        <f>'PADD2 mthly rpt'!FN$41</f>
        <v>46.452328457732364</v>
      </c>
      <c r="FO27" s="42">
        <f>'PADD2 mthly rpt'!FO$41</f>
        <v>30.712888670304935</v>
      </c>
      <c r="FP27" s="42">
        <f>'PADD2 mthly rpt'!FP$41</f>
        <v>21.566281145208336</v>
      </c>
      <c r="FQ27" s="42">
        <f>'PADD2 mthly rpt'!FQ$41</f>
        <v>32.046504803717063</v>
      </c>
      <c r="FR27" s="42">
        <f>'PADD2 mthly rpt'!FR$41</f>
        <v>62.48463543361742</v>
      </c>
      <c r="FS27" s="42">
        <f>'PADD2 mthly rpt'!FS$41</f>
        <v>86.917326295488408</v>
      </c>
      <c r="FT27" s="42">
        <f>'PADD2 mthly rpt'!FT$41</f>
        <v>125.57669787789425</v>
      </c>
      <c r="FU27" s="42">
        <f>'PADD2 mthly rpt'!FU$41</f>
        <v>130.3208819413052</v>
      </c>
      <c r="FV27" s="309">
        <f>'PADD2 mthly rpt'!FV$41</f>
        <v>106.91339394811779</v>
      </c>
      <c r="FW27" s="118">
        <f>'PADD2 mthly rpt'!FW$41</f>
        <v>118.09372431736097</v>
      </c>
      <c r="FX27" s="118">
        <f>'PADD2 mthly rpt'!FX$41</f>
        <v>82.198247511212259</v>
      </c>
      <c r="FY27" s="118">
        <f>'PADD2 mthly rpt'!FY$41</f>
        <v>64.903304181513178</v>
      </c>
      <c r="FZ27" s="118">
        <f>'PADD2 mthly rpt'!FZ$41</f>
        <v>49.320783402045791</v>
      </c>
      <c r="GA27" s="118">
        <f>'PADD2 mthly rpt'!GA$41</f>
        <v>37.764609445125828</v>
      </c>
      <c r="GB27" s="118">
        <f>'PADD2 mthly rpt'!GB$41</f>
        <v>29.205964289061818</v>
      </c>
      <c r="GC27" s="118">
        <f>'PADD2 mthly rpt'!GC$41</f>
        <v>39.366685542099049</v>
      </c>
      <c r="GD27" s="118">
        <f>'PADD2 mthly rpt'!GD$41</f>
        <v>61.606208167897421</v>
      </c>
      <c r="GE27" s="118">
        <f>'PADD2 mthly rpt'!GE$41</f>
        <v>92.249453616667637</v>
      </c>
      <c r="GF27" s="118">
        <f>'PADD2 mthly rpt'!GF$41</f>
        <v>109.00809263571161</v>
      </c>
      <c r="GG27" s="118">
        <f>'PADD2 mthly rpt'!GG$41</f>
        <v>114.08855814902195</v>
      </c>
      <c r="GH27" s="118">
        <f>'PADD2 mthly rpt'!GH$41</f>
        <v>107.00919343977151</v>
      </c>
      <c r="GI27" s="118">
        <f>'PADD2 mthly rpt'!GI$41</f>
        <v>102.24832838218678</v>
      </c>
    </row>
    <row r="28" spans="1:191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49">
        <f>'PADD2 mthly rpt'!DZ$42</f>
        <v>20.170569395691601</v>
      </c>
      <c r="EA28" s="149">
        <f>'PADD2 mthly rpt'!EA$42</f>
        <v>14.506812227841479</v>
      </c>
      <c r="EB28" s="149">
        <f>'PADD2 mthly rpt'!EB$42</f>
        <v>17.466131649674182</v>
      </c>
      <c r="EC28" s="149">
        <f>'PADD2 mthly rpt'!EC$42</f>
        <v>15.249098382040884</v>
      </c>
      <c r="ED28" s="149">
        <f>'PADD2 mthly rpt'!ED$42</f>
        <v>0.80230720709855774</v>
      </c>
      <c r="EE28" s="149">
        <f>'PADD2 mthly rpt'!EE$42</f>
        <v>-6.6382915729811671</v>
      </c>
      <c r="EF28" s="149">
        <f>'PADD2 mthly rpt'!EF$42</f>
        <v>-0.86811921350388843</v>
      </c>
      <c r="EG28" s="149">
        <f>'PADD2 mthly rpt'!EG$42</f>
        <v>-1.7881392636249771</v>
      </c>
      <c r="EH28" s="149">
        <f>'PADD2 mthly rpt'!EH$42</f>
        <v>-10.122561625540115</v>
      </c>
      <c r="EI28" s="149">
        <f>'PADD2 mthly rpt'!EI$42</f>
        <v>-9.1640060782669224</v>
      </c>
      <c r="EJ28" s="149">
        <f>'PADD2 mthly rpt'!EJ$42</f>
        <v>4.6912889137404647</v>
      </c>
      <c r="EK28" s="149">
        <f>'PADD2 mthly rpt'!EK$42</f>
        <v>7.1032427414607469</v>
      </c>
      <c r="EL28" s="149">
        <f>'PADD2 mthly rpt'!EL$42</f>
        <v>-3.1888235475355202</v>
      </c>
      <c r="EM28" s="149">
        <f>'PADD2 mthly rpt'!EM$42</f>
        <v>-8.1568278492495097</v>
      </c>
      <c r="EN28" s="149">
        <f>'PADD2 mthly rpt'!EN$42</f>
        <v>-11.947632301900285</v>
      </c>
      <c r="EO28" s="149">
        <f>'PADD2 mthly rpt'!EO$42</f>
        <v>-14.126084658062666</v>
      </c>
      <c r="EP28" s="149">
        <f>'PADD2 mthly rpt'!EP$42</f>
        <v>-9.5203662325933394</v>
      </c>
      <c r="EQ28" s="149">
        <f>'PADD2 mthly rpt'!EQ$42</f>
        <v>-6.1651029910227777</v>
      </c>
      <c r="ER28" s="149">
        <f>'PADD2 mthly rpt'!ER$42</f>
        <v>-5.9050160623278778</v>
      </c>
      <c r="ES28" s="149">
        <f>'PADD2 mthly rpt'!ES$42</f>
        <v>-13.643523597316204</v>
      </c>
      <c r="ET28" s="149">
        <f>'PADD2 mthly rpt'!ET$42</f>
        <v>-21.7269051354277</v>
      </c>
      <c r="EU28" s="149">
        <f>'PADD2 mthly rpt'!EU$42</f>
        <v>-25.685362407382854</v>
      </c>
      <c r="EV28" s="149">
        <f>'PADD2 mthly rpt'!EV$42</f>
        <v>-35.399511189077856</v>
      </c>
      <c r="EW28" s="149">
        <f>'PADD2 mthly rpt'!EW$42</f>
        <v>-23.710807578416194</v>
      </c>
      <c r="EX28" s="149">
        <f>'PADD2 mthly rpt'!EX$42</f>
        <v>-13.470302250024744</v>
      </c>
      <c r="EY28" s="149">
        <f>'PADD2 mthly rpt'!EY$42</f>
        <v>-2.2547335892306535</v>
      </c>
      <c r="EZ28" s="149">
        <f>'PADD2 mthly rpt'!EZ$42</f>
        <v>-4.3785244198742106</v>
      </c>
      <c r="FA28" s="149">
        <f>'PADD2 mthly rpt'!FA$42</f>
        <v>-7.3584349591179574</v>
      </c>
      <c r="FB28" s="149">
        <f>'PADD2 mthly rpt'!FB$42</f>
        <v>-1.8551073950885382</v>
      </c>
      <c r="FC28" s="149">
        <f>'PADD2 mthly rpt'!FC$42</f>
        <v>-7.2825958102403412</v>
      </c>
      <c r="FD28" s="149">
        <f>'PADD2 mthly rpt'!FD$42</f>
        <v>-5.9227351701507054</v>
      </c>
      <c r="FE28" s="149">
        <f>'PADD2 mthly rpt'!FE$42</f>
        <v>-5.067364707287016</v>
      </c>
      <c r="FF28" s="149">
        <f>'PADD2 mthly rpt'!FF$42</f>
        <v>-17.453521735017482</v>
      </c>
      <c r="FG28" s="149">
        <f>'PADD2 mthly rpt'!FG$42</f>
        <v>-1.8745024008357518</v>
      </c>
      <c r="FH28" s="149">
        <f>'PADD2 mthly rpt'!FH$42</f>
        <v>-24.662836868673921</v>
      </c>
      <c r="FI28" s="149">
        <f>'PADD2 mthly rpt'!FI$42</f>
        <v>-9.1078721732512093</v>
      </c>
      <c r="FJ28" s="149">
        <f>'PADD2 mthly rpt'!FJ$42</f>
        <v>-2.8418319229319309</v>
      </c>
      <c r="FK28" s="149">
        <f>'PADD2 mthly rpt'!FK$42</f>
        <v>3.0953168981081944</v>
      </c>
      <c r="FL28" s="42">
        <f>'PADD2 mthly rpt'!FL$42</f>
        <v>2.3729706591731059</v>
      </c>
      <c r="FM28" s="42">
        <f>'PADD2 mthly rpt'!FM$42</f>
        <v>0.50500608717399587</v>
      </c>
      <c r="FN28" s="42">
        <f>'PADD2 mthly rpt'!FN$42</f>
        <v>0.3318314801970601</v>
      </c>
      <c r="FO28" s="42">
        <f>'PADD2 mthly rpt'!FO$42</f>
        <v>5.0618969817698876</v>
      </c>
      <c r="FP28" s="42">
        <f>'PADD2 mthly rpt'!FP$42</f>
        <v>-2.1163877492354786</v>
      </c>
      <c r="FQ28" s="42">
        <f>'PADD2 mthly rpt'!FQ$42</f>
        <v>1.4458073863151206</v>
      </c>
      <c r="FR28" s="42">
        <f>'PADD2 mthly rpt'!FR$42</f>
        <v>26.159643114736838</v>
      </c>
      <c r="FS28" s="42">
        <f>'PADD2 mthly rpt'!FS$42</f>
        <v>9.3799349717749863</v>
      </c>
      <c r="FT28" s="42">
        <f>'PADD2 mthly rpt'!FT$42</f>
        <v>51.554088846154812</v>
      </c>
      <c r="FU28" s="42">
        <f>'PADD2 mthly rpt'!FU$42</f>
        <v>22.576641290705609</v>
      </c>
      <c r="FV28" s="309">
        <f>'PADD2 mthly rpt'!FV$42</f>
        <v>1.1723235292187866</v>
      </c>
      <c r="FW28" s="118">
        <f>'PADD2 mthly rpt'!FW$42</f>
        <v>9.7887411613254613</v>
      </c>
      <c r="FX28" s="118">
        <f>'PADD2 mthly rpt'!FX$42</f>
        <v>4.9956580723513184</v>
      </c>
      <c r="FY28" s="118">
        <f>'PADD2 mthly rpt'!FY$42</f>
        <v>3.0994012754080842</v>
      </c>
      <c r="FZ28" s="118">
        <f>'PADD2 mthly rpt'!FZ$42</f>
        <v>2.8684549443134273</v>
      </c>
      <c r="GA28" s="118">
        <f>'PADD2 mthly rpt'!GA$42</f>
        <v>7.0517207748208932</v>
      </c>
      <c r="GB28" s="118">
        <f>'PADD2 mthly rpt'!GB$42</f>
        <v>7.6396831438534818</v>
      </c>
      <c r="GC28" s="118">
        <f>'PADD2 mthly rpt'!GC$42</f>
        <v>7.3201807383819855</v>
      </c>
      <c r="GD28" s="118">
        <f>'PADD2 mthly rpt'!GD$42</f>
        <v>-0.87842726571999918</v>
      </c>
      <c r="GE28" s="118">
        <f>'PADD2 mthly rpt'!GE$42</f>
        <v>5.3321273211792288</v>
      </c>
      <c r="GF28" s="118">
        <f>'PADD2 mthly rpt'!GF$42</f>
        <v>-16.568605242182642</v>
      </c>
      <c r="GG28" s="118">
        <f>'PADD2 mthly rpt'!GG$42</f>
        <v>-16.232323792283253</v>
      </c>
      <c r="GH28" s="118">
        <f>'PADD2 mthly rpt'!GH$42</f>
        <v>9.5799491653721702E-2</v>
      </c>
      <c r="GI28" s="118">
        <f>'PADD2 mthly rpt'!GI$42</f>
        <v>-15.845395935174182</v>
      </c>
    </row>
    <row r="29" spans="1:191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49">
        <f>'PADD2 mthly rpt'!DZ$43</f>
        <v>13.489285362518004</v>
      </c>
      <c r="EA29" s="149">
        <f>'PADD2 mthly rpt'!EA$43</f>
        <v>13.386732794923901</v>
      </c>
      <c r="EB29" s="149">
        <f>'PADD2 mthly rpt'!EB$43</f>
        <v>9.158385100481155</v>
      </c>
      <c r="EC29" s="149">
        <f>'PADD2 mthly rpt'!EC$43</f>
        <v>12.387055637465295</v>
      </c>
      <c r="ED29" s="149">
        <f>'PADD2 mthly rpt'!ED$43</f>
        <v>11.404202085901858</v>
      </c>
      <c r="EE29" s="149">
        <f>'PADD2 mthly rpt'!EE$43</f>
        <v>4.4196765372384945</v>
      </c>
      <c r="EF29" s="149">
        <f>'PADD2 mthly rpt'!EF$43</f>
        <v>7.308746704379562</v>
      </c>
      <c r="EG29" s="149">
        <f>'PADD2 mthly rpt'!EG$43</f>
        <v>7.7055494339945056</v>
      </c>
      <c r="EH29" s="149">
        <f>'PADD2 mthly rpt'!EH$43</f>
        <v>9.6560660565328789</v>
      </c>
      <c r="EI29" s="149">
        <f>'PADD2 mthly rpt'!EI$43</f>
        <v>10.376385289640893</v>
      </c>
      <c r="EJ29" s="149">
        <f>'PADD2 mthly rpt'!EJ$43</f>
        <v>21.862073383617528</v>
      </c>
      <c r="EK29" s="149">
        <f>'PADD2 mthly rpt'!EK$43</f>
        <v>23.640878559578468</v>
      </c>
      <c r="EL29" s="149">
        <f>'PADD2 mthly rpt'!EL$43</f>
        <v>6.2660768976355428</v>
      </c>
      <c r="EM29" s="149">
        <f>'PADD2 mthly rpt'!EM$43</f>
        <v>1.3682692469631519</v>
      </c>
      <c r="EN29" s="149">
        <f>'PADD2 mthly rpt'!EN$43</f>
        <v>-3.0430320742019177</v>
      </c>
      <c r="EO29" s="149">
        <f>'PADD2 mthly rpt'!EO$43</f>
        <v>-1.843229875061752</v>
      </c>
      <c r="EP29" s="149">
        <f>'PADD2 mthly rpt'!EP$43</f>
        <v>-2.1219078851480404</v>
      </c>
      <c r="EQ29" s="149">
        <f>'PADD2 mthly rpt'!EQ$43</f>
        <v>-4.0667203853076757</v>
      </c>
      <c r="ER29" s="149">
        <f>'PADD2 mthly rpt'!ER$43</f>
        <v>-2.0059966133886498</v>
      </c>
      <c r="ES29" s="149">
        <f>'PADD2 mthly rpt'!ES$43</f>
        <v>-10.539362224199657</v>
      </c>
      <c r="ET29" s="149">
        <f>'PADD2 mthly rpt'!ET$43</f>
        <v>-19.073737968973944</v>
      </c>
      <c r="EU29" s="149">
        <f>'PADD2 mthly rpt'!EU$43</f>
        <v>-23.243673381573686</v>
      </c>
      <c r="EV29" s="149">
        <f>'PADD2 mthly rpt'!EV$43</f>
        <v>-21.654343716254814</v>
      </c>
      <c r="EW29" s="149">
        <f>'PADD2 mthly rpt'!EW$43</f>
        <v>-3.5669305301473031</v>
      </c>
      <c r="EX29" s="149">
        <f>'PADD2 mthly rpt'!EX$43</f>
        <v>-8.67869806667548</v>
      </c>
      <c r="EY29" s="149">
        <f>'PADD2 mthly rpt'!EY$43</f>
        <v>-3.7099197732713662</v>
      </c>
      <c r="EZ29" s="149">
        <f>'PADD2 mthly rpt'!EZ$43</f>
        <v>-5.8139856553152782</v>
      </c>
      <c r="FA29" s="149">
        <f>'PADD2 mthly rpt'!FA$43</f>
        <v>-7.7546215641032461</v>
      </c>
      <c r="FB29" s="149">
        <f>'PADD2 mthly rpt'!FB$43</f>
        <v>-2.4257976299261514</v>
      </c>
      <c r="FC29" s="149">
        <f>'PADD2 mthly rpt'!FC$43</f>
        <v>-7.910606741126788</v>
      </c>
      <c r="FD29" s="149">
        <f>'PADD2 mthly rpt'!FD$43</f>
        <v>-5.5821083964420559</v>
      </c>
      <c r="FE29" s="149">
        <f>'PADD2 mthly rpt'!FE$43</f>
        <v>-7.4213647193580918</v>
      </c>
      <c r="FF29" s="149">
        <f>'PADD2 mthly rpt'!FF$43</f>
        <v>-26.569110578054918</v>
      </c>
      <c r="FG29" s="149">
        <f>'PADD2 mthly rpt'!FG$43</f>
        <v>-15.833973555026574</v>
      </c>
      <c r="FH29" s="149">
        <f>'PADD2 mthly rpt'!FH$43</f>
        <v>-36.714767228286021</v>
      </c>
      <c r="FI29" s="149">
        <f>'PADD2 mthly rpt'!FI$43</f>
        <v>-9.9391908225558581</v>
      </c>
      <c r="FJ29" s="149">
        <f>'PADD2 mthly rpt'!FJ$43</f>
        <v>-10.604253447523263</v>
      </c>
      <c r="FK29" s="149">
        <f>'PADD2 mthly rpt'!FK$43</f>
        <v>1.1020267458246877</v>
      </c>
      <c r="FL29" s="42">
        <f>'PADD2 mthly rpt'!FL$43</f>
        <v>1.4661071225240079</v>
      </c>
      <c r="FM29" s="42">
        <f>'PADD2 mthly rpt'!FM$43</f>
        <v>-3.0922579033104256</v>
      </c>
      <c r="FN29" s="42">
        <f>'PADD2 mthly rpt'!FN$43</f>
        <v>-1.0988044907334569</v>
      </c>
      <c r="FO29" s="42">
        <f>'PADD2 mthly rpt'!FO$43</f>
        <v>-1.8731039095223849</v>
      </c>
      <c r="FP29" s="42">
        <f>'PADD2 mthly rpt'!FP$43</f>
        <v>-7.1279457335612122</v>
      </c>
      <c r="FQ29" s="42">
        <f>'PADD2 mthly rpt'!FQ$43</f>
        <v>-6.3888661858321356</v>
      </c>
      <c r="FR29" s="42">
        <f>'PADD2 mthly rpt'!FR$43</f>
        <v>2.5250671884957967</v>
      </c>
      <c r="FS29" s="42">
        <f>'PADD2 mthly rpt'!FS$43</f>
        <v>-4.4753158424408497</v>
      </c>
      <c r="FT29" s="42">
        <f>'PADD2 mthly rpt'!FT$43</f>
        <v>18.98404013508204</v>
      </c>
      <c r="FU29" s="42">
        <f>'PADD2 mthly rpt'!FU$43</f>
        <v>9.6923197325814527</v>
      </c>
      <c r="FV29" s="309">
        <f>'PADD2 mthly rpt'!FV$43</f>
        <v>-6.4247388990174699</v>
      </c>
      <c r="FW29" s="118">
        <f>'PADD2 mthly rpt'!FW$43</f>
        <v>10.550785832142125</v>
      </c>
      <c r="FX29" s="118">
        <f>'PADD2 mthly rpt'!FX$43</f>
        <v>2.9810933569400078</v>
      </c>
      <c r="FY29" s="118">
        <f>'PADD2 mthly rpt'!FY$43</f>
        <v>-3.5122690171403832</v>
      </c>
      <c r="FZ29" s="118">
        <f>'PADD2 mthly rpt'!FZ$43</f>
        <v>-1.6268293601996788</v>
      </c>
      <c r="GA29" s="118">
        <f>'PADD2 mthly rpt'!GA$43</f>
        <v>2.9379813630872533</v>
      </c>
      <c r="GB29" s="118">
        <f>'PADD2 mthly rpt'!GB$43</f>
        <v>-0.14269842525725451</v>
      </c>
      <c r="GC29" s="118">
        <f>'PADD2 mthly rpt'!GC$43</f>
        <v>-0.378629468589601</v>
      </c>
      <c r="GD29" s="118">
        <f>'PADD2 mthly rpt'!GD$43</f>
        <v>-1.1381001942201152</v>
      </c>
      <c r="GE29" s="118">
        <f>'PADD2 mthly rpt'!GE$43</f>
        <v>-0.39557232050876223</v>
      </c>
      <c r="GF29" s="118">
        <f>'PADD2 mthly rpt'!GF$43</f>
        <v>-3.3445829793461854</v>
      </c>
      <c r="GG29" s="118">
        <f>'PADD2 mthly rpt'!GG$43</f>
        <v>-11.699408546743825</v>
      </c>
      <c r="GH29" s="118">
        <f>'PADD2 mthly rpt'!GH$43</f>
        <v>-6.6973264482474093</v>
      </c>
      <c r="GI29" s="118">
        <f>'PADD2 mthly rpt'!GI$43</f>
        <v>-8.6904718727910506</v>
      </c>
    </row>
    <row r="30" spans="1:191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49">
        <f>'PADD2 mthly rpt'!DZ$44</f>
        <v>109.73568856554907</v>
      </c>
      <c r="EA30" s="149">
        <f>'PADD2 mthly rpt'!EA$44</f>
        <v>100.11488812256535</v>
      </c>
      <c r="EB30" s="149">
        <f>'PADD2 mthly rpt'!EB$44</f>
        <v>75.649435927620203</v>
      </c>
      <c r="EC30" s="149">
        <f>'PADD2 mthly rpt'!EC$44</f>
        <v>67.277076862269595</v>
      </c>
      <c r="ED30" s="149">
        <f>'PADD2 mthly rpt'!ED$44</f>
        <v>41.989631031375048</v>
      </c>
      <c r="EE30" s="149">
        <f>'PADD2 mthly rpt'!EE$44</f>
        <v>23.592350915956033</v>
      </c>
      <c r="EF30" s="149">
        <f>'PADD2 mthly rpt'!EF$44</f>
        <v>20.004080553080264</v>
      </c>
      <c r="EG30" s="149">
        <f>'PADD2 mthly rpt'!EG$44</f>
        <v>33.805246148163029</v>
      </c>
      <c r="EH30" s="149">
        <f>'PADD2 mthly rpt'!EH$44</f>
        <v>59.99907961548363</v>
      </c>
      <c r="EI30" s="149">
        <f>'PADD2 mthly rpt'!EI$44</f>
        <v>89.590916558089901</v>
      </c>
      <c r="EJ30" s="149">
        <f>'PADD2 mthly rpt'!EJ$44</f>
        <v>118.57861751564909</v>
      </c>
      <c r="EK30" s="149">
        <f>'PADD2 mthly rpt'!EK$44</f>
        <v>125.05658082842487</v>
      </c>
      <c r="EL30" s="149">
        <f>'PADD2 mthly rpt'!EL$44</f>
        <v>106.54686501801355</v>
      </c>
      <c r="EM30" s="149">
        <f>'PADD2 mthly rpt'!EM$44</f>
        <v>91.958060273315837</v>
      </c>
      <c r="EN30" s="149">
        <f>'PADD2 mthly rpt'!EN$44</f>
        <v>63.701803625719911</v>
      </c>
      <c r="EO30" s="149">
        <f>'PADD2 mthly rpt'!EO$44</f>
        <v>53.150992204206922</v>
      </c>
      <c r="EP30" s="149">
        <f>'PADD2 mthly rpt'!EP$44</f>
        <v>32.469264798781708</v>
      </c>
      <c r="EQ30" s="149">
        <f>'PADD2 mthly rpt'!EQ$44</f>
        <v>17.427247924933255</v>
      </c>
      <c r="ER30" s="149">
        <f>'PADD2 mthly rpt'!ER$44</f>
        <v>14.099064490752388</v>
      </c>
      <c r="ES30" s="149">
        <f>'PADD2 mthly rpt'!ES$44</f>
        <v>20.161722550846825</v>
      </c>
      <c r="ET30" s="149">
        <f>'PADD2 mthly rpt'!ET$44</f>
        <v>38.272174480055931</v>
      </c>
      <c r="EU30" s="149">
        <f>'PADD2 mthly rpt'!EU$44</f>
        <v>63.90555415070704</v>
      </c>
      <c r="EV30" s="149">
        <f>'PADD2 mthly rpt'!EV$44</f>
        <v>83.17910632657123</v>
      </c>
      <c r="EW30" s="149">
        <f>'PADD2 mthly rpt'!EW$44</f>
        <v>101.34577325000868</v>
      </c>
      <c r="EX30" s="149">
        <f>'PADD2 mthly rpt'!EX$44</f>
        <v>93.076562767988804</v>
      </c>
      <c r="EY30" s="149">
        <f>'PADD2 mthly rpt'!EY$44</f>
        <v>89.703326684085184</v>
      </c>
      <c r="EZ30" s="149">
        <f>'PADD2 mthly rpt'!EZ$44</f>
        <v>59.323279205845701</v>
      </c>
      <c r="FA30" s="149">
        <f>'PADD2 mthly rpt'!FA$44</f>
        <v>45.792557245088965</v>
      </c>
      <c r="FB30" s="149">
        <f>'PADD2 mthly rpt'!FB$44</f>
        <v>30.61415740369317</v>
      </c>
      <c r="FC30" s="149">
        <f>'PADD2 mthly rpt'!FC$44</f>
        <v>10.144652114692915</v>
      </c>
      <c r="FD30" s="149">
        <f>'PADD2 mthly rpt'!FD$44</f>
        <v>8.1763293206016829</v>
      </c>
      <c r="FE30" s="149">
        <f>'PADD2 mthly rpt'!FE$44</f>
        <v>15.094357843559811</v>
      </c>
      <c r="FF30" s="149">
        <f>'PADD2 mthly rpt'!FF$44</f>
        <v>20.818652745038449</v>
      </c>
      <c r="FG30" s="149">
        <f>'PADD2 mthly rpt'!FG$44</f>
        <v>62.031051749871288</v>
      </c>
      <c r="FH30" s="149">
        <f>'PADD2 mthly rpt'!FH$44</f>
        <v>58.516269457897302</v>
      </c>
      <c r="FI30" s="149">
        <f>'PADD2 mthly rpt'!FI$44</f>
        <v>92.237901076757467</v>
      </c>
      <c r="FJ30" s="149">
        <f>'PADD2 mthly rpt'!FJ$44</f>
        <v>90.234730845056873</v>
      </c>
      <c r="FK30" s="149">
        <f>'PADD2 mthly rpt'!FK$44</f>
        <v>92.798643582193378</v>
      </c>
      <c r="FL30" s="42">
        <f>'PADD2 mthly rpt'!FL$44</f>
        <v>61.696249865018807</v>
      </c>
      <c r="FM30" s="42">
        <f>'PADD2 mthly rpt'!FM$44</f>
        <v>46.297563332262961</v>
      </c>
      <c r="FN30" s="42">
        <f>'PADD2 mthly rpt'!FN$44</f>
        <v>30.94598888389023</v>
      </c>
      <c r="FO30" s="42">
        <f>'PADD2 mthly rpt'!FO$44</f>
        <v>15.206549096462803</v>
      </c>
      <c r="FP30" s="42">
        <f>'PADD2 mthly rpt'!FP$44</f>
        <v>6.0599415713662044</v>
      </c>
      <c r="FQ30" s="42">
        <f>'PADD2 mthly rpt'!FQ$44</f>
        <v>16.54016522987493</v>
      </c>
      <c r="FR30" s="42">
        <f>'PADD2 mthly rpt'!FR$44</f>
        <v>46.978295859775287</v>
      </c>
      <c r="FS30" s="42">
        <f>'PADD2 mthly rpt'!FS$44</f>
        <v>71.410986721646282</v>
      </c>
      <c r="FT30" s="42">
        <f>'PADD2 mthly rpt'!FT$44</f>
        <v>110.07035830405212</v>
      </c>
      <c r="FU30" s="42">
        <f>'PADD2 mthly rpt'!FU$44</f>
        <v>114.81454236746308</v>
      </c>
      <c r="FV30" s="309">
        <f>'PADD2 mthly rpt'!FV$44</f>
        <v>91.40705437427566</v>
      </c>
      <c r="FW30" s="118">
        <f>'PADD2 mthly rpt'!FW$44</f>
        <v>102.58738474351884</v>
      </c>
      <c r="FX30" s="118">
        <f>'PADD2 mthly rpt'!FX$44</f>
        <v>66.691907937370132</v>
      </c>
      <c r="FY30" s="118">
        <f>'PADD2 mthly rpt'!FY$44</f>
        <v>49.396964607671045</v>
      </c>
      <c r="FZ30" s="118">
        <f>'PADD2 mthly rpt'!FZ$44</f>
        <v>33.814443828203657</v>
      </c>
      <c r="GA30" s="118">
        <f>'PADD2 mthly rpt'!GA$44</f>
        <v>22.258269871283694</v>
      </c>
      <c r="GB30" s="118">
        <f>'PADD2 mthly rpt'!GB$44</f>
        <v>13.699624715219686</v>
      </c>
      <c r="GC30" s="118">
        <f>'PADD2 mthly rpt'!GC$44</f>
        <v>23.860345968256915</v>
      </c>
      <c r="GD30" s="118">
        <f>'PADD2 mthly rpt'!GD$44</f>
        <v>46.099868594055287</v>
      </c>
      <c r="GE30" s="118">
        <f>'PADD2 mthly rpt'!GE$44</f>
        <v>76.743114042825511</v>
      </c>
      <c r="GF30" s="118">
        <f>'PADD2 mthly rpt'!GF$44</f>
        <v>93.501753061869479</v>
      </c>
      <c r="GG30" s="118">
        <f>'PADD2 mthly rpt'!GG$44</f>
        <v>98.582218575179823</v>
      </c>
      <c r="GH30" s="118">
        <f>'PADD2 mthly rpt'!GH$44</f>
        <v>91.502853865929382</v>
      </c>
      <c r="GI30" s="118">
        <f>'PADD2 mthly rpt'!GI$44</f>
        <v>86.741988808344658</v>
      </c>
    </row>
    <row r="31" spans="1:191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49">
        <f>'PADD2 mthly rpt'!DZ$45</f>
        <v>0</v>
      </c>
      <c r="EA31" s="149">
        <f>'PADD2 mthly rpt'!EA$45</f>
        <v>0</v>
      </c>
      <c r="EB31" s="149">
        <f>'PADD2 mthly rpt'!EB$45</f>
        <v>0</v>
      </c>
      <c r="EC31" s="149">
        <f>'PADD2 mthly rpt'!EC$45</f>
        <v>0</v>
      </c>
      <c r="ED31" s="149">
        <f>'PADD2 mthly rpt'!ED$45</f>
        <v>0</v>
      </c>
      <c r="EE31" s="149">
        <f>'PADD2 mthly rpt'!EE$45</f>
        <v>0</v>
      </c>
      <c r="EF31" s="149">
        <f>'PADD2 mthly rpt'!EF$45</f>
        <v>0</v>
      </c>
      <c r="EG31" s="149">
        <f>'PADD2 mthly rpt'!EG$45</f>
        <v>0</v>
      </c>
      <c r="EH31" s="149">
        <f>'PADD2 mthly rpt'!EH$45</f>
        <v>0</v>
      </c>
      <c r="EI31" s="149">
        <f>'PADD2 mthly rpt'!EI$45</f>
        <v>0</v>
      </c>
      <c r="EJ31" s="149">
        <f>'PADD2 mthly rpt'!EJ$45</f>
        <v>0</v>
      </c>
      <c r="EK31" s="149">
        <f>'PADD2 mthly rpt'!EK$45</f>
        <v>0</v>
      </c>
      <c r="EL31" s="149">
        <f>'PADD2 mthly rpt'!EL$45</f>
        <v>0</v>
      </c>
      <c r="EM31" s="149">
        <f>'PADD2 mthly rpt'!EM$45</f>
        <v>0</v>
      </c>
      <c r="EN31" s="149">
        <f>'PADD2 mthly rpt'!EN$45</f>
        <v>0</v>
      </c>
      <c r="EO31" s="149">
        <f>'PADD2 mthly rpt'!EO$45</f>
        <v>0</v>
      </c>
      <c r="EP31" s="149">
        <f>'PADD2 mthly rpt'!EP$45</f>
        <v>0</v>
      </c>
      <c r="EQ31" s="149">
        <f>'PADD2 mthly rpt'!EQ$45</f>
        <v>0</v>
      </c>
      <c r="ER31" s="149">
        <f>'PADD2 mthly rpt'!ER$45</f>
        <v>0</v>
      </c>
      <c r="ES31" s="149">
        <f>'PADD2 mthly rpt'!ES$45</f>
        <v>0</v>
      </c>
      <c r="ET31" s="149">
        <f>'PADD2 mthly rpt'!ET$45</f>
        <v>0</v>
      </c>
      <c r="EU31" s="149">
        <f>'PADD2 mthly rpt'!EU$45</f>
        <v>0</v>
      </c>
      <c r="EV31" s="149">
        <f>'PADD2 mthly rpt'!EV$45</f>
        <v>0</v>
      </c>
      <c r="EW31" s="149">
        <f>'PADD2 mthly rpt'!EW$45</f>
        <v>0</v>
      </c>
      <c r="EX31" s="149">
        <f>'PADD2 mthly rpt'!EX$45</f>
        <v>0</v>
      </c>
      <c r="EY31" s="149">
        <f>'PADD2 mthly rpt'!EY$45</f>
        <v>0</v>
      </c>
      <c r="EZ31" s="149">
        <f>'PADD2 mthly rpt'!EZ$45</f>
        <v>0</v>
      </c>
      <c r="FA31" s="149">
        <f>'PADD2 mthly rpt'!FA$45</f>
        <v>0</v>
      </c>
      <c r="FB31" s="149">
        <f>'PADD2 mthly rpt'!FB$45</f>
        <v>0</v>
      </c>
      <c r="FC31" s="149">
        <f>'PADD2 mthly rpt'!FC$45</f>
        <v>0</v>
      </c>
      <c r="FD31" s="149">
        <f>'PADD2 mthly rpt'!FD$45</f>
        <v>0</v>
      </c>
      <c r="FE31" s="149">
        <f>'PADD2 mthly rpt'!FE$45</f>
        <v>0</v>
      </c>
      <c r="FF31" s="149">
        <f>'PADD2 mthly rpt'!FF$45</f>
        <v>0</v>
      </c>
      <c r="FG31" s="149">
        <f>'PADD2 mthly rpt'!FG$45</f>
        <v>0</v>
      </c>
      <c r="FH31" s="149">
        <f>'PADD2 mthly rpt'!FH$45</f>
        <v>0</v>
      </c>
      <c r="FI31" s="149">
        <f>'PADD2 mthly rpt'!FI$45</f>
        <v>0</v>
      </c>
      <c r="FJ31" s="149">
        <f>'PADD2 mthly rpt'!FJ$45</f>
        <v>0</v>
      </c>
      <c r="FK31" s="149">
        <f>'PADD2 mthly rpt'!FK$45</f>
        <v>0</v>
      </c>
      <c r="FL31" s="42">
        <f>'PADD2 mthly rpt'!FL$45</f>
        <v>0</v>
      </c>
      <c r="FM31" s="42">
        <f>'PADD2 mthly rpt'!FM$45</f>
        <v>0</v>
      </c>
      <c r="FN31" s="42">
        <f>'PADD2 mthly rpt'!FN$45</f>
        <v>0</v>
      </c>
      <c r="FO31" s="42">
        <f>'PADD2 mthly rpt'!FO$45</f>
        <v>0</v>
      </c>
      <c r="FP31" s="42">
        <f>'PADD2 mthly rpt'!FP$45</f>
        <v>0</v>
      </c>
      <c r="FQ31" s="42">
        <f>'PADD2 mthly rpt'!FQ$45</f>
        <v>0</v>
      </c>
      <c r="FR31" s="42">
        <f>'PADD2 mthly rpt'!FR$45</f>
        <v>0</v>
      </c>
      <c r="FS31" s="42">
        <f>'PADD2 mthly rpt'!FS$45</f>
        <v>0</v>
      </c>
      <c r="FT31" s="42">
        <f>'PADD2 mthly rpt'!FT$45</f>
        <v>0</v>
      </c>
      <c r="FU31" s="42">
        <f>'PADD2 mthly rpt'!FU$45</f>
        <v>0</v>
      </c>
      <c r="FV31" s="309">
        <f>'PADD2 mthly rpt'!FV$45</f>
        <v>0</v>
      </c>
      <c r="FW31" s="118">
        <f>'PADD2 mthly rpt'!FW$45</f>
        <v>0</v>
      </c>
      <c r="FX31" s="118">
        <f>'PADD2 mthly rpt'!FX$45</f>
        <v>0</v>
      </c>
      <c r="FY31" s="118">
        <f>'PADD2 mthly rpt'!FY$45</f>
        <v>0</v>
      </c>
      <c r="FZ31" s="118">
        <f>'PADD2 mthly rpt'!FZ$45</f>
        <v>0</v>
      </c>
      <c r="GA31" s="118">
        <f>'PADD2 mthly rpt'!GA$45</f>
        <v>0</v>
      </c>
      <c r="GB31" s="118">
        <f>'PADD2 mthly rpt'!GB$45</f>
        <v>0.56703844030664641</v>
      </c>
      <c r="GC31" s="118">
        <f>'PADD2 mthly rpt'!GC$45</f>
        <v>1.7326865867898888</v>
      </c>
      <c r="GD31" s="118">
        <f>'PADD2 mthly rpt'!GD$45</f>
        <v>6.3158183048336696</v>
      </c>
      <c r="GE31" s="118">
        <f>'PADD2 mthly rpt'!GE$45</f>
        <v>14.440456220935516</v>
      </c>
      <c r="GF31" s="118">
        <f>'PADD2 mthly rpt'!GF$45</f>
        <v>20.14610109589357</v>
      </c>
      <c r="GG31" s="118">
        <f>'PADD2 mthly rpt'!GG$45</f>
        <v>22.16576288282667</v>
      </c>
      <c r="GH31" s="118">
        <f>'PADD2 mthly rpt'!GH$45</f>
        <v>21.963463510942944</v>
      </c>
      <c r="GI31" s="118">
        <f>'PADD2 mthly rpt'!GI$45</f>
        <v>21.993192368603161</v>
      </c>
    </row>
    <row r="32" spans="1:191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65"/>
      <c r="EN32" s="165"/>
      <c r="EO32" s="165"/>
      <c r="EP32" s="173"/>
      <c r="EQ32" s="173"/>
      <c r="ER32" s="193"/>
      <c r="ES32" s="193"/>
      <c r="ET32" s="193"/>
      <c r="EU32" s="193"/>
      <c r="EV32" s="193"/>
      <c r="EW32" s="205"/>
      <c r="EX32" s="205"/>
      <c r="EY32" s="205"/>
      <c r="EZ32" s="205"/>
      <c r="FA32" s="205"/>
      <c r="FB32" s="205"/>
      <c r="FC32" s="205"/>
      <c r="FD32" s="229"/>
      <c r="FE32" s="241"/>
      <c r="FF32" s="241"/>
      <c r="FG32" s="241"/>
      <c r="FH32" s="241"/>
      <c r="FI32" s="241"/>
      <c r="FJ32" s="241"/>
      <c r="FK32" s="24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308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</row>
    <row r="33" spans="1:191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Q33" s="172"/>
      <c r="ES33" s="192"/>
      <c r="ET33" s="192"/>
      <c r="EU33" s="192"/>
      <c r="EV33" s="192"/>
      <c r="EW33" s="206"/>
      <c r="EX33" s="206"/>
      <c r="EY33" s="206"/>
      <c r="EZ33" s="206"/>
      <c r="FA33" s="206"/>
      <c r="FB33" s="206"/>
      <c r="FC33" s="206"/>
      <c r="FP33" s="274"/>
      <c r="FQ33" s="274"/>
      <c r="FR33" s="274"/>
      <c r="FS33" s="274"/>
      <c r="FT33" s="274"/>
      <c r="FU33" s="274"/>
      <c r="FV33" s="112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</row>
    <row r="34" spans="1:191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1">
        <f>'PADD3 mthly rpt'!DZ$35</f>
        <v>61727</v>
      </c>
      <c r="EA34" s="141">
        <f>'PADD3 mthly rpt'!EA$35</f>
        <v>62151</v>
      </c>
      <c r="EB34" s="141">
        <f>'PADD3 mthly rpt'!EB$35</f>
        <v>64833</v>
      </c>
      <c r="EC34" s="141">
        <f>'PADD3 mthly rpt'!EC$35</f>
        <v>63651</v>
      </c>
      <c r="ED34" s="141">
        <f>'PADD3 mthly rpt'!ED$35</f>
        <v>61178</v>
      </c>
      <c r="EE34" s="141">
        <f>'PADD3 mthly rpt'!EE$35</f>
        <v>51774</v>
      </c>
      <c r="EF34" s="141">
        <f>'PADD3 mthly rpt'!EF$35</f>
        <v>42827</v>
      </c>
      <c r="EG34" s="141">
        <f>'PADD3 mthly rpt'!EG$35</f>
        <v>44995</v>
      </c>
      <c r="EH34" s="141">
        <f>'PADD3 mthly rpt'!EH$35</f>
        <v>50346</v>
      </c>
      <c r="EI34" s="141">
        <f>'PADD3 mthly rpt'!EI$35</f>
        <v>50114</v>
      </c>
      <c r="EJ34" s="141">
        <f>'PADD3 mthly rpt'!EJ$35</f>
        <v>53226</v>
      </c>
      <c r="EK34" s="141">
        <f>'PADD3 mthly rpt'!EK$35</f>
        <v>53596</v>
      </c>
      <c r="EL34" s="141">
        <f>'PADD3 mthly rpt'!EL$35</f>
        <v>59547</v>
      </c>
      <c r="EM34" s="141">
        <f>'PADD3 mthly rpt'!EM$35</f>
        <v>63831</v>
      </c>
      <c r="EN34" s="141">
        <f>'PADD3 mthly rpt'!EN$35</f>
        <v>63852</v>
      </c>
      <c r="EO34" s="141">
        <f>'PADD3 mthly rpt'!EO$35</f>
        <v>63237</v>
      </c>
      <c r="EP34" s="141">
        <f>'PADD3 mthly rpt'!EP$35</f>
        <v>53020</v>
      </c>
      <c r="EQ34" s="141">
        <f>'PADD3 mthly rpt'!EQ$35</f>
        <v>36001</v>
      </c>
      <c r="ER34" s="141">
        <f>'PADD3 mthly rpt'!ER$35</f>
        <v>29970.620689655174</v>
      </c>
      <c r="ES34" s="141">
        <f>'PADD3 mthly rpt'!ES$35</f>
        <v>28104</v>
      </c>
      <c r="ET34" s="141">
        <f>'PADD3 mthly rpt'!ET$35</f>
        <v>26197</v>
      </c>
      <c r="EU34" s="141">
        <f>'PADD3 mthly rpt'!EU$35</f>
        <v>29185</v>
      </c>
      <c r="EV34" s="141">
        <f>'PADD3 mthly rpt'!EV$35</f>
        <v>35552</v>
      </c>
      <c r="EW34" s="141">
        <f>'PADD3 mthly rpt'!EW$35</f>
        <v>38589</v>
      </c>
      <c r="EX34" s="141">
        <f>'PADD3 mthly rpt'!EX$35</f>
        <v>46229</v>
      </c>
      <c r="EY34" s="141">
        <f>'PADD3 mthly rpt'!EY$35</f>
        <v>41225</v>
      </c>
      <c r="EZ34" s="141">
        <f>'PADD3 mthly rpt'!EZ$35</f>
        <v>40912</v>
      </c>
      <c r="FA34" s="141">
        <f>'PADD3 mthly rpt'!FA$35</f>
        <v>39753</v>
      </c>
      <c r="FB34" s="141">
        <f>'PADD3 mthly rpt'!FB$35</f>
        <v>37558</v>
      </c>
      <c r="FC34" s="141">
        <f>'PADD3 mthly rpt'!FC$35</f>
        <v>31383</v>
      </c>
      <c r="FD34" s="141">
        <f>'PADD3 mthly rpt'!FD$35</f>
        <v>27982</v>
      </c>
      <c r="FE34" s="141">
        <f>'PADD3 mthly rpt'!FE$35</f>
        <v>23721</v>
      </c>
      <c r="FF34" s="141">
        <f>'PADD3 mthly rpt'!FF$35</f>
        <v>24536</v>
      </c>
      <c r="FG34" s="141">
        <f>'PADD3 mthly rpt'!FG$35</f>
        <v>27844</v>
      </c>
      <c r="FH34" s="141">
        <f>'PADD3 mthly rpt'!FH$35</f>
        <v>34466</v>
      </c>
      <c r="FI34" s="141">
        <f>'PADD3 mthly rpt'!FI$35</f>
        <v>34155</v>
      </c>
      <c r="FJ34" s="141">
        <f>'PADD3 mthly rpt'!FJ$35</f>
        <v>35937</v>
      </c>
      <c r="FK34" s="141">
        <f>'PADD3 mthly rpt'!FK$35</f>
        <v>40146</v>
      </c>
      <c r="FL34" s="30">
        <f>'PADD3 mthly rpt'!FL$35</f>
        <v>46466</v>
      </c>
      <c r="FM34" s="30">
        <f>'PADD3 mthly rpt'!FM$35</f>
        <v>44787</v>
      </c>
      <c r="FN34" s="30">
        <f>'PADD3 mthly rpt'!FN$35</f>
        <v>40724</v>
      </c>
      <c r="FO34" s="30">
        <f>'PADD3 mthly rpt'!FO$35</f>
        <v>33984</v>
      </c>
      <c r="FP34" s="30">
        <f>'PADD3 mthly rpt'!FP$35</f>
        <v>34640</v>
      </c>
      <c r="FQ34" s="30">
        <f>'PADD3 mthly rpt'!FQ$35</f>
        <v>39537</v>
      </c>
      <c r="FR34" s="30">
        <f>'PADD3 mthly rpt'!FR$35</f>
        <v>42700</v>
      </c>
      <c r="FS34" s="30">
        <f>'PADD3 mthly rpt'!FS$35</f>
        <v>47895</v>
      </c>
      <c r="FT34" s="30">
        <f>'PADD3 mthly rpt'!FT$35</f>
        <v>50898</v>
      </c>
      <c r="FU34" s="30">
        <f>'PADD3 mthly rpt'!FU$35</f>
        <v>53002</v>
      </c>
      <c r="FV34" s="254">
        <f>'PADD3 mthly rpt'!FV$35</f>
        <v>61103</v>
      </c>
      <c r="FW34" s="116">
        <f>'PADD3 mthly rpt'!FW$35</f>
        <v>63283</v>
      </c>
      <c r="FX34" s="116">
        <f>'PADD3 mthly rpt'!FX$35</f>
        <v>63163</v>
      </c>
      <c r="FY34" s="116">
        <f>'PADD3 mthly rpt'!FY$35</f>
        <v>60483</v>
      </c>
      <c r="FZ34" s="116">
        <f>'PADD3 mthly rpt'!FZ$35</f>
        <v>56112</v>
      </c>
      <c r="GA34" s="116">
        <f>'PADD3 mthly rpt'!GA$35</f>
        <v>55322</v>
      </c>
      <c r="GB34" s="116">
        <f>'PADD3 mthly rpt'!GB$35</f>
        <v>51246</v>
      </c>
      <c r="GC34" s="116">
        <f>'PADD3 mthly rpt'!GC$35</f>
        <v>49361</v>
      </c>
      <c r="GD34" s="116">
        <f>'PADD3 mthly rpt'!GD$35</f>
        <v>40531</v>
      </c>
      <c r="GE34" s="116">
        <f>'PADD3 mthly rpt'!GE$35</f>
        <v>41343.999999999993</v>
      </c>
      <c r="GF34" s="116">
        <f>'PADD3 mthly rpt'!GF$35</f>
        <v>44031.643124475631</v>
      </c>
      <c r="GG34" s="116">
        <f>'PADD3 mthly rpt'!GG$35</f>
        <v>45828.546749405104</v>
      </c>
      <c r="GH34" s="116">
        <f>'PADD3 mthly rpt'!GH$35</f>
        <v>49132.305123441205</v>
      </c>
      <c r="GI34" s="116">
        <f>'PADD3 mthly rpt'!GI$35</f>
        <v>50738.032920566271</v>
      </c>
    </row>
    <row r="35" spans="1:191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1">
        <f>'PADD3 mthly rpt'!DZ$36</f>
        <v>19888</v>
      </c>
      <c r="EA35" s="141">
        <f>'PADD3 mthly rpt'!EA$36</f>
        <v>18928</v>
      </c>
      <c r="EB35" s="141">
        <f>'PADD3 mthly rpt'!EB$36</f>
        <v>21467</v>
      </c>
      <c r="EC35" s="141">
        <f>'PADD3 mthly rpt'!EC$36</f>
        <v>20563</v>
      </c>
      <c r="ED35" s="141">
        <f>'PADD3 mthly rpt'!ED$36</f>
        <v>19230</v>
      </c>
      <c r="EE35" s="141">
        <f>'PADD3 mthly rpt'!EE$36</f>
        <v>12239</v>
      </c>
      <c r="EF35" s="141">
        <f>'PADD3 mthly rpt'!EF$36</f>
        <v>7500</v>
      </c>
      <c r="EG35" s="141">
        <f>'PADD3 mthly rpt'!EG$36</f>
        <v>6061</v>
      </c>
      <c r="EH35" s="141">
        <f>'PADD3 mthly rpt'!EH$36</f>
        <v>6864</v>
      </c>
      <c r="EI35" s="141">
        <f>'PADD3 mthly rpt'!EI$36</f>
        <v>-973</v>
      </c>
      <c r="EJ35" s="141">
        <f>'PADD3 mthly rpt'!EJ$36</f>
        <v>-1217</v>
      </c>
      <c r="EK35" s="141">
        <f>'PADD3 mthly rpt'!EK$36</f>
        <v>-4173</v>
      </c>
      <c r="EL35" s="141">
        <f>'PADD3 mthly rpt'!EL$36</f>
        <v>-2180</v>
      </c>
      <c r="EM35" s="141">
        <f>'PADD3 mthly rpt'!EM$36</f>
        <v>1680</v>
      </c>
      <c r="EN35" s="141">
        <f>'PADD3 mthly rpt'!EN$36</f>
        <v>-981</v>
      </c>
      <c r="EO35" s="141">
        <f>'PADD3 mthly rpt'!EO$36</f>
        <v>-414</v>
      </c>
      <c r="EP35" s="141">
        <f>'PADD3 mthly rpt'!EP$36</f>
        <v>-8158</v>
      </c>
      <c r="EQ35" s="141">
        <f>'PADD3 mthly rpt'!EQ$36</f>
        <v>-15773</v>
      </c>
      <c r="ER35" s="141">
        <f>'PADD3 mthly rpt'!ER$36</f>
        <v>-12856.379310344826</v>
      </c>
      <c r="ES35" s="141">
        <f>'PADD3 mthly rpt'!ES$36</f>
        <v>-16891</v>
      </c>
      <c r="ET35" s="141">
        <f>'PADD3 mthly rpt'!ET$36</f>
        <v>-24149</v>
      </c>
      <c r="EU35" s="141">
        <f>'PADD3 mthly rpt'!EU$36</f>
        <v>-20929</v>
      </c>
      <c r="EV35" s="141">
        <f>'PADD3 mthly rpt'!EV$36</f>
        <v>-17674</v>
      </c>
      <c r="EW35" s="141">
        <f>'PADD3 mthly rpt'!EW$36</f>
        <v>-15007</v>
      </c>
      <c r="EX35" s="141">
        <f>'PADD3 mthly rpt'!EX$36</f>
        <v>-13318</v>
      </c>
      <c r="EY35" s="141">
        <f>'PADD3 mthly rpt'!EY$36</f>
        <v>-22606</v>
      </c>
      <c r="EZ35" s="141">
        <f>'PADD3 mthly rpt'!EZ$36</f>
        <v>-22940</v>
      </c>
      <c r="FA35" s="141">
        <f>'PADD3 mthly rpt'!FA$36</f>
        <v>-23484</v>
      </c>
      <c r="FB35" s="141">
        <f>'PADD3 mthly rpt'!FB$36</f>
        <v>-15462</v>
      </c>
      <c r="FC35" s="141">
        <f>'PADD3 mthly rpt'!FC$36</f>
        <v>-4618</v>
      </c>
      <c r="FD35" s="141">
        <f>'PADD3 mthly rpt'!FD$36</f>
        <v>-1988.6206896551739</v>
      </c>
      <c r="FE35" s="141">
        <f>'PADD3 mthly rpt'!FE$36</f>
        <v>-4383</v>
      </c>
      <c r="FF35" s="141">
        <f>'PADD3 mthly rpt'!FF$36</f>
        <v>-1661</v>
      </c>
      <c r="FG35" s="141">
        <f>'PADD3 mthly rpt'!FG$36</f>
        <v>-1341</v>
      </c>
      <c r="FH35" s="141">
        <f>'PADD3 mthly rpt'!FH$36</f>
        <v>-1086</v>
      </c>
      <c r="FI35" s="141">
        <f>'PADD3 mthly rpt'!FI$36</f>
        <v>-4434</v>
      </c>
      <c r="FJ35" s="141">
        <f>'PADD3 mthly rpt'!FJ$36</f>
        <v>-10292</v>
      </c>
      <c r="FK35" s="141">
        <f>'PADD3 mthly rpt'!FK$36</f>
        <v>-1079</v>
      </c>
      <c r="FL35" s="30">
        <f>'PADD3 mthly rpt'!FL$36</f>
        <v>5554</v>
      </c>
      <c r="FM35" s="30">
        <f>'PADD3 mthly rpt'!FM$36</f>
        <v>5034</v>
      </c>
      <c r="FN35" s="30">
        <f>'PADD3 mthly rpt'!FN$36</f>
        <v>3166</v>
      </c>
      <c r="FO35" s="30">
        <f>'PADD3 mthly rpt'!FO$36</f>
        <v>2601</v>
      </c>
      <c r="FP35" s="30">
        <f>'PADD3 mthly rpt'!FP$36</f>
        <v>6658</v>
      </c>
      <c r="FQ35" s="30">
        <f>'PADD3 mthly rpt'!FQ$36</f>
        <v>15816</v>
      </c>
      <c r="FR35" s="30">
        <f>'PADD3 mthly rpt'!FR$36</f>
        <v>18164</v>
      </c>
      <c r="FS35" s="30">
        <f>'PADD3 mthly rpt'!FS$36</f>
        <v>20051</v>
      </c>
      <c r="FT35" s="30">
        <f>'PADD3 mthly rpt'!FT$36</f>
        <v>16432</v>
      </c>
      <c r="FU35" s="30">
        <f>'PADD3 mthly rpt'!FU$36</f>
        <v>18847</v>
      </c>
      <c r="FV35" s="254">
        <f>'PADD3 mthly rpt'!FV$36</f>
        <v>25166</v>
      </c>
      <c r="FW35" s="116">
        <f>'PADD3 mthly rpt'!FW$36</f>
        <v>23137</v>
      </c>
      <c r="FX35" s="116">
        <f>'PADD3 mthly rpt'!FX$36</f>
        <v>16697</v>
      </c>
      <c r="FY35" s="116">
        <f>'PADD3 mthly rpt'!FY$36</f>
        <v>15696</v>
      </c>
      <c r="FZ35" s="116">
        <f>'PADD3 mthly rpt'!FZ$36</f>
        <v>15388</v>
      </c>
      <c r="GA35" s="116">
        <f>'PADD3 mthly rpt'!GA$36</f>
        <v>21338</v>
      </c>
      <c r="GB35" s="116">
        <f>'PADD3 mthly rpt'!GB$36</f>
        <v>16606</v>
      </c>
      <c r="GC35" s="116">
        <f>'PADD3 mthly rpt'!GC$36</f>
        <v>9824</v>
      </c>
      <c r="GD35" s="116">
        <f>'PADD3 mthly rpt'!GD$36</f>
        <v>-2169</v>
      </c>
      <c r="GE35" s="116">
        <f>'PADD3 mthly rpt'!GE$36</f>
        <v>-6551.0000000000073</v>
      </c>
      <c r="GF35" s="116">
        <f>'PADD3 mthly rpt'!GF$36</f>
        <v>-6866.3568755243687</v>
      </c>
      <c r="GG35" s="116">
        <f>'PADD3 mthly rpt'!GG$36</f>
        <v>-7173.4532505948955</v>
      </c>
      <c r="GH35" s="116">
        <f>'PADD3 mthly rpt'!GH$36</f>
        <v>-11970.694876558795</v>
      </c>
      <c r="GI35" s="116">
        <f>'PADD3 mthly rpt'!GI$36</f>
        <v>-12544.967079433729</v>
      </c>
    </row>
    <row r="36" spans="1:191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1">
        <f>'PADD3 mthly rpt'!DZ$37</f>
        <v>28569</v>
      </c>
      <c r="EA36" s="141">
        <f>'PADD3 mthly rpt'!EA$37</f>
        <v>27841.199999999997</v>
      </c>
      <c r="EB36" s="141">
        <f>'PADD3 mthly rpt'!EB$37</f>
        <v>31113.599999999999</v>
      </c>
      <c r="EC36" s="141">
        <f>'PADD3 mthly rpt'!EC$37</f>
        <v>30792.400000000001</v>
      </c>
      <c r="ED36" s="141">
        <f>'PADD3 mthly rpt'!ED$37</f>
        <v>30710.799999999999</v>
      </c>
      <c r="EE36" s="141">
        <f>'PADD3 mthly rpt'!EE$37</f>
        <v>25516.799999999999</v>
      </c>
      <c r="EF36" s="141">
        <f>'PADD3 mthly rpt'!EF$37</f>
        <v>18467.95</v>
      </c>
      <c r="EG36" s="141">
        <f>'PADD3 mthly rpt'!EG$37</f>
        <v>20671.8</v>
      </c>
      <c r="EH36" s="141">
        <f>'PADD3 mthly rpt'!EH$37</f>
        <v>24408</v>
      </c>
      <c r="EI36" s="141">
        <f>'PADD3 mthly rpt'!EI$37</f>
        <v>20133.8</v>
      </c>
      <c r="EJ36" s="141">
        <f>'PADD3 mthly rpt'!EJ$37</f>
        <v>19680</v>
      </c>
      <c r="EK36" s="141">
        <f>'PADD3 mthly rpt'!EK$37</f>
        <v>16738.400000000001</v>
      </c>
      <c r="EL36" s="141">
        <f>'PADD3 mthly rpt'!EL$37</f>
        <v>19602.199999999997</v>
      </c>
      <c r="EM36" s="141">
        <f>'PADD3 mthly rpt'!EM$37</f>
        <v>22821.800000000003</v>
      </c>
      <c r="EN36" s="141">
        <f>'PADD3 mthly rpt'!EN$37</f>
        <v>22625.199999999997</v>
      </c>
      <c r="EO36" s="141">
        <f>'PADD3 mthly rpt'!EO$37</f>
        <v>23070.6</v>
      </c>
      <c r="EP36" s="141">
        <f>'PADD3 mthly rpt'!EP$37</f>
        <v>14904.400000000001</v>
      </c>
      <c r="EQ36" s="141">
        <f>'PADD3 mthly rpt'!EQ$37</f>
        <v>2567.8000000000029</v>
      </c>
      <c r="ER36" s="141">
        <f>'PADD3 mthly rpt'!ER$37</f>
        <v>-176.22931034482463</v>
      </c>
      <c r="ES36" s="141">
        <f>'PADD3 mthly rpt'!ES$37</f>
        <v>-2646.4000000000015</v>
      </c>
      <c r="ET36" s="141">
        <f>'PADD3 mthly rpt'!ET$37</f>
        <v>-6892.8000000000029</v>
      </c>
      <c r="EU36" s="141">
        <f>'PADD3 mthly rpt'!EU$37</f>
        <v>-7617.8000000000029</v>
      </c>
      <c r="EV36" s="141">
        <f>'PADD3 mthly rpt'!EV$37</f>
        <v>-4988</v>
      </c>
      <c r="EW36" s="141">
        <f>'PADD3 mthly rpt'!EW$37</f>
        <v>-4883.1999999999971</v>
      </c>
      <c r="EX36" s="141">
        <f>'PADD3 mthly rpt'!EX$37</f>
        <v>-1218.1999999999971</v>
      </c>
      <c r="EY36" s="141">
        <f>'PADD3 mthly rpt'!EY$37</f>
        <v>-7633.4000000000015</v>
      </c>
      <c r="EZ36" s="141">
        <f>'PADD3 mthly rpt'!EZ$37</f>
        <v>-8013.4000000000015</v>
      </c>
      <c r="FA36" s="141">
        <f>'PADD3 mthly rpt'!FA$37</f>
        <v>-7962.4000000000015</v>
      </c>
      <c r="FB36" s="141">
        <f>'PADD3 mthly rpt'!FB$37</f>
        <v>-6375.4000000000015</v>
      </c>
      <c r="FC36" s="141">
        <f>'PADD3 mthly rpt'!FC$37</f>
        <v>-4846.5999999999985</v>
      </c>
      <c r="FD36" s="141">
        <f>'PADD3 mthly rpt'!FD$37</f>
        <v>-3430.5241379310391</v>
      </c>
      <c r="FE36" s="141">
        <f>'PADD3 mthly rpt'!FE$37</f>
        <v>-7874.7999999999993</v>
      </c>
      <c r="FF36" s="141">
        <f>'PADD3 mthly rpt'!FF$37</f>
        <v>-8656.4000000000015</v>
      </c>
      <c r="FG36" s="141">
        <f>'PADD3 mthly rpt'!FG$37</f>
        <v>-9137.1999999999971</v>
      </c>
      <c r="FH36" s="141">
        <f>'PADD3 mthly rpt'!FH$37</f>
        <v>-7088.8000000000029</v>
      </c>
      <c r="FI36" s="141">
        <f>'PADD3 mthly rpt'!FI$37</f>
        <v>-10251</v>
      </c>
      <c r="FJ36" s="141">
        <f>'PADD3 mthly rpt'!FJ$37</f>
        <v>-13280.800000000003</v>
      </c>
      <c r="FK36" s="141">
        <f>'PADD3 mthly rpt'!FK$37</f>
        <v>-9212.4000000000015</v>
      </c>
      <c r="FL36" s="30">
        <f>'PADD3 mthly rpt'!FL$37</f>
        <v>-3018</v>
      </c>
      <c r="FM36" s="30">
        <f>'PADD3 mthly rpt'!FM$37</f>
        <v>-3080.5999999999985</v>
      </c>
      <c r="FN36" s="30">
        <f>'PADD3 mthly rpt'!FN$37</f>
        <v>-3019.1999999999971</v>
      </c>
      <c r="FO36" s="30">
        <f>'PADD3 mthly rpt'!FO$37</f>
        <v>-1347.8000000000029</v>
      </c>
      <c r="FP36" s="30">
        <f>'PADD3 mthly rpt'!FP$37</f>
        <v>4179.2758620689638</v>
      </c>
      <c r="FQ36" s="30">
        <f>'PADD3 mthly rpt'!FQ$37</f>
        <v>8985</v>
      </c>
      <c r="FR36" s="30">
        <f>'PADD3 mthly rpt'!FR$37</f>
        <v>9967.4000000000015</v>
      </c>
      <c r="FS36" s="30">
        <f>'PADD3 mthly rpt'!FS$37</f>
        <v>11047.599999999999</v>
      </c>
      <c r="FT36" s="30">
        <f>'PADD3 mthly rpt'!FT$37</f>
        <v>8962.5999999999985</v>
      </c>
      <c r="FU36" s="30">
        <f>'PADD3 mthly rpt'!FU$37</f>
        <v>8748.4000000000015</v>
      </c>
      <c r="FV36" s="254">
        <f>'PADD3 mthly rpt'!FV$37</f>
        <v>12047.199999999997</v>
      </c>
      <c r="FW36" s="116">
        <f>'PADD3 mthly rpt'!FW$37</f>
        <v>13167.800000000003</v>
      </c>
      <c r="FX36" s="116">
        <f>'PADD3 mthly rpt'!FX$37</f>
        <v>11277.199999999997</v>
      </c>
      <c r="FY36" s="116">
        <f>'PADD3 mthly rpt'!FY$37</f>
        <v>9579.8000000000029</v>
      </c>
      <c r="FZ36" s="116">
        <f>'PADD3 mthly rpt'!FZ$37</f>
        <v>9226.4000000000015</v>
      </c>
      <c r="GA36" s="116">
        <f>'PADD3 mthly rpt'!GA$37</f>
        <v>16786.599999999999</v>
      </c>
      <c r="GB36" s="116">
        <f>'PADD3 mthly rpt'!GB$37</f>
        <v>17096.675862068965</v>
      </c>
      <c r="GC36" s="116">
        <f>'PADD3 mthly rpt'!GC$37</f>
        <v>14302.800000000003</v>
      </c>
      <c r="GD36" s="116">
        <f>'PADD3 mthly rpt'!GD$37</f>
        <v>3078.8000000000029</v>
      </c>
      <c r="GE36" s="116">
        <f>'PADD3 mthly rpt'!GE$37</f>
        <v>118.99999999999272</v>
      </c>
      <c r="GF36" s="116">
        <f>'PADD3 mthly rpt'!GF$37</f>
        <v>-1685.3568755243687</v>
      </c>
      <c r="GG36" s="116">
        <f>'PADD3 mthly rpt'!GG$37</f>
        <v>-1593.6532505948926</v>
      </c>
      <c r="GH36" s="116">
        <f>'PADD3 mthly rpt'!GH$37</f>
        <v>-3776.2948765587935</v>
      </c>
      <c r="GI36" s="116">
        <f>'PADD3 mthly rpt'!GI$37</f>
        <v>-3389.167079433726</v>
      </c>
    </row>
    <row r="37" spans="1:191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1">
        <f>'PADD3 mthly rpt'!DZ$38</f>
        <v>48868</v>
      </c>
      <c r="EA37" s="141">
        <f>'PADD3 mthly rpt'!EA$38</f>
        <v>49292</v>
      </c>
      <c r="EB37" s="141">
        <f>'PADD3 mthly rpt'!EB$38</f>
        <v>51974</v>
      </c>
      <c r="EC37" s="141">
        <f>'PADD3 mthly rpt'!EC$38</f>
        <v>50792</v>
      </c>
      <c r="ED37" s="141">
        <f>'PADD3 mthly rpt'!ED$38</f>
        <v>48319</v>
      </c>
      <c r="EE37" s="141">
        <f>'PADD3 mthly rpt'!EE$38</f>
        <v>38915</v>
      </c>
      <c r="EF37" s="141">
        <f>'PADD3 mthly rpt'!EF$38</f>
        <v>29968</v>
      </c>
      <c r="EG37" s="141">
        <f>'PADD3 mthly rpt'!EG$38</f>
        <v>32136</v>
      </c>
      <c r="EH37" s="141">
        <f>'PADD3 mthly rpt'!EH$38</f>
        <v>37487</v>
      </c>
      <c r="EI37" s="141">
        <f>'PADD3 mthly rpt'!EI$38</f>
        <v>37255</v>
      </c>
      <c r="EJ37" s="141">
        <f>'PADD3 mthly rpt'!EJ$38</f>
        <v>40367</v>
      </c>
      <c r="EK37" s="141">
        <f>'PADD3 mthly rpt'!EK$38</f>
        <v>40737</v>
      </c>
      <c r="EL37" s="141">
        <f>'PADD3 mthly rpt'!EL$38</f>
        <v>46688</v>
      </c>
      <c r="EM37" s="141">
        <f>'PADD3 mthly rpt'!EM$38</f>
        <v>50972</v>
      </c>
      <c r="EN37" s="141">
        <f>'PADD3 mthly rpt'!EN$38</f>
        <v>50993</v>
      </c>
      <c r="EO37" s="141">
        <f>'PADD3 mthly rpt'!EO$38</f>
        <v>50378</v>
      </c>
      <c r="EP37" s="141">
        <f>'PADD3 mthly rpt'!EP$38</f>
        <v>40161</v>
      </c>
      <c r="EQ37" s="141">
        <f>'PADD3 mthly rpt'!EQ$38</f>
        <v>23142</v>
      </c>
      <c r="ER37" s="141">
        <f>'PADD3 mthly rpt'!ER$38</f>
        <v>17111.620689655174</v>
      </c>
      <c r="ES37" s="141">
        <f>'PADD3 mthly rpt'!ES$38</f>
        <v>15245</v>
      </c>
      <c r="ET37" s="141">
        <f>'PADD3 mthly rpt'!ET$38</f>
        <v>13338</v>
      </c>
      <c r="EU37" s="141">
        <f>'PADD3 mthly rpt'!EU$38</f>
        <v>16326</v>
      </c>
      <c r="EV37" s="141">
        <f>'PADD3 mthly rpt'!EV$38</f>
        <v>22693</v>
      </c>
      <c r="EW37" s="141">
        <f>'PADD3 mthly rpt'!EW$38</f>
        <v>25730</v>
      </c>
      <c r="EX37" s="141">
        <f>'PADD3 mthly rpt'!EX$38</f>
        <v>33370</v>
      </c>
      <c r="EY37" s="141">
        <f>'PADD3 mthly rpt'!EY$38</f>
        <v>28366</v>
      </c>
      <c r="EZ37" s="141">
        <f>'PADD3 mthly rpt'!EZ$38</f>
        <v>28053</v>
      </c>
      <c r="FA37" s="141">
        <f>'PADD3 mthly rpt'!FA$38</f>
        <v>26894</v>
      </c>
      <c r="FB37" s="141">
        <f>'PADD3 mthly rpt'!FB$38</f>
        <v>24699</v>
      </c>
      <c r="FC37" s="141">
        <f>'PADD3 mthly rpt'!FC$38</f>
        <v>18524</v>
      </c>
      <c r="FD37" s="141">
        <f>'PADD3 mthly rpt'!FD$38</f>
        <v>15123</v>
      </c>
      <c r="FE37" s="141">
        <f>'PADD3 mthly rpt'!FE$38</f>
        <v>10862</v>
      </c>
      <c r="FF37" s="141">
        <f>'PADD3 mthly rpt'!FF$38</f>
        <v>11677</v>
      </c>
      <c r="FG37" s="141">
        <f>'PADD3 mthly rpt'!FG$38</f>
        <v>14985</v>
      </c>
      <c r="FH37" s="141">
        <f>'PADD3 mthly rpt'!FH$38</f>
        <v>21607</v>
      </c>
      <c r="FI37" s="141">
        <f>'PADD3 mthly rpt'!FI$38</f>
        <v>21296</v>
      </c>
      <c r="FJ37" s="141">
        <f>'PADD3 mthly rpt'!FJ$38</f>
        <v>23078</v>
      </c>
      <c r="FK37" s="141">
        <f>'PADD3 mthly rpt'!FK$38</f>
        <v>27287</v>
      </c>
      <c r="FL37" s="30">
        <f>'PADD3 mthly rpt'!FL$38</f>
        <v>33607</v>
      </c>
      <c r="FM37" s="30">
        <f>'PADD3 mthly rpt'!FM$38</f>
        <v>31928</v>
      </c>
      <c r="FN37" s="30">
        <f>'PADD3 mthly rpt'!FN$38</f>
        <v>27865</v>
      </c>
      <c r="FO37" s="30">
        <f>'PADD3 mthly rpt'!FO$38</f>
        <v>21125</v>
      </c>
      <c r="FP37" s="30">
        <f>'PADD3 mthly rpt'!FP$38</f>
        <v>21781</v>
      </c>
      <c r="FQ37" s="30">
        <f>'PADD3 mthly rpt'!FQ$38</f>
        <v>26678</v>
      </c>
      <c r="FR37" s="30">
        <f>'PADD3 mthly rpt'!FR$38</f>
        <v>29841</v>
      </c>
      <c r="FS37" s="30">
        <f>'PADD3 mthly rpt'!FS$38</f>
        <v>35036</v>
      </c>
      <c r="FT37" s="30">
        <f>'PADD3 mthly rpt'!FT$38</f>
        <v>38039</v>
      </c>
      <c r="FU37" s="30">
        <f>'PADD3 mthly rpt'!FU$38</f>
        <v>40143</v>
      </c>
      <c r="FV37" s="254">
        <f>'PADD3 mthly rpt'!FV$38</f>
        <v>48244</v>
      </c>
      <c r="FW37" s="116">
        <f>'PADD3 mthly rpt'!FW$38</f>
        <v>50424</v>
      </c>
      <c r="FX37" s="116">
        <f>'PADD3 mthly rpt'!FX$38</f>
        <v>50304</v>
      </c>
      <c r="FY37" s="116">
        <f>'PADD3 mthly rpt'!FY$38</f>
        <v>47624</v>
      </c>
      <c r="FZ37" s="116">
        <f>'PADD3 mthly rpt'!FZ$38</f>
        <v>43253</v>
      </c>
      <c r="GA37" s="116">
        <f>'PADD3 mthly rpt'!GA$38</f>
        <v>42463</v>
      </c>
      <c r="GB37" s="116">
        <f>'PADD3 mthly rpt'!GB$38</f>
        <v>38387</v>
      </c>
      <c r="GC37" s="116">
        <f>'PADD3 mthly rpt'!GC$38</f>
        <v>36502</v>
      </c>
      <c r="GD37" s="116">
        <f>'PADD3 mthly rpt'!GD$38</f>
        <v>27672</v>
      </c>
      <c r="GE37" s="116">
        <f>'PADD3 mthly rpt'!GE$38</f>
        <v>28484.999999999993</v>
      </c>
      <c r="GF37" s="116">
        <f>'PADD3 mthly rpt'!GF$38</f>
        <v>31172.643124475631</v>
      </c>
      <c r="GG37" s="116">
        <f>'PADD3 mthly rpt'!GG$38</f>
        <v>32969.546749405104</v>
      </c>
      <c r="GH37" s="116">
        <f>'PADD3 mthly rpt'!GH$38</f>
        <v>36273.305123441205</v>
      </c>
      <c r="GI37" s="116">
        <f>'PADD3 mthly rpt'!GI$38</f>
        <v>37879.032920566271</v>
      </c>
    </row>
    <row r="38" spans="1:191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1">
        <f>'PADD3 mthly rpt'!DZ$39</f>
        <v>0</v>
      </c>
      <c r="EA38" s="141">
        <f>'PADD3 mthly rpt'!EA$39</f>
        <v>0</v>
      </c>
      <c r="EB38" s="141">
        <f>'PADD3 mthly rpt'!EB$39</f>
        <v>0</v>
      </c>
      <c r="EC38" s="141">
        <f>'PADD3 mthly rpt'!EC$39</f>
        <v>0</v>
      </c>
      <c r="ED38" s="141">
        <f>'PADD3 mthly rpt'!ED$39</f>
        <v>0</v>
      </c>
      <c r="EE38" s="141">
        <f>'PADD3 mthly rpt'!EE$39</f>
        <v>0</v>
      </c>
      <c r="EF38" s="141">
        <f>'PADD3 mthly rpt'!EF$39</f>
        <v>0</v>
      </c>
      <c r="EG38" s="141">
        <f>'PADD3 mthly rpt'!EG$39</f>
        <v>0</v>
      </c>
      <c r="EH38" s="141">
        <f>'PADD3 mthly rpt'!EH$39</f>
        <v>0</v>
      </c>
      <c r="EI38" s="141">
        <f>'PADD3 mthly rpt'!EI$39</f>
        <v>0</v>
      </c>
      <c r="EJ38" s="141">
        <f>'PADD3 mthly rpt'!EJ$39</f>
        <v>0</v>
      </c>
      <c r="EK38" s="141">
        <f>'PADD3 mthly rpt'!EK$39</f>
        <v>0</v>
      </c>
      <c r="EL38" s="141">
        <f>'PADD3 mthly rpt'!EL$39</f>
        <v>0</v>
      </c>
      <c r="EM38" s="141">
        <f>'PADD3 mthly rpt'!EM$39</f>
        <v>0</v>
      </c>
      <c r="EN38" s="141">
        <f>'PADD3 mthly rpt'!EN$39</f>
        <v>0</v>
      </c>
      <c r="EO38" s="141">
        <f>'PADD3 mthly rpt'!EO$39</f>
        <v>0</v>
      </c>
      <c r="EP38" s="141">
        <f>'PADD3 mthly rpt'!EP$39</f>
        <v>0</v>
      </c>
      <c r="EQ38" s="141">
        <f>'PADD3 mthly rpt'!EQ$39</f>
        <v>0</v>
      </c>
      <c r="ER38" s="141">
        <f>'PADD3 mthly rpt'!ER$39</f>
        <v>0</v>
      </c>
      <c r="ES38" s="141">
        <f>'PADD3 mthly rpt'!ES$39</f>
        <v>0</v>
      </c>
      <c r="ET38" s="141">
        <f>'PADD3 mthly rpt'!ET$39</f>
        <v>0</v>
      </c>
      <c r="EU38" s="141">
        <f>'PADD3 mthly rpt'!EU$39</f>
        <v>0</v>
      </c>
      <c r="EV38" s="141">
        <f>'PADD3 mthly rpt'!EV$39</f>
        <v>0</v>
      </c>
      <c r="EW38" s="141">
        <f>'PADD3 mthly rpt'!EW$39</f>
        <v>0</v>
      </c>
      <c r="EX38" s="141">
        <f>'PADD3 mthly rpt'!EX$39</f>
        <v>0</v>
      </c>
      <c r="EY38" s="141">
        <f>'PADD3 mthly rpt'!EY$39</f>
        <v>0</v>
      </c>
      <c r="EZ38" s="141">
        <f>'PADD3 mthly rpt'!EZ$39</f>
        <v>0</v>
      </c>
      <c r="FA38" s="141">
        <f>'PADD3 mthly rpt'!FA$39</f>
        <v>0</v>
      </c>
      <c r="FB38" s="141">
        <f>'PADD3 mthly rpt'!FB$39</f>
        <v>0</v>
      </c>
      <c r="FC38" s="141">
        <f>'PADD3 mthly rpt'!FC$39</f>
        <v>0</v>
      </c>
      <c r="FD38" s="141">
        <f>'PADD3 mthly rpt'!FD$39</f>
        <v>0</v>
      </c>
      <c r="FE38" s="141">
        <f>'PADD3 mthly rpt'!FE$39</f>
        <v>0</v>
      </c>
      <c r="FF38" s="141">
        <f>'PADD3 mthly rpt'!FF$39</f>
        <v>0</v>
      </c>
      <c r="FG38" s="141">
        <f>'PADD3 mthly rpt'!FG$39</f>
        <v>0</v>
      </c>
      <c r="FH38" s="141">
        <f>'PADD3 mthly rpt'!FH$39</f>
        <v>0</v>
      </c>
      <c r="FI38" s="141">
        <f>'PADD3 mthly rpt'!FI$39</f>
        <v>0</v>
      </c>
      <c r="FJ38" s="141">
        <f>'PADD3 mthly rpt'!FJ$39</f>
        <v>0</v>
      </c>
      <c r="FK38" s="141">
        <f>'PADD3 mthly rpt'!FK$39</f>
        <v>0</v>
      </c>
      <c r="FL38" s="30">
        <f>'PADD3 mthly rpt'!FL$39</f>
        <v>0</v>
      </c>
      <c r="FM38" s="30">
        <f>'PADD3 mthly rpt'!FM$39</f>
        <v>0</v>
      </c>
      <c r="FN38" s="30">
        <f>'PADD3 mthly rpt'!FN$39</f>
        <v>0</v>
      </c>
      <c r="FO38" s="30">
        <f>'PADD3 mthly rpt'!FO$39</f>
        <v>0</v>
      </c>
      <c r="FP38" s="30">
        <f>'PADD3 mthly rpt'!FP$39</f>
        <v>0</v>
      </c>
      <c r="FQ38" s="30">
        <f>'PADD3 mthly rpt'!FQ$39</f>
        <v>0</v>
      </c>
      <c r="FR38" s="30">
        <f>'PADD3 mthly rpt'!FR$39</f>
        <v>0</v>
      </c>
      <c r="FS38" s="30">
        <f>'PADD3 mthly rpt'!FS$39</f>
        <v>0</v>
      </c>
      <c r="FT38" s="30">
        <f>'PADD3 mthly rpt'!FT$39</f>
        <v>0</v>
      </c>
      <c r="FU38" s="30">
        <f>'PADD3 mthly rpt'!FU$39</f>
        <v>0</v>
      </c>
      <c r="FV38" s="254">
        <f>'PADD3 mthly rpt'!FV$39</f>
        <v>0</v>
      </c>
      <c r="FW38" s="116">
        <f>'PADD3 mthly rpt'!FW$39</f>
        <v>0</v>
      </c>
      <c r="FX38" s="116">
        <f>'PADD3 mthly rpt'!FX$39</f>
        <v>0</v>
      </c>
      <c r="FY38" s="116">
        <f>'PADD3 mthly rpt'!FY$39</f>
        <v>0</v>
      </c>
      <c r="FZ38" s="116">
        <f>'PADD3 mthly rpt'!FZ$39</f>
        <v>0</v>
      </c>
      <c r="GA38" s="116">
        <f>'PADD3 mthly rpt'!GA$39</f>
        <v>0</v>
      </c>
      <c r="GB38" s="116">
        <f>'PADD3 mthly rpt'!GB$39</f>
        <v>5739.9999999999854</v>
      </c>
      <c r="GC38" s="116">
        <f>'PADD3 mthly rpt'!GC$39</f>
        <v>7377</v>
      </c>
      <c r="GD38" s="116">
        <f>'PADD3 mthly rpt'!GD$39</f>
        <v>-535</v>
      </c>
      <c r="GE38" s="116">
        <f>'PADD3 mthly rpt'!GE$39</f>
        <v>-5053.3647842680439</v>
      </c>
      <c r="GF38" s="116"/>
      <c r="GG38" s="116"/>
      <c r="GH38" s="116"/>
      <c r="GI38" s="116"/>
    </row>
    <row r="39" spans="1:191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261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</row>
    <row r="40" spans="1:191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49">
        <f>'PADD3 mthly rpt'!DZ$41</f>
        <v>57.177948058339481</v>
      </c>
      <c r="EA40" s="149">
        <f>'PADD3 mthly rpt'!EA$41</f>
        <v>51.680086755131455</v>
      </c>
      <c r="EB40" s="149">
        <f>'PADD3 mthly rpt'!EB$41</f>
        <v>62.318777781339939</v>
      </c>
      <c r="EC40" s="149">
        <f>'PADD3 mthly rpt'!EC$41</f>
        <v>55.488585712656075</v>
      </c>
      <c r="ED40" s="149">
        <f>'PADD3 mthly rpt'!ED$41</f>
        <v>49.76573724065311</v>
      </c>
      <c r="EE40" s="149">
        <f>'PADD3 mthly rpt'!EE$41</f>
        <v>38.513785035414408</v>
      </c>
      <c r="EF40" s="149">
        <f>'PADD3 mthly rpt'!EF$41</f>
        <v>31.250936569828674</v>
      </c>
      <c r="EG40" s="149">
        <f>'PADD3 mthly rpt'!EG$41</f>
        <v>40.612256608090803</v>
      </c>
      <c r="EH40" s="149">
        <f>'PADD3 mthly rpt'!EH$41</f>
        <v>44.917547290340764</v>
      </c>
      <c r="EI40" s="149">
        <f>'PADD3 mthly rpt'!EI$41</f>
        <v>39.905732530507777</v>
      </c>
      <c r="EJ40" s="149">
        <f>'PADD3 mthly rpt'!EJ$41</f>
        <v>47.870657078551723</v>
      </c>
      <c r="EK40" s="149">
        <f>'PADD3 mthly rpt'!EK$41</f>
        <v>44.336314325519233</v>
      </c>
      <c r="EL40" s="149">
        <f>'PADD3 mthly rpt'!EL$41</f>
        <v>47.525585781854744</v>
      </c>
      <c r="EM40" s="149">
        <f>'PADD3 mthly rpt'!EM$41</f>
        <v>55.568534441257889</v>
      </c>
      <c r="EN40" s="149">
        <f>'PADD3 mthly rpt'!EN$41</f>
        <v>46.909411142230852</v>
      </c>
      <c r="EO40" s="149">
        <f>'PADD3 mthly rpt'!EO$41</f>
        <v>46.74104566040711</v>
      </c>
      <c r="EP40" s="149">
        <f>'PADD3 mthly rpt'!EP$41</f>
        <v>33.544949079434446</v>
      </c>
      <c r="EQ40" s="149">
        <f>'PADD3 mthly rpt'!EQ$41</f>
        <v>22.569450122437225</v>
      </c>
      <c r="ER40" s="149">
        <f>'PADD3 mthly rpt'!ER$41</f>
        <v>21.403072846350486</v>
      </c>
      <c r="ES40" s="149">
        <f>'PADD3 mthly rpt'!ES$41</f>
        <v>18.378535756354641</v>
      </c>
      <c r="ET40" s="149">
        <f>'PADD3 mthly rpt'!ET$41</f>
        <v>18.331972933717935</v>
      </c>
      <c r="EU40" s="149">
        <f>'PADD3 mthly rpt'!EU$41</f>
        <v>21.645831072015522</v>
      </c>
      <c r="EV40" s="149">
        <f>'PADD3 mthly rpt'!EV$41</f>
        <v>28.367361518585156</v>
      </c>
      <c r="EW40" s="149">
        <f>'PADD3 mthly rpt'!EW$41</f>
        <v>29.829032795501277</v>
      </c>
      <c r="EX40" s="149">
        <f>'PADD3 mthly rpt'!EX$41</f>
        <v>38.262428247091364</v>
      </c>
      <c r="EY40" s="149">
        <f>'PADD3 mthly rpt'!EY$41</f>
        <v>30.924576809628615</v>
      </c>
      <c r="EZ40" s="149">
        <f>'PADD3 mthly rpt'!EZ$41</f>
        <v>27.785497899619209</v>
      </c>
      <c r="FA40" s="149">
        <f>'PADD3 mthly rpt'!FA$41</f>
        <v>28.183105194019046</v>
      </c>
      <c r="FB40" s="149">
        <f>'PADD3 mthly rpt'!FB$41</f>
        <v>25.489651689343745</v>
      </c>
      <c r="FC40" s="149">
        <f>'PADD3 mthly rpt'!FC$41</f>
        <v>23.262195368216123</v>
      </c>
      <c r="FD40" s="149">
        <f>'PADD3 mthly rpt'!FD$41</f>
        <v>21.157887996064755</v>
      </c>
      <c r="FE40" s="149">
        <f>'PADD3 mthly rpt'!FE$41</f>
        <v>16.872480914602804</v>
      </c>
      <c r="FF40" s="149">
        <f>'PADD3 mthly rpt'!FF$41</f>
        <v>18.421631827232332</v>
      </c>
      <c r="FG40" s="149">
        <f>'PADD3 mthly rpt'!FG$41</f>
        <v>19.536728613530517</v>
      </c>
      <c r="FH40" s="149">
        <f>'PADD3 mthly rpt'!FH$41</f>
        <v>26.139354781916875</v>
      </c>
      <c r="FI40" s="149">
        <f>'PADD3 mthly rpt'!FI$41</f>
        <v>22.792104365850065</v>
      </c>
      <c r="FJ40" s="149">
        <f>'PADD3 mthly rpt'!FJ$41</f>
        <v>24.437953286777812</v>
      </c>
      <c r="FK40" s="149">
        <f>'PADD3 mthly rpt'!FK$41</f>
        <v>31.150692622242175</v>
      </c>
      <c r="FL40" s="42">
        <f>'PADD3 mthly rpt'!FL$41</f>
        <v>34.919686201906828</v>
      </c>
      <c r="FM40" s="42">
        <f>'PADD3 mthly rpt'!FM$41</f>
        <v>29.749510430112338</v>
      </c>
      <c r="FN40" s="42">
        <f>'PADD3 mthly rpt'!FN$41</f>
        <v>25.07119736468962</v>
      </c>
      <c r="FO40" s="42">
        <f>'PADD3 mthly rpt'!FO$41</f>
        <v>23.561433930791903</v>
      </c>
      <c r="FP40" s="42">
        <f>'PADD3 mthly rpt'!FP$41</f>
        <v>25.383537799822246</v>
      </c>
      <c r="FQ40" s="42">
        <f>'PADD3 mthly rpt'!FQ$41</f>
        <v>29.734268903146358</v>
      </c>
      <c r="FR40" s="42">
        <f>'PADD3 mthly rpt'!FR$41</f>
        <v>29.41279168814135</v>
      </c>
      <c r="FS40" s="42">
        <f>'PADD3 mthly rpt'!FS$41</f>
        <v>33.756768905707609</v>
      </c>
      <c r="FT40" s="42">
        <f>'PADD3 mthly rpt'!FT$41</f>
        <v>33.366605257574989</v>
      </c>
      <c r="FU40" s="42">
        <f>'PADD3 mthly rpt'!FU$41</f>
        <v>35.269884737709617</v>
      </c>
      <c r="FV40" s="309">
        <f>'PADD3 mthly rpt'!FV$41</f>
        <v>43.464922926221938</v>
      </c>
      <c r="FW40" s="118">
        <f>'PADD3 mthly rpt'!FW$41</f>
        <v>44.426441249199328</v>
      </c>
      <c r="FX40" s="118">
        <f>'PADD3 mthly rpt'!FX$41</f>
        <v>40.320284772966446</v>
      </c>
      <c r="FY40" s="118">
        <f>'PADD3 mthly rpt'!FY$41</f>
        <v>37.451403350091525</v>
      </c>
      <c r="FZ40" s="118">
        <f>'PADD3 mthly rpt'!FZ$41</f>
        <v>33.795528765403112</v>
      </c>
      <c r="GA40" s="118">
        <f>'PADD3 mthly rpt'!GA$41</f>
        <v>32.44760392343737</v>
      </c>
      <c r="GB40" s="118">
        <f>'PADD3 mthly rpt'!GB$41</f>
        <v>32.542784897077098</v>
      </c>
      <c r="GC40" s="118">
        <f>'PADD3 mthly rpt'!GC$41</f>
        <v>29.222762946384218</v>
      </c>
      <c r="GD40" s="118">
        <f>'PADD3 mthly rpt'!GD$41</f>
        <v>25.014286418358562</v>
      </c>
      <c r="GE40" s="118">
        <f>'PADD3 mthly rpt'!GE$41</f>
        <v>29.110694301444678</v>
      </c>
      <c r="GF40" s="118">
        <f>'PADD3 mthly rpt'!GF$41</f>
        <v>30.572282348897232</v>
      </c>
      <c r="GG40" s="118">
        <f>'PADD3 mthly rpt'!GG$41</f>
        <v>30.79386394801266</v>
      </c>
      <c r="GH40" s="118">
        <f>'PADD3 mthly rpt'!GH$41</f>
        <v>33.423412031642627</v>
      </c>
      <c r="GI40" s="118">
        <f>'PADD3 mthly rpt'!GI$41</f>
        <v>33.338619761129827</v>
      </c>
    </row>
    <row r="41" spans="1:191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49">
        <f>'PADD3 mthly rpt'!DZ$42</f>
        <v>10.650863800216527</v>
      </c>
      <c r="EA41" s="149">
        <f>'PADD3 mthly rpt'!EA$42</f>
        <v>6.0842155643120179</v>
      </c>
      <c r="EB41" s="149">
        <f>'PADD3 mthly rpt'!EB$42</f>
        <v>19.490080004135237</v>
      </c>
      <c r="EC41" s="149">
        <f>'PADD3 mthly rpt'!EC$42</f>
        <v>10.565467038876847</v>
      </c>
      <c r="ED41" s="149">
        <f>'PADD3 mthly rpt'!ED$42</f>
        <v>12.122607212879437</v>
      </c>
      <c r="EE41" s="149">
        <f>'PADD3 mthly rpt'!EE$42</f>
        <v>2.0246664433544197</v>
      </c>
      <c r="EF41" s="149">
        <f>'PADD3 mthly rpt'!EF$42</f>
        <v>1.9519536823390702</v>
      </c>
      <c r="EG41" s="149">
        <f>'PADD3 mthly rpt'!EG$42</f>
        <v>2.7939178916642007</v>
      </c>
      <c r="EH41" s="149">
        <f>'PADD3 mthly rpt'!EH$42</f>
        <v>8.4199405163925221</v>
      </c>
      <c r="EI41" s="149">
        <f>'PADD3 mthly rpt'!EI$42</f>
        <v>-5.1628330296179001</v>
      </c>
      <c r="EJ41" s="149">
        <f>'PADD3 mthly rpt'!EJ$42</f>
        <v>-0.79525782882350882</v>
      </c>
      <c r="EK41" s="149">
        <f>'PADD3 mthly rpt'!EK$42</f>
        <v>-9.7836412826994348</v>
      </c>
      <c r="EL41" s="149">
        <f>'PADD3 mthly rpt'!EL$42</f>
        <v>-9.6523622764847374</v>
      </c>
      <c r="EM41" s="149">
        <f>'PADD3 mthly rpt'!EM$42</f>
        <v>3.8884476861264332</v>
      </c>
      <c r="EN41" s="149">
        <f>'PADD3 mthly rpt'!EN$42</f>
        <v>-15.409366639109088</v>
      </c>
      <c r="EO41" s="149">
        <f>'PADD3 mthly rpt'!EO$42</f>
        <v>-8.747540052248965</v>
      </c>
      <c r="EP41" s="149">
        <f>'PADD3 mthly rpt'!EP$42</f>
        <v>-16.220788161218664</v>
      </c>
      <c r="EQ41" s="149">
        <f>'PADD3 mthly rpt'!EQ$42</f>
        <v>-15.944334912977183</v>
      </c>
      <c r="ER41" s="149">
        <f>'PADD3 mthly rpt'!ER$42</f>
        <v>-9.8478637234781878</v>
      </c>
      <c r="ES41" s="149">
        <f>'PADD3 mthly rpt'!ES$42</f>
        <v>-22.233720851736162</v>
      </c>
      <c r="ET41" s="149">
        <f>'PADD3 mthly rpt'!ET$42</f>
        <v>-26.585574356622828</v>
      </c>
      <c r="EU41" s="149">
        <f>'PADD3 mthly rpt'!EU$42</f>
        <v>-18.259901458492255</v>
      </c>
      <c r="EV41" s="149">
        <f>'PADD3 mthly rpt'!EV$42</f>
        <v>-19.503295559966567</v>
      </c>
      <c r="EW41" s="149">
        <f>'PADD3 mthly rpt'!EW$42</f>
        <v>-14.507281530017956</v>
      </c>
      <c r="EX41" s="149">
        <f>'PADD3 mthly rpt'!EX$42</f>
        <v>-9.2631575347633799</v>
      </c>
      <c r="EY41" s="149">
        <f>'PADD3 mthly rpt'!EY$42</f>
        <v>-24.643957631629274</v>
      </c>
      <c r="EZ41" s="149">
        <f>'PADD3 mthly rpt'!EZ$42</f>
        <v>-19.123913242611643</v>
      </c>
      <c r="FA41" s="149">
        <f>'PADD3 mthly rpt'!FA$42</f>
        <v>-18.557940466388064</v>
      </c>
      <c r="FB41" s="149">
        <f>'PADD3 mthly rpt'!FB$42</f>
        <v>-8.0552973900907006</v>
      </c>
      <c r="FC41" s="149">
        <f>'PADD3 mthly rpt'!FC$42</f>
        <v>0.69274524577889807</v>
      </c>
      <c r="FD41" s="149">
        <f>'PADD3 mthly rpt'!FD$42</f>
        <v>-0.24518485028573167</v>
      </c>
      <c r="FE41" s="149">
        <f>'PADD3 mthly rpt'!FE$42</f>
        <v>-1.5060548417518369</v>
      </c>
      <c r="FF41" s="149">
        <f>'PADD3 mthly rpt'!FF$42</f>
        <v>8.9658893514396709E-2</v>
      </c>
      <c r="FG41" s="149">
        <f>'PADD3 mthly rpt'!FG$42</f>
        <v>-2.1091024584850047</v>
      </c>
      <c r="FH41" s="149">
        <f>'PADD3 mthly rpt'!FH$42</f>
        <v>-2.2280067366682808</v>
      </c>
      <c r="FI41" s="149">
        <f>'PADD3 mthly rpt'!FI$42</f>
        <v>-7.036928429651212</v>
      </c>
      <c r="FJ41" s="149">
        <f>'PADD3 mthly rpt'!FJ$42</f>
        <v>-13.824474960313552</v>
      </c>
      <c r="FK41" s="149">
        <f>'PADD3 mthly rpt'!FK$42</f>
        <v>0.22611581261356051</v>
      </c>
      <c r="FL41" s="42">
        <f>'PADD3 mthly rpt'!FL$42</f>
        <v>7.1341883022876189</v>
      </c>
      <c r="FM41" s="42">
        <f>'PADD3 mthly rpt'!FM$42</f>
        <v>1.5664052360932921</v>
      </c>
      <c r="FN41" s="42">
        <f>'PADD3 mthly rpt'!FN$42</f>
        <v>-0.41845432465412458</v>
      </c>
      <c r="FO41" s="42">
        <f>'PADD3 mthly rpt'!FO$42</f>
        <v>0.29923856257578052</v>
      </c>
      <c r="FP41" s="42">
        <f>'PADD3 mthly rpt'!FP$42</f>
        <v>4.2256498037574914</v>
      </c>
      <c r="FQ41" s="42">
        <f>'PADD3 mthly rpt'!FQ$42</f>
        <v>12.861787988543554</v>
      </c>
      <c r="FR41" s="42">
        <f>'PADD3 mthly rpt'!FR$42</f>
        <v>10.991159860909018</v>
      </c>
      <c r="FS41" s="42">
        <f>'PADD3 mthly rpt'!FS$42</f>
        <v>14.220040292177092</v>
      </c>
      <c r="FT41" s="42">
        <f>'PADD3 mthly rpt'!FT$42</f>
        <v>7.2272504756581135</v>
      </c>
      <c r="FU41" s="42">
        <f>'PADD3 mthly rpt'!FU$42</f>
        <v>12.477780371859552</v>
      </c>
      <c r="FV41" s="309">
        <f>'PADD3 mthly rpt'!FV$42</f>
        <v>19.026969639444125</v>
      </c>
      <c r="FW41" s="118">
        <f>'PADD3 mthly rpt'!FW$42</f>
        <v>13.275748626957153</v>
      </c>
      <c r="FX41" s="118">
        <f>'PADD3 mthly rpt'!FX$42</f>
        <v>5.4005985710596178</v>
      </c>
      <c r="FY41" s="118">
        <f>'PADD3 mthly rpt'!FY$42</f>
        <v>7.701892919979187</v>
      </c>
      <c r="FZ41" s="118">
        <f>'PADD3 mthly rpt'!FZ$42</f>
        <v>8.724331400713492</v>
      </c>
      <c r="GA41" s="118">
        <f>'PADD3 mthly rpt'!GA$42</f>
        <v>8.8861699926454669</v>
      </c>
      <c r="GB41" s="118">
        <f>'PADD3 mthly rpt'!GB$42</f>
        <v>7.1592470972548519</v>
      </c>
      <c r="GC41" s="118">
        <f>'PADD3 mthly rpt'!GC$42</f>
        <v>-0.51150595676213939</v>
      </c>
      <c r="GD41" s="118">
        <f>'PADD3 mthly rpt'!GD$42</f>
        <v>-4.3985052697827882</v>
      </c>
      <c r="GE41" s="118">
        <f>'PADD3 mthly rpt'!GE$42</f>
        <v>-4.6460746042629317</v>
      </c>
      <c r="GF41" s="118">
        <f>'PADD3 mthly rpt'!GF$42</f>
        <v>-2.7943229086777563</v>
      </c>
      <c r="GG41" s="118">
        <f>'PADD3 mthly rpt'!GG$42</f>
        <v>-4.4760207896969568</v>
      </c>
      <c r="GH41" s="118">
        <f>'PADD3 mthly rpt'!GH$42</f>
        <v>-10.041510894579311</v>
      </c>
      <c r="GI41" s="118">
        <f>'PADD3 mthly rpt'!GI$42</f>
        <v>-11.087821488069501</v>
      </c>
    </row>
    <row r="42" spans="1:191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49">
        <f>'PADD3 mthly rpt'!DZ$43</f>
        <v>14.549775827322726</v>
      </c>
      <c r="EA42" s="149">
        <f>'PADD3 mthly rpt'!EA$43</f>
        <v>9.222580367467387</v>
      </c>
      <c r="EB42" s="149">
        <f>'PADD3 mthly rpt'!EB$43</f>
        <v>20.543341862209026</v>
      </c>
      <c r="EC42" s="149">
        <f>'PADD3 mthly rpt'!EC$43</f>
        <v>15.213101580883702</v>
      </c>
      <c r="ED42" s="149">
        <f>'PADD3 mthly rpt'!ED$43</f>
        <v>14.213903472569029</v>
      </c>
      <c r="EE42" s="149">
        <f>'PADD3 mthly rpt'!EE$43</f>
        <v>7.8318534948085379</v>
      </c>
      <c r="EF42" s="149">
        <f>'PADD3 mthly rpt'!EF$43</f>
        <v>3.012582229719694</v>
      </c>
      <c r="EG42" s="149">
        <f>'PADD3 mthly rpt'!EG$43</f>
        <v>12.582352221046261</v>
      </c>
      <c r="EH42" s="149">
        <f>'PADD3 mthly rpt'!EH$43</f>
        <v>16.289956546432229</v>
      </c>
      <c r="EI42" s="149">
        <f>'PADD3 mthly rpt'!EI$43</f>
        <v>6.4728066432197764</v>
      </c>
      <c r="EJ42" s="149">
        <f>'PADD3 mthly rpt'!EJ$43</f>
        <v>10.43608542860089</v>
      </c>
      <c r="EK42" s="149">
        <f>'PADD3 mthly rpt'!EK$43</f>
        <v>2.7916791883284162</v>
      </c>
      <c r="EL42" s="149">
        <f>'PADD3 mthly rpt'!EL$43</f>
        <v>1.8871786485135829</v>
      </c>
      <c r="EM42" s="149">
        <f>'PADD3 mthly rpt'!EM$43</f>
        <v>11.091366086841511</v>
      </c>
      <c r="EN42" s="149">
        <f>'PADD3 mthly rpt'!EN$43</f>
        <v>0.96266472287054228</v>
      </c>
      <c r="EO42" s="149">
        <f>'PADD3 mthly rpt'!EO$43</f>
        <v>3.6240524875310243</v>
      </c>
      <c r="EP42" s="149">
        <f>'PADD3 mthly rpt'!EP$43</f>
        <v>-5.322441559909791</v>
      </c>
      <c r="EQ42" s="149">
        <f>'PADD3 mthly rpt'!EQ$43</f>
        <v>-11.346935858378217</v>
      </c>
      <c r="ER42" s="149">
        <f>'PADD3 mthly rpt'!ER$43</f>
        <v>-8.9188658283138658</v>
      </c>
      <c r="ES42" s="149">
        <f>'PADD3 mthly rpt'!ES$43</f>
        <v>-14.272617728090641</v>
      </c>
      <c r="ET42" s="149">
        <f>'PADD3 mthly rpt'!ET$43</f>
        <v>-15.214291378160908</v>
      </c>
      <c r="EU42" s="149">
        <f>'PADD3 mthly rpt'!EU$43</f>
        <v>-15.278679375363712</v>
      </c>
      <c r="EV42" s="149">
        <f>'PADD3 mthly rpt'!EV$43</f>
        <v>-13.564023236709538</v>
      </c>
      <c r="EW42" s="149">
        <f>'PADD3 mthly rpt'!EW$43</f>
        <v>-14.175379868328619</v>
      </c>
      <c r="EX42" s="149">
        <f>'PADD3 mthly rpt'!EX$43</f>
        <v>-10.03770218004253</v>
      </c>
      <c r="EY42" s="149">
        <f>'PADD3 mthly rpt'!EY$43</f>
        <v>-17.384544452539242</v>
      </c>
      <c r="EZ42" s="149">
        <f>'PADD3 mthly rpt'!EZ$43</f>
        <v>-19.119675961762013</v>
      </c>
      <c r="FA42" s="149">
        <f>'PADD3 mthly rpt'!FA$43</f>
        <v>-16.697165420571114</v>
      </c>
      <c r="FB42" s="149">
        <f>'PADD3 mthly rpt'!FB$43</f>
        <v>-12.873889626724491</v>
      </c>
      <c r="FC42" s="149">
        <f>'PADD3 mthly rpt'!FC$43</f>
        <v>-9.0894950712397282</v>
      </c>
      <c r="FD42" s="149">
        <f>'PADD3 mthly rpt'!FD$43</f>
        <v>-6.9268006919857577</v>
      </c>
      <c r="FE42" s="149">
        <f>'PADD3 mthly rpt'!FE$43</f>
        <v>-12.943004359093212</v>
      </c>
      <c r="FF42" s="149">
        <f>'PADD3 mthly rpt'!FF$43</f>
        <v>-11.96536813597459</v>
      </c>
      <c r="FG42" s="149">
        <f>'PADD3 mthly rpt'!FG$43</f>
        <v>-13.711287732249136</v>
      </c>
      <c r="FH42" s="149">
        <f>'PADD3 mthly rpt'!FH$43</f>
        <v>-13.448572786859476</v>
      </c>
      <c r="FI42" s="149">
        <f>'PADD3 mthly rpt'!FI$43</f>
        <v>-18.655410491732717</v>
      </c>
      <c r="FJ42" s="149">
        <f>'PADD3 mthly rpt'!FJ$43</f>
        <v>-21.581713145233863</v>
      </c>
      <c r="FK42" s="149">
        <f>'PADD3 mthly rpt'!FK$43</f>
        <v>-13.15730864655049</v>
      </c>
      <c r="FL42" s="42">
        <f>'PADD3 mthly rpt'!FL$43</f>
        <v>-7.6054045874037683</v>
      </c>
      <c r="FM42" s="42">
        <f>'PADD3 mthly rpt'!FM$43</f>
        <v>-11.13229448112773</v>
      </c>
      <c r="FN42" s="42">
        <f>'PADD3 mthly rpt'!FN$43</f>
        <v>-9.3695559612442487</v>
      </c>
      <c r="FO42" s="42">
        <f>'PADD3 mthly rpt'!FO$43</f>
        <v>-4.4888936973284359</v>
      </c>
      <c r="FP42" s="42">
        <f>'PADD3 mthly rpt'!FP$43</f>
        <v>1.101388457709163</v>
      </c>
      <c r="FQ42" s="42">
        <f>'PADD3 mthly rpt'!FQ$43</f>
        <v>2.9770953012709569</v>
      </c>
      <c r="FR42" s="42">
        <f>'PADD3 mthly rpt'!FR$43</f>
        <v>1.4592227261438602</v>
      </c>
      <c r="FS42" s="42">
        <f>'PADD3 mthly rpt'!FS$43</f>
        <v>2.9393268626248457</v>
      </c>
      <c r="FT42" s="42">
        <f>'PADD3 mthly rpt'!FT$43</f>
        <v>-3.9492749400505218</v>
      </c>
      <c r="FU42" s="42">
        <f>'PADD3 mthly rpt'!FU$43</f>
        <v>-2.9026217655668631</v>
      </c>
      <c r="FV42" s="309">
        <f>'PADD3 mthly rpt'!FV$43</f>
        <v>0.67872299978466799</v>
      </c>
      <c r="FW42" s="118">
        <f>'PADD3 mthly rpt'!FW$43</f>
        <v>1.442488885383419</v>
      </c>
      <c r="FX42" s="118">
        <f>'PADD3 mthly rpt'!FX$43</f>
        <v>-2.6321293874938618</v>
      </c>
      <c r="FY42" s="118">
        <f>'PADD3 mthly rpt'!FY$43</f>
        <v>-3.5656697841032354</v>
      </c>
      <c r="FZ42" s="118">
        <f>'PADD3 mthly rpt'!FZ$43</f>
        <v>-0.50740431497580829</v>
      </c>
      <c r="GA42" s="118">
        <f>'PADD3 mthly rpt'!GA$43</f>
        <v>3.5684073136534415</v>
      </c>
      <c r="GB42" s="118">
        <f>'PADD3 mthly rpt'!GB$43</f>
        <v>6.8439012771659478</v>
      </c>
      <c r="GC42" s="118">
        <f>'PADD3 mthly rpt'!GC$43</f>
        <v>0.53958676665997984</v>
      </c>
      <c r="GD42" s="118">
        <f>'PADD3 mthly rpt'!GD$43</f>
        <v>-4.5020236843175603</v>
      </c>
      <c r="GE42" s="118">
        <f>'PADD3 mthly rpt'!GE$43</f>
        <v>-2.8720310349327427</v>
      </c>
      <c r="GF42" s="118">
        <f>'PADD3 mthly rpt'!GF$43</f>
        <v>-6.3096963599035618</v>
      </c>
      <c r="GG42" s="118">
        <f>'PADD3 mthly rpt'!GG$43</f>
        <v>-6.4755944185471073</v>
      </c>
      <c r="GH42" s="118">
        <f>'PADD3 mthly rpt'!GH$43</f>
        <v>-8.7503556284144395</v>
      </c>
      <c r="GI42" s="118">
        <f>'PADD3 mthly rpt'!GI$43</f>
        <v>-9.4114466143620703</v>
      </c>
    </row>
    <row r="43" spans="1:191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49">
        <f>'PADD3 mthly rpt'!DZ$44</f>
        <v>39.671936937252376</v>
      </c>
      <c r="EA43" s="149">
        <f>'PADD3 mthly rpt'!EA$44</f>
        <v>34.17407563404435</v>
      </c>
      <c r="EB43" s="149">
        <f>'PADD3 mthly rpt'!EB$44</f>
        <v>44.812766660252834</v>
      </c>
      <c r="EC43" s="149">
        <f>'PADD3 mthly rpt'!EC$44</f>
        <v>37.982574591568969</v>
      </c>
      <c r="ED43" s="149">
        <f>'PADD3 mthly rpt'!ED$44</f>
        <v>32.259726119566004</v>
      </c>
      <c r="EE43" s="149">
        <f>'PADD3 mthly rpt'!EE$44</f>
        <v>21.007773914327302</v>
      </c>
      <c r="EF43" s="149">
        <f>'PADD3 mthly rpt'!EF$44</f>
        <v>13.744925448741569</v>
      </c>
      <c r="EG43" s="149">
        <f>'PADD3 mthly rpt'!EG$44</f>
        <v>23.106245487003697</v>
      </c>
      <c r="EH43" s="149">
        <f>'PADD3 mthly rpt'!EH$44</f>
        <v>27.411536169253658</v>
      </c>
      <c r="EI43" s="149">
        <f>'PADD3 mthly rpt'!EI$44</f>
        <v>22.399721409420671</v>
      </c>
      <c r="EJ43" s="149">
        <f>'PADD3 mthly rpt'!EJ$44</f>
        <v>30.364645957464617</v>
      </c>
      <c r="EK43" s="149">
        <f>'PADD3 mthly rpt'!EK$44</f>
        <v>26.830303204432127</v>
      </c>
      <c r="EL43" s="149">
        <f>'PADD3 mthly rpt'!EL$44</f>
        <v>30.019574660767638</v>
      </c>
      <c r="EM43" s="149">
        <f>'PADD3 mthly rpt'!EM$44</f>
        <v>38.062523320170783</v>
      </c>
      <c r="EN43" s="149">
        <f>'PADD3 mthly rpt'!EN$44</f>
        <v>29.403400021143746</v>
      </c>
      <c r="EO43" s="149">
        <f>'PADD3 mthly rpt'!EO$44</f>
        <v>29.235034539320004</v>
      </c>
      <c r="EP43" s="149">
        <f>'PADD3 mthly rpt'!EP$44</f>
        <v>16.03893795834734</v>
      </c>
      <c r="EQ43" s="149">
        <f>'PADD3 mthly rpt'!EQ$44</f>
        <v>5.0634390013501189</v>
      </c>
      <c r="ER43" s="149">
        <f>'PADD3 mthly rpt'!ER$44</f>
        <v>3.8970617252633808</v>
      </c>
      <c r="ES43" s="149">
        <f>'PADD3 mthly rpt'!ES$44</f>
        <v>0.87252463526753488</v>
      </c>
      <c r="ET43" s="149">
        <f>'PADD3 mthly rpt'!ET$44</f>
        <v>0.82596181263082968</v>
      </c>
      <c r="EU43" s="149">
        <f>'PADD3 mthly rpt'!EU$44</f>
        <v>4.1398199509284161</v>
      </c>
      <c r="EV43" s="149">
        <f>'PADD3 mthly rpt'!EV$44</f>
        <v>10.86135039749805</v>
      </c>
      <c r="EW43" s="149">
        <f>'PADD3 mthly rpt'!EW$44</f>
        <v>12.323021674414171</v>
      </c>
      <c r="EX43" s="149">
        <f>'PADD3 mthly rpt'!EX$44</f>
        <v>20.756417126004258</v>
      </c>
      <c r="EY43" s="149">
        <f>'PADD3 mthly rpt'!EY$44</f>
        <v>13.418565688541509</v>
      </c>
      <c r="EZ43" s="149">
        <f>'PADD3 mthly rpt'!EZ$44</f>
        <v>10.279486778532103</v>
      </c>
      <c r="FA43" s="149">
        <f>'PADD3 mthly rpt'!FA$44</f>
        <v>10.67709407293194</v>
      </c>
      <c r="FB43" s="149">
        <f>'PADD3 mthly rpt'!FB$44</f>
        <v>7.9836405682566394</v>
      </c>
      <c r="FC43" s="149">
        <f>'PADD3 mthly rpt'!FC$44</f>
        <v>5.756184247129017</v>
      </c>
      <c r="FD43" s="149">
        <f>'PADD3 mthly rpt'!FD$44</f>
        <v>3.6518768749776491</v>
      </c>
      <c r="FE43" s="149">
        <f>'PADD3 mthly rpt'!FE$44</f>
        <v>-0.63353020648430203</v>
      </c>
      <c r="FF43" s="149">
        <f>'PADD3 mthly rpt'!FF$44</f>
        <v>0.91562070614522639</v>
      </c>
      <c r="FG43" s="149">
        <f>'PADD3 mthly rpt'!FG$44</f>
        <v>2.0307174924434115</v>
      </c>
      <c r="FH43" s="149">
        <f>'PADD3 mthly rpt'!FH$44</f>
        <v>8.6333436608297696</v>
      </c>
      <c r="FI43" s="149">
        <f>'PADD3 mthly rpt'!FI$44</f>
        <v>5.2860932447629594</v>
      </c>
      <c r="FJ43" s="149">
        <f>'PADD3 mthly rpt'!FJ$44</f>
        <v>6.9319421656907068</v>
      </c>
      <c r="FK43" s="149">
        <f>'PADD3 mthly rpt'!FK$44</f>
        <v>13.64468150115507</v>
      </c>
      <c r="FL43" s="42">
        <f>'PADD3 mthly rpt'!FL$44</f>
        <v>17.413675080819722</v>
      </c>
      <c r="FM43" s="42">
        <f>'PADD3 mthly rpt'!FM$44</f>
        <v>12.243499309025232</v>
      </c>
      <c r="FN43" s="42">
        <f>'PADD3 mthly rpt'!FN$44</f>
        <v>7.5651862436025148</v>
      </c>
      <c r="FO43" s="42">
        <f>'PADD3 mthly rpt'!FO$44</f>
        <v>6.0554228097047975</v>
      </c>
      <c r="FP43" s="42">
        <f>'PADD3 mthly rpt'!FP$44</f>
        <v>7.8775266787351406</v>
      </c>
      <c r="FQ43" s="42">
        <f>'PADD3 mthly rpt'!FQ$44</f>
        <v>12.228257782059252</v>
      </c>
      <c r="FR43" s="42">
        <f>'PADD3 mthly rpt'!FR$44</f>
        <v>11.906780567054245</v>
      </c>
      <c r="FS43" s="42">
        <f>'PADD3 mthly rpt'!FS$44</f>
        <v>16.250757784620504</v>
      </c>
      <c r="FT43" s="42">
        <f>'PADD3 mthly rpt'!FT$44</f>
        <v>15.860594136487883</v>
      </c>
      <c r="FU43" s="42">
        <f>'PADD3 mthly rpt'!FU$44</f>
        <v>17.763873616622512</v>
      </c>
      <c r="FV43" s="309">
        <f>'PADD3 mthly rpt'!FV$44</f>
        <v>25.958911805134832</v>
      </c>
      <c r="FW43" s="118">
        <f>'PADD3 mthly rpt'!FW$44</f>
        <v>26.920430128112223</v>
      </c>
      <c r="FX43" s="118">
        <f>'PADD3 mthly rpt'!FX$44</f>
        <v>22.81427365187934</v>
      </c>
      <c r="FY43" s="118">
        <f>'PADD3 mthly rpt'!FY$44</f>
        <v>19.945392229004419</v>
      </c>
      <c r="FZ43" s="118">
        <f>'PADD3 mthly rpt'!FZ$44</f>
        <v>16.289517644316007</v>
      </c>
      <c r="GA43" s="118">
        <f>'PADD3 mthly rpt'!GA$44</f>
        <v>14.941592802350264</v>
      </c>
      <c r="GB43" s="118">
        <f>'PADD3 mthly rpt'!GB$44</f>
        <v>15.036773775989992</v>
      </c>
      <c r="GC43" s="118">
        <f>'PADD3 mthly rpt'!GC$44</f>
        <v>11.716751825297113</v>
      </c>
      <c r="GD43" s="118">
        <f>'PADD3 mthly rpt'!GD$44</f>
        <v>7.5082752972714566</v>
      </c>
      <c r="GE43" s="118">
        <f>'PADD3 mthly rpt'!GE$44</f>
        <v>11.604683180357572</v>
      </c>
      <c r="GF43" s="118">
        <f>'PADD3 mthly rpt'!GF$44</f>
        <v>13.066271227810127</v>
      </c>
      <c r="GG43" s="118">
        <f>'PADD3 mthly rpt'!GG$44</f>
        <v>13.287852826925555</v>
      </c>
      <c r="GH43" s="118">
        <f>'PADD3 mthly rpt'!GH$44</f>
        <v>15.917400910555521</v>
      </c>
      <c r="GI43" s="118">
        <f>'PADD3 mthly rpt'!GI$44</f>
        <v>15.832608640042722</v>
      </c>
    </row>
    <row r="44" spans="1:191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49">
        <f>'PADD3 mthly rpt'!DZ$45</f>
        <v>0</v>
      </c>
      <c r="EA44" s="149">
        <f>'PADD3 mthly rpt'!EA$45</f>
        <v>0</v>
      </c>
      <c r="EB44" s="149">
        <f>'PADD3 mthly rpt'!EB$45</f>
        <v>0</v>
      </c>
      <c r="EC44" s="149">
        <f>'PADD3 mthly rpt'!EC$45</f>
        <v>0</v>
      </c>
      <c r="ED44" s="149">
        <f>'PADD3 mthly rpt'!ED$45</f>
        <v>0</v>
      </c>
      <c r="EE44" s="149">
        <f>'PADD3 mthly rpt'!EE$45</f>
        <v>0</v>
      </c>
      <c r="EF44" s="149">
        <f>'PADD3 mthly rpt'!EF$45</f>
        <v>0</v>
      </c>
      <c r="EG44" s="149">
        <f>'PADD3 mthly rpt'!EG$45</f>
        <v>0</v>
      </c>
      <c r="EH44" s="149">
        <f>'PADD3 mthly rpt'!EH$45</f>
        <v>0</v>
      </c>
      <c r="EI44" s="149">
        <f>'PADD3 mthly rpt'!EI$45</f>
        <v>0</v>
      </c>
      <c r="EJ44" s="149">
        <f>'PADD3 mthly rpt'!EJ$45</f>
        <v>0</v>
      </c>
      <c r="EK44" s="149">
        <f>'PADD3 mthly rpt'!EK$45</f>
        <v>0</v>
      </c>
      <c r="EL44" s="149">
        <f>'PADD3 mthly rpt'!EL$45</f>
        <v>0</v>
      </c>
      <c r="EM44" s="149">
        <f>'PADD3 mthly rpt'!EM$45</f>
        <v>0</v>
      </c>
      <c r="EN44" s="149">
        <f>'PADD3 mthly rpt'!EN$45</f>
        <v>0</v>
      </c>
      <c r="EO44" s="149">
        <f>'PADD3 mthly rpt'!EO$45</f>
        <v>0</v>
      </c>
      <c r="EP44" s="149">
        <f>'PADD3 mthly rpt'!EP$45</f>
        <v>0</v>
      </c>
      <c r="EQ44" s="149">
        <f>'PADD3 mthly rpt'!EQ$45</f>
        <v>0</v>
      </c>
      <c r="ER44" s="149">
        <f>'PADD3 mthly rpt'!ER$45</f>
        <v>0</v>
      </c>
      <c r="ES44" s="149">
        <f>'PADD3 mthly rpt'!ES$45</f>
        <v>0</v>
      </c>
      <c r="ET44" s="149">
        <f>'PADD3 mthly rpt'!ET$45</f>
        <v>0</v>
      </c>
      <c r="EU44" s="149">
        <f>'PADD3 mthly rpt'!EU$45</f>
        <v>0</v>
      </c>
      <c r="EV44" s="149">
        <f>'PADD3 mthly rpt'!EV$45</f>
        <v>0</v>
      </c>
      <c r="EW44" s="149">
        <f>'PADD3 mthly rpt'!EW$45</f>
        <v>0</v>
      </c>
      <c r="EX44" s="149">
        <f>'PADD3 mthly rpt'!EX$45</f>
        <v>0</v>
      </c>
      <c r="EY44" s="149">
        <f>'PADD3 mthly rpt'!EY$45</f>
        <v>0</v>
      </c>
      <c r="EZ44" s="149">
        <f>'PADD3 mthly rpt'!EZ$45</f>
        <v>0</v>
      </c>
      <c r="FA44" s="149">
        <f>'PADD3 mthly rpt'!FA$45</f>
        <v>0</v>
      </c>
      <c r="FB44" s="149">
        <f>'PADD3 mthly rpt'!FB$45</f>
        <v>0</v>
      </c>
      <c r="FC44" s="149">
        <f>'PADD3 mthly rpt'!FC$45</f>
        <v>0</v>
      </c>
      <c r="FD44" s="149">
        <f>'PADD3 mthly rpt'!FD$45</f>
        <v>0</v>
      </c>
      <c r="FE44" s="149">
        <f>'PADD3 mthly rpt'!FE$45</f>
        <v>0</v>
      </c>
      <c r="FF44" s="149">
        <f>'PADD3 mthly rpt'!FF$45</f>
        <v>0</v>
      </c>
      <c r="FG44" s="149">
        <f>'PADD3 mthly rpt'!FG$45</f>
        <v>0</v>
      </c>
      <c r="FH44" s="149">
        <f>'PADD3 mthly rpt'!FH$45</f>
        <v>0</v>
      </c>
      <c r="FI44" s="149">
        <f>'PADD3 mthly rpt'!FI$45</f>
        <v>0</v>
      </c>
      <c r="FJ44" s="149">
        <f>'PADD3 mthly rpt'!FJ$45</f>
        <v>0</v>
      </c>
      <c r="FK44" s="149">
        <f>'PADD3 mthly rpt'!FK$45</f>
        <v>0</v>
      </c>
      <c r="FL44" s="42">
        <f>'PADD3 mthly rpt'!FL$45</f>
        <v>0</v>
      </c>
      <c r="FM44" s="42">
        <f>'PADD3 mthly rpt'!FM$45</f>
        <v>0</v>
      </c>
      <c r="FN44" s="42">
        <f>'PADD3 mthly rpt'!FN$45</f>
        <v>0</v>
      </c>
      <c r="FO44" s="42">
        <f>'PADD3 mthly rpt'!FO$45</f>
        <v>0</v>
      </c>
      <c r="FP44" s="42">
        <f>'PADD3 mthly rpt'!FP$45</f>
        <v>0</v>
      </c>
      <c r="FQ44" s="42">
        <f>'PADD3 mthly rpt'!FQ$45</f>
        <v>0</v>
      </c>
      <c r="FR44" s="42">
        <f>'PADD3 mthly rpt'!FR$45</f>
        <v>0</v>
      </c>
      <c r="FS44" s="42">
        <f>'PADD3 mthly rpt'!FS$45</f>
        <v>0</v>
      </c>
      <c r="FT44" s="42">
        <f>'PADD3 mthly rpt'!FT$45</f>
        <v>0</v>
      </c>
      <c r="FU44" s="42">
        <f>'PADD3 mthly rpt'!FU$45</f>
        <v>0</v>
      </c>
      <c r="FV44" s="309">
        <f>'PADD3 mthly rpt'!FV$45</f>
        <v>0</v>
      </c>
      <c r="FW44" s="118">
        <f>'PADD3 mthly rpt'!FW$45</f>
        <v>0</v>
      </c>
      <c r="FX44" s="118">
        <f>'PADD3 mthly rpt'!FX$45</f>
        <v>0</v>
      </c>
      <c r="FY44" s="118">
        <f>'PADD3 mthly rpt'!FY$45</f>
        <v>0</v>
      </c>
      <c r="FZ44" s="118">
        <f>'PADD3 mthly rpt'!FZ$45</f>
        <v>0</v>
      </c>
      <c r="GA44" s="118">
        <f>'PADD3 mthly rpt'!GA$45</f>
        <v>0</v>
      </c>
      <c r="GB44" s="118">
        <f>'PADD3 mthly rpt'!GB$45</f>
        <v>3.7372961981773365</v>
      </c>
      <c r="GC44" s="118">
        <f>'PADD3 mthly rpt'!GC$45</f>
        <v>3.6535584744263829</v>
      </c>
      <c r="GD44" s="118">
        <f>'PADD3 mthly rpt'!GD$45</f>
        <v>0.71590727531185294</v>
      </c>
      <c r="GE44" s="118">
        <f>'PADD3 mthly rpt'!GE$45</f>
        <v>-3.5581210678336141</v>
      </c>
      <c r="GF44" s="118">
        <f>'PADD3 mthly rpt'!GF$45</f>
        <v>-4.1496551260514067</v>
      </c>
      <c r="GG44" s="118">
        <f>'PADD3 mthly rpt'!GG$45</f>
        <v>-4.4979729804059723</v>
      </c>
      <c r="GH44" s="118">
        <f>'PADD3 mthly rpt'!GH$45</f>
        <v>-5.1292372235795511</v>
      </c>
      <c r="GI44" s="118">
        <f>'PADD3 mthly rpt'!GI$45</f>
        <v>-5.807426307391971</v>
      </c>
    </row>
    <row r="45" spans="1:191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65"/>
      <c r="EN45" s="165"/>
      <c r="EO45" s="165"/>
      <c r="EP45" s="173"/>
      <c r="EQ45" s="173"/>
      <c r="ER45" s="193"/>
      <c r="ES45" s="193"/>
      <c r="ET45" s="193"/>
      <c r="EU45" s="193"/>
      <c r="EV45" s="193"/>
      <c r="EW45" s="205"/>
      <c r="EX45" s="205"/>
      <c r="EY45" s="205"/>
      <c r="EZ45" s="205"/>
      <c r="FA45" s="205"/>
      <c r="FB45" s="205"/>
      <c r="FC45" s="205"/>
      <c r="FD45" s="229"/>
      <c r="FE45" s="241"/>
      <c r="FF45" s="241"/>
      <c r="FG45" s="241"/>
      <c r="FH45" s="241"/>
      <c r="FI45" s="241"/>
      <c r="FJ45" s="241"/>
      <c r="FK45" s="24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308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</row>
    <row r="46" spans="1:191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Q46" s="172"/>
      <c r="ES46" s="192"/>
      <c r="ET46" s="192"/>
      <c r="EU46" s="192"/>
      <c r="EV46" s="192"/>
      <c r="EW46" s="206"/>
      <c r="EX46" s="206"/>
      <c r="EY46" s="206"/>
      <c r="EZ46" s="206"/>
      <c r="FA46" s="206"/>
      <c r="FB46" s="206"/>
      <c r="FC46" s="206"/>
      <c r="FP46" s="274"/>
      <c r="FQ46" s="274"/>
      <c r="FR46" s="274"/>
      <c r="FS46" s="274"/>
      <c r="FT46" s="274"/>
      <c r="FU46" s="274"/>
      <c r="FV46" s="112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</row>
    <row r="47" spans="1:191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1">
        <f>'PADD4 mthly rpt'!DZ$35</f>
        <v>1545</v>
      </c>
      <c r="EA47" s="141">
        <f>'PADD4 mthly rpt'!EA$35</f>
        <v>1610</v>
      </c>
      <c r="EB47" s="141">
        <f>'PADD4 mthly rpt'!EB$35</f>
        <v>1668</v>
      </c>
      <c r="EC47" s="141">
        <f>'PADD4 mthly rpt'!EC$35</f>
        <v>1718</v>
      </c>
      <c r="ED47" s="141">
        <f>'PADD4 mthly rpt'!ED$35</f>
        <v>1520</v>
      </c>
      <c r="EE47" s="141">
        <f>'PADD4 mthly rpt'!EE$35</f>
        <v>1354</v>
      </c>
      <c r="EF47" s="141">
        <f>'PADD4 mthly rpt'!EF$35</f>
        <v>1329</v>
      </c>
      <c r="EG47" s="141">
        <f>'PADD4 mthly rpt'!EG$35</f>
        <v>1239</v>
      </c>
      <c r="EH47" s="141">
        <f>'PADD4 mthly rpt'!EH$35</f>
        <v>1216</v>
      </c>
      <c r="EI47" s="141">
        <f>'PADD4 mthly rpt'!EI$35</f>
        <v>1265</v>
      </c>
      <c r="EJ47" s="141">
        <f>'PADD4 mthly rpt'!EJ$35</f>
        <v>1303</v>
      </c>
      <c r="EK47" s="141">
        <f>'PADD4 mthly rpt'!EK$35</f>
        <v>1415</v>
      </c>
      <c r="EL47" s="141">
        <f>'PADD4 mthly rpt'!EL$35</f>
        <v>1465</v>
      </c>
      <c r="EM47" s="141">
        <f>'PADD4 mthly rpt'!EM$35</f>
        <v>1498</v>
      </c>
      <c r="EN47" s="141">
        <f>'PADD4 mthly rpt'!EN$35</f>
        <v>1547</v>
      </c>
      <c r="EO47" s="141">
        <f>'PADD4 mthly rpt'!EO$35</f>
        <v>1505</v>
      </c>
      <c r="EP47" s="141">
        <f>'PADD4 mthly rpt'!EP$35</f>
        <v>1353</v>
      </c>
      <c r="EQ47" s="141">
        <f>'PADD4 mthly rpt'!EQ$35</f>
        <v>1051</v>
      </c>
      <c r="ER47" s="141">
        <f>'PADD4 mthly rpt'!ER$35</f>
        <v>927</v>
      </c>
      <c r="ES47" s="141">
        <f>'PADD4 mthly rpt'!ES$35</f>
        <v>863</v>
      </c>
      <c r="ET47" s="141">
        <f>'PADD4 mthly rpt'!ET$35</f>
        <v>940</v>
      </c>
      <c r="EU47" s="141">
        <f>'PADD4 mthly rpt'!EU$35</f>
        <v>1061</v>
      </c>
      <c r="EV47" s="141">
        <f>'PADD4 mthly rpt'!EV$35</f>
        <v>1207</v>
      </c>
      <c r="EW47" s="141">
        <f>'PADD4 mthly rpt'!EW$35</f>
        <v>1315</v>
      </c>
      <c r="EX47" s="141">
        <f>'PADD4 mthly rpt'!EX$35</f>
        <v>1418</v>
      </c>
      <c r="EY47" s="141">
        <f>'PADD4 mthly rpt'!EY$35</f>
        <v>1515</v>
      </c>
      <c r="EZ47" s="141">
        <f>'PADD4 mthly rpt'!EZ$35</f>
        <v>1537</v>
      </c>
      <c r="FA47" s="141">
        <f>'PADD4 mthly rpt'!FA$35</f>
        <v>1580</v>
      </c>
      <c r="FB47" s="141">
        <f>'PADD4 mthly rpt'!FB$35</f>
        <v>1483</v>
      </c>
      <c r="FC47" s="141">
        <f>'PADD4 mthly rpt'!FC$35</f>
        <v>1169</v>
      </c>
      <c r="FD47" s="141">
        <f>'PADD4 mthly rpt'!FD$35</f>
        <v>1049</v>
      </c>
      <c r="FE47" s="141">
        <f>'PADD4 mthly rpt'!FE$35</f>
        <v>968</v>
      </c>
      <c r="FF47" s="141">
        <f>'PADD4 mthly rpt'!FF$35</f>
        <v>979</v>
      </c>
      <c r="FG47" s="141">
        <f>'PADD4 mthly rpt'!FG$35</f>
        <v>1144</v>
      </c>
      <c r="FH47" s="141">
        <f>'PADD4 mthly rpt'!FH$35</f>
        <v>1320</v>
      </c>
      <c r="FI47" s="141">
        <f>'PADD4 mthly rpt'!FI$35</f>
        <v>1360</v>
      </c>
      <c r="FJ47" s="141">
        <f>'PADD4 mthly rpt'!FJ$35</f>
        <v>1433</v>
      </c>
      <c r="FK47" s="141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1070</v>
      </c>
      <c r="FQ47" s="30">
        <f>'PADD4 mthly rpt'!FQ$35</f>
        <v>1089</v>
      </c>
      <c r="FR47" s="30">
        <f>'PADD4 mthly rpt'!FR$35</f>
        <v>1080</v>
      </c>
      <c r="FS47" s="30">
        <f>'PADD4 mthly rpt'!FS$35</f>
        <v>1272</v>
      </c>
      <c r="FT47" s="30">
        <f>'PADD4 mthly rpt'!FT$35</f>
        <v>1333</v>
      </c>
      <c r="FU47" s="30">
        <f>'PADD4 mthly rpt'!FU$35</f>
        <v>1471</v>
      </c>
      <c r="FV47" s="254">
        <f>'PADD4 mthly rpt'!FV$35</f>
        <v>1659</v>
      </c>
      <c r="FW47" s="116">
        <f>'PADD4 mthly rpt'!FW$35</f>
        <v>1781</v>
      </c>
      <c r="FX47" s="116">
        <f>'PADD4 mthly rpt'!FX$35</f>
        <v>1774</v>
      </c>
      <c r="FY47" s="116">
        <f>'PADD4 mthly rpt'!FY$35</f>
        <v>1856</v>
      </c>
      <c r="FZ47" s="116">
        <f>'PADD4 mthly rpt'!FZ$35</f>
        <v>1692</v>
      </c>
      <c r="GA47" s="116">
        <f>'PADD4 mthly rpt'!GA$35</f>
        <v>1470</v>
      </c>
      <c r="GB47" s="116">
        <f>'PADD4 mthly rpt'!GB$35</f>
        <v>1310</v>
      </c>
      <c r="GC47" s="116">
        <f>'PADD4 mthly rpt'!GC$35</f>
        <v>1296</v>
      </c>
      <c r="GD47" s="116">
        <f>'PADD4 mthly rpt'!GD$35</f>
        <v>1780.0104257334579</v>
      </c>
      <c r="GE47" s="116">
        <f>'PADD4 mthly rpt'!GE$35</f>
        <v>2125.7614201798824</v>
      </c>
      <c r="GF47" s="116">
        <f>'PADD4 mthly rpt'!GF$35</f>
        <v>2466.7712076042717</v>
      </c>
      <c r="GG47" s="116">
        <f>'PADD4 mthly rpt'!GG$35</f>
        <v>2875.9913913823129</v>
      </c>
      <c r="GH47" s="116">
        <f>'PADD4 mthly rpt'!GH$35</f>
        <v>3180.8131646141301</v>
      </c>
      <c r="GI47" s="116">
        <f>'PADD4 mthly rpt'!GI$35</f>
        <v>3391.0712123938665</v>
      </c>
    </row>
    <row r="48" spans="1:191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1">
        <f>'PADD4 mthly rpt'!DZ$36</f>
        <v>479</v>
      </c>
      <c r="EA48" s="141">
        <f>'PADD4 mthly rpt'!EA$36</f>
        <v>340</v>
      </c>
      <c r="EB48" s="141">
        <f>'PADD4 mthly rpt'!EB$36</f>
        <v>327</v>
      </c>
      <c r="EC48" s="141">
        <f>'PADD4 mthly rpt'!EC$36</f>
        <v>342</v>
      </c>
      <c r="ED48" s="141">
        <f>'PADD4 mthly rpt'!ED$36</f>
        <v>156</v>
      </c>
      <c r="EE48" s="141">
        <f>'PADD4 mthly rpt'!EE$36</f>
        <v>120</v>
      </c>
      <c r="EF48" s="141">
        <f>'PADD4 mthly rpt'!EF$36</f>
        <v>155</v>
      </c>
      <c r="EG48" s="141">
        <f>'PADD4 mthly rpt'!EG$36</f>
        <v>72</v>
      </c>
      <c r="EH48" s="141">
        <f>'PADD4 mthly rpt'!EH$36</f>
        <v>-64</v>
      </c>
      <c r="EI48" s="141">
        <f>'PADD4 mthly rpt'!EI$36</f>
        <v>-63</v>
      </c>
      <c r="EJ48" s="141">
        <f>'PADD4 mthly rpt'!EJ$36</f>
        <v>-32</v>
      </c>
      <c r="EK48" s="141">
        <f>'PADD4 mthly rpt'!EK$36</f>
        <v>10</v>
      </c>
      <c r="EL48" s="141">
        <f>'PADD4 mthly rpt'!EL$36</f>
        <v>-80</v>
      </c>
      <c r="EM48" s="141">
        <f>'PADD4 mthly rpt'!EM$36</f>
        <v>-112</v>
      </c>
      <c r="EN48" s="141">
        <f>'PADD4 mthly rpt'!EN$36</f>
        <v>-121</v>
      </c>
      <c r="EO48" s="141">
        <f>'PADD4 mthly rpt'!EO$36</f>
        <v>-213</v>
      </c>
      <c r="EP48" s="141">
        <f>'PADD4 mthly rpt'!EP$36</f>
        <v>-167</v>
      </c>
      <c r="EQ48" s="141">
        <f>'PADD4 mthly rpt'!EQ$36</f>
        <v>-303</v>
      </c>
      <c r="ER48" s="141">
        <f>'PADD4 mthly rpt'!ER$36</f>
        <v>-402</v>
      </c>
      <c r="ES48" s="141">
        <f>'PADD4 mthly rpt'!ES$36</f>
        <v>-376</v>
      </c>
      <c r="ET48" s="141">
        <f>'PADD4 mthly rpt'!ET$36</f>
        <v>-276</v>
      </c>
      <c r="EU48" s="141">
        <f>'PADD4 mthly rpt'!EU$36</f>
        <v>-204</v>
      </c>
      <c r="EV48" s="141">
        <f>'PADD4 mthly rpt'!EV$36</f>
        <v>-96</v>
      </c>
      <c r="EW48" s="141">
        <f>'PADD4 mthly rpt'!EW$36</f>
        <v>-100</v>
      </c>
      <c r="EX48" s="141">
        <f>'PADD4 mthly rpt'!EX$36</f>
        <v>-47</v>
      </c>
      <c r="EY48" s="141">
        <f>'PADD4 mthly rpt'!EY$36</f>
        <v>17</v>
      </c>
      <c r="EZ48" s="141">
        <f>'PADD4 mthly rpt'!EZ$36</f>
        <v>-10</v>
      </c>
      <c r="FA48" s="141">
        <f>'PADD4 mthly rpt'!FA$36</f>
        <v>75</v>
      </c>
      <c r="FB48" s="141">
        <f>'PADD4 mthly rpt'!FB$36</f>
        <v>130</v>
      </c>
      <c r="FC48" s="141">
        <f>'PADD4 mthly rpt'!FC$36</f>
        <v>118</v>
      </c>
      <c r="FD48" s="141">
        <f>'PADD4 mthly rpt'!FD$36</f>
        <v>122</v>
      </c>
      <c r="FE48" s="141">
        <f>'PADD4 mthly rpt'!FE$36</f>
        <v>105</v>
      </c>
      <c r="FF48" s="141">
        <f>'PADD4 mthly rpt'!FF$36</f>
        <v>39</v>
      </c>
      <c r="FG48" s="141">
        <f>'PADD4 mthly rpt'!FG$36</f>
        <v>83</v>
      </c>
      <c r="FH48" s="141">
        <f>'PADD4 mthly rpt'!FH$36</f>
        <v>113</v>
      </c>
      <c r="FI48" s="141">
        <f>'PADD4 mthly rpt'!FI$36</f>
        <v>45</v>
      </c>
      <c r="FJ48" s="141">
        <f>'PADD4 mthly rpt'!FJ$36</f>
        <v>15</v>
      </c>
      <c r="FK48" s="141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21</v>
      </c>
      <c r="FQ48" s="30">
        <f>'PADD4 mthly rpt'!FQ$36</f>
        <v>121</v>
      </c>
      <c r="FR48" s="30">
        <f>'PADD4 mthly rpt'!FR$36</f>
        <v>101</v>
      </c>
      <c r="FS48" s="30">
        <f>'PADD4 mthly rpt'!FS$36</f>
        <v>128</v>
      </c>
      <c r="FT48" s="30">
        <f>'PADD4 mthly rpt'!FT$36</f>
        <v>13</v>
      </c>
      <c r="FU48" s="30">
        <f>'PADD4 mthly rpt'!FU$36</f>
        <v>111</v>
      </c>
      <c r="FV48" s="254">
        <f>'PADD4 mthly rpt'!FV$36</f>
        <v>226</v>
      </c>
      <c r="FW48" s="116">
        <f>'PADD4 mthly rpt'!FW$36</f>
        <v>212</v>
      </c>
      <c r="FX48" s="116">
        <f>'PADD4 mthly rpt'!FX$36</f>
        <v>218</v>
      </c>
      <c r="FY48" s="116">
        <f>'PADD4 mthly rpt'!FY$36</f>
        <v>394</v>
      </c>
      <c r="FZ48" s="116">
        <f>'PADD4 mthly rpt'!FZ$36</f>
        <v>296</v>
      </c>
      <c r="GA48" s="116">
        <f>'PADD4 mthly rpt'!GA$36</f>
        <v>245</v>
      </c>
      <c r="GB48" s="116">
        <f>'PADD4 mthly rpt'!GB$36</f>
        <v>240</v>
      </c>
      <c r="GC48" s="116">
        <f>'PADD4 mthly rpt'!GC$36</f>
        <v>207</v>
      </c>
      <c r="GD48" s="116">
        <f>'PADD4 mthly rpt'!GD$36</f>
        <v>700.01042573345785</v>
      </c>
      <c r="GE48" s="116">
        <f>'PADD4 mthly rpt'!GE$36</f>
        <v>853.76142017988241</v>
      </c>
      <c r="GF48" s="116">
        <f>'PADD4 mthly rpt'!GF$36</f>
        <v>1133.7712076042717</v>
      </c>
      <c r="GG48" s="116">
        <f>'PADD4 mthly rpt'!GG$36</f>
        <v>1404.9913913823129</v>
      </c>
      <c r="GH48" s="116">
        <f>'PADD4 mthly rpt'!GH$36</f>
        <v>1521.8131646141301</v>
      </c>
      <c r="GI48" s="116">
        <f>'PADD4 mthly rpt'!GI$36</f>
        <v>1610.0712123938665</v>
      </c>
    </row>
    <row r="49" spans="1:191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1">
        <f>'PADD4 mthly rpt'!DZ$37</f>
        <v>1024.8</v>
      </c>
      <c r="EA49" s="141">
        <f>'PADD4 mthly rpt'!EA$37</f>
        <v>1044.2</v>
      </c>
      <c r="EB49" s="141">
        <f>'PADD4 mthly rpt'!EB$37</f>
        <v>1059.8</v>
      </c>
      <c r="EC49" s="141">
        <f>'PADD4 mthly rpt'!EC$37</f>
        <v>1111.4000000000001</v>
      </c>
      <c r="ED49" s="141">
        <f>'PADD4 mthly rpt'!ED$37</f>
        <v>911.6</v>
      </c>
      <c r="EE49" s="141">
        <f>'PADD4 mthly rpt'!EE$37</f>
        <v>782</v>
      </c>
      <c r="EF49" s="141">
        <f>'PADD4 mthly rpt'!EF$37</f>
        <v>760.4</v>
      </c>
      <c r="EG49" s="141">
        <f>'PADD4 mthly rpt'!EG$37</f>
        <v>643</v>
      </c>
      <c r="EH49" s="141">
        <f>'PADD4 mthly rpt'!EH$37</f>
        <v>558.6</v>
      </c>
      <c r="EI49" s="141">
        <f>'PADD4 mthly rpt'!EI$37</f>
        <v>593</v>
      </c>
      <c r="EJ49" s="141">
        <f>'PADD4 mthly rpt'!EJ$37</f>
        <v>641.4</v>
      </c>
      <c r="EK49" s="141">
        <f>'PADD4 mthly rpt'!EK$37</f>
        <v>711.4</v>
      </c>
      <c r="EL49" s="141">
        <f>'PADD4 mthly rpt'!EL$37</f>
        <v>703.4</v>
      </c>
      <c r="EM49" s="141">
        <f>'PADD4 mthly rpt'!EM$37</f>
        <v>675.6</v>
      </c>
      <c r="EN49" s="141">
        <f>'PADD4 mthly rpt'!EN$37</f>
        <v>683.6</v>
      </c>
      <c r="EO49" s="141">
        <f>'PADD4 mthly rpt'!EO$37</f>
        <v>628</v>
      </c>
      <c r="EP49" s="141">
        <f>'PADD4 mthly rpt'!EP$37</f>
        <v>514.20000000000005</v>
      </c>
      <c r="EQ49" s="141">
        <f>'PADD4 mthly rpt'!EQ$37</f>
        <v>282.60000000000002</v>
      </c>
      <c r="ER49" s="141">
        <f>'PADD4 mthly rpt'!ER$37</f>
        <v>162</v>
      </c>
      <c r="ES49" s="141">
        <f>'PADD4 mthly rpt'!ES$37</f>
        <v>87.600000000000023</v>
      </c>
      <c r="ET49" s="141">
        <f>'PADD4 mthly rpt'!ET$37</f>
        <v>107.60000000000002</v>
      </c>
      <c r="EU49" s="141">
        <f>'PADD4 mthly rpt'!EU$37</f>
        <v>205.20000000000005</v>
      </c>
      <c r="EV49" s="141">
        <f>'PADD4 mthly rpt'!EV$37</f>
        <v>349.79999999999995</v>
      </c>
      <c r="EW49" s="141">
        <f>'PADD4 mthly rpt'!EW$37</f>
        <v>394.6</v>
      </c>
      <c r="EX49" s="141">
        <f>'PADD4 mthly rpt'!EX$37</f>
        <v>425</v>
      </c>
      <c r="EY49" s="141">
        <f>'PADD4 mthly rpt'!EY$37</f>
        <v>458</v>
      </c>
      <c r="EZ49" s="141">
        <f>'PADD4 mthly rpt'!EZ$37</f>
        <v>438</v>
      </c>
      <c r="FA49" s="141">
        <f>'PADD4 mthly rpt'!FA$37</f>
        <v>469.59999999999991</v>
      </c>
      <c r="FB49" s="141">
        <f>'PADD4 mthly rpt'!FB$37</f>
        <v>444.79999999999995</v>
      </c>
      <c r="FC49" s="141">
        <f>'PADD4 mthly rpt'!FC$37</f>
        <v>256.60000000000002</v>
      </c>
      <c r="FD49" s="141">
        <f>'PADD4 mthly rpt'!FD$37</f>
        <v>165.79999999999995</v>
      </c>
      <c r="FE49" s="141">
        <f>'PADD4 mthly rpt'!FE$37</f>
        <v>90.200000000000045</v>
      </c>
      <c r="FF49" s="141">
        <f>'PADD4 mthly rpt'!FF$37</f>
        <v>27</v>
      </c>
      <c r="FG49" s="141">
        <f>'PADD4 mthly rpt'!FG$37</f>
        <v>141.20000000000005</v>
      </c>
      <c r="FH49" s="141">
        <f>'PADD4 mthly rpt'!FH$37</f>
        <v>289</v>
      </c>
      <c r="FI49" s="141">
        <f>'PADD4 mthly rpt'!FI$37</f>
        <v>247</v>
      </c>
      <c r="FJ49" s="141">
        <f>'PADD4 mthly rpt'!FJ$37</f>
        <v>224.40000000000009</v>
      </c>
      <c r="FK49" s="141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47.399999999999977</v>
      </c>
      <c r="FQ49" s="30">
        <f>'PADD4 mthly rpt'!FQ$37</f>
        <v>91.600000000000023</v>
      </c>
      <c r="FR49" s="30">
        <f>'PADD4 mthly rpt'!FR$37</f>
        <v>51.400000000000091</v>
      </c>
      <c r="FS49" s="30">
        <f>'PADD4 mthly rpt'!FS$37</f>
        <v>158.20000000000005</v>
      </c>
      <c r="FT49" s="30">
        <f>'PADD4 mthly rpt'!FT$37</f>
        <v>154.40000000000009</v>
      </c>
      <c r="FU49" s="30">
        <f>'PADD4 mthly rpt'!FU$37</f>
        <v>200</v>
      </c>
      <c r="FV49" s="254">
        <f>'PADD4 mthly rpt'!FV$37</f>
        <v>273.59999999999991</v>
      </c>
      <c r="FW49" s="116">
        <f>'PADD4 mthly rpt'!FW$37</f>
        <v>288.59999999999991</v>
      </c>
      <c r="FX49" s="116">
        <f>'PADD4 mthly rpt'!FX$37</f>
        <v>244.20000000000005</v>
      </c>
      <c r="FY49" s="116">
        <f>'PADD4 mthly rpt'!FY$37</f>
        <v>327.79999999999995</v>
      </c>
      <c r="FZ49" s="116">
        <f>'PADD4 mthly rpt'!FZ$37</f>
        <v>268.79999999999995</v>
      </c>
      <c r="GA49" s="116">
        <f>'PADD4 mthly rpt'!GA$37</f>
        <v>263.40000000000009</v>
      </c>
      <c r="GB49" s="116">
        <f>'PADD4 mthly rpt'!GB$37</f>
        <v>200.20000000000005</v>
      </c>
      <c r="GC49" s="116">
        <f>'PADD4 mthly rpt'!GC$37</f>
        <v>230.79999999999995</v>
      </c>
      <c r="GD49" s="116">
        <f>'PADD4 mthly rpt'!GD$37</f>
        <v>681.01042573345785</v>
      </c>
      <c r="GE49" s="116">
        <f>'PADD4 mthly rpt'!GE$37</f>
        <v>911.76142017988241</v>
      </c>
      <c r="GF49" s="116">
        <f>'PADD4 mthly rpt'!GF$37</f>
        <v>1167.1712076042718</v>
      </c>
      <c r="GG49" s="116">
        <f>'PADD4 mthly rpt'!GG$37</f>
        <v>1482.7913913823129</v>
      </c>
      <c r="GH49" s="116">
        <f>'PADD4 mthly rpt'!GH$37</f>
        <v>1676.8131646141301</v>
      </c>
      <c r="GI49" s="116">
        <f>'PADD4 mthly rpt'!GI$37</f>
        <v>1796.4712123938666</v>
      </c>
    </row>
    <row r="50" spans="1:191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1">
        <f>'PADD4 mthly rpt'!DZ$38</f>
        <v>1237</v>
      </c>
      <c r="EA50" s="141">
        <f>'PADD4 mthly rpt'!EA$38</f>
        <v>1302</v>
      </c>
      <c r="EB50" s="141">
        <f>'PADD4 mthly rpt'!EB$38</f>
        <v>1360</v>
      </c>
      <c r="EC50" s="141">
        <f>'PADD4 mthly rpt'!EC$38</f>
        <v>1410</v>
      </c>
      <c r="ED50" s="141">
        <f>'PADD4 mthly rpt'!ED$38</f>
        <v>1212</v>
      </c>
      <c r="EE50" s="141">
        <f>'PADD4 mthly rpt'!EE$38</f>
        <v>1046</v>
      </c>
      <c r="EF50" s="141">
        <f>'PADD4 mthly rpt'!EF$38</f>
        <v>1021</v>
      </c>
      <c r="EG50" s="141">
        <f>'PADD4 mthly rpt'!EG$38</f>
        <v>931</v>
      </c>
      <c r="EH50" s="141">
        <f>'PADD4 mthly rpt'!EH$38</f>
        <v>908</v>
      </c>
      <c r="EI50" s="141">
        <f>'PADD4 mthly rpt'!EI$38</f>
        <v>957</v>
      </c>
      <c r="EJ50" s="141">
        <f>'PADD4 mthly rpt'!EJ$38</f>
        <v>995</v>
      </c>
      <c r="EK50" s="141">
        <f>'PADD4 mthly rpt'!EK$38</f>
        <v>1107</v>
      </c>
      <c r="EL50" s="141">
        <f>'PADD4 mthly rpt'!EL$38</f>
        <v>1157</v>
      </c>
      <c r="EM50" s="141">
        <f>'PADD4 mthly rpt'!EM$38</f>
        <v>1190</v>
      </c>
      <c r="EN50" s="141">
        <f>'PADD4 mthly rpt'!EN$38</f>
        <v>1239</v>
      </c>
      <c r="EO50" s="141">
        <f>'PADD4 mthly rpt'!EO$38</f>
        <v>1197</v>
      </c>
      <c r="EP50" s="141">
        <f>'PADD4 mthly rpt'!EP$38</f>
        <v>1045</v>
      </c>
      <c r="EQ50" s="141">
        <f>'PADD4 mthly rpt'!EQ$38</f>
        <v>743</v>
      </c>
      <c r="ER50" s="141">
        <f>'PADD4 mthly rpt'!ER$38</f>
        <v>619</v>
      </c>
      <c r="ES50" s="141">
        <f>'PADD4 mthly rpt'!ES$38</f>
        <v>555</v>
      </c>
      <c r="ET50" s="141">
        <f>'PADD4 mthly rpt'!ET$38</f>
        <v>632</v>
      </c>
      <c r="EU50" s="141">
        <f>'PADD4 mthly rpt'!EU$38</f>
        <v>753</v>
      </c>
      <c r="EV50" s="141">
        <f>'PADD4 mthly rpt'!EV$38</f>
        <v>899</v>
      </c>
      <c r="EW50" s="141">
        <f>'PADD4 mthly rpt'!EW$38</f>
        <v>1007</v>
      </c>
      <c r="EX50" s="141">
        <f>'PADD4 mthly rpt'!EX$38</f>
        <v>1110</v>
      </c>
      <c r="EY50" s="141">
        <f>'PADD4 mthly rpt'!EY$38</f>
        <v>1207</v>
      </c>
      <c r="EZ50" s="141">
        <f>'PADD4 mthly rpt'!EZ$38</f>
        <v>1229</v>
      </c>
      <c r="FA50" s="141">
        <f>'PADD4 mthly rpt'!FA$38</f>
        <v>1272</v>
      </c>
      <c r="FB50" s="141">
        <f>'PADD4 mthly rpt'!FB$38</f>
        <v>1175</v>
      </c>
      <c r="FC50" s="141">
        <f>'PADD4 mthly rpt'!FC$38</f>
        <v>861</v>
      </c>
      <c r="FD50" s="141">
        <f>'PADD4 mthly rpt'!FD$38</f>
        <v>741</v>
      </c>
      <c r="FE50" s="141">
        <f>'PADD4 mthly rpt'!FE$38</f>
        <v>660</v>
      </c>
      <c r="FF50" s="141">
        <f>'PADD4 mthly rpt'!FF$38</f>
        <v>671</v>
      </c>
      <c r="FG50" s="141">
        <f>'PADD4 mthly rpt'!FG$38</f>
        <v>836</v>
      </c>
      <c r="FH50" s="141">
        <f>'PADD4 mthly rpt'!FH$38</f>
        <v>1012</v>
      </c>
      <c r="FI50" s="141">
        <f>'PADD4 mthly rpt'!FI$38</f>
        <v>1052</v>
      </c>
      <c r="FJ50" s="141">
        <f>'PADD4 mthly rpt'!FJ$38</f>
        <v>1125</v>
      </c>
      <c r="FK50" s="141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762</v>
      </c>
      <c r="FQ50" s="30">
        <f>'PADD4 mthly rpt'!FQ$38</f>
        <v>781</v>
      </c>
      <c r="FR50" s="30">
        <f>'PADD4 mthly rpt'!FR$38</f>
        <v>772</v>
      </c>
      <c r="FS50" s="30">
        <f>'PADD4 mthly rpt'!FS$38</f>
        <v>964</v>
      </c>
      <c r="FT50" s="30">
        <f>'PADD4 mthly rpt'!FT$38</f>
        <v>1025</v>
      </c>
      <c r="FU50" s="30">
        <f>'PADD4 mthly rpt'!FU$38</f>
        <v>1163</v>
      </c>
      <c r="FV50" s="254">
        <f>'PADD4 mthly rpt'!FV$38</f>
        <v>1351</v>
      </c>
      <c r="FW50" s="116">
        <f>'PADD4 mthly rpt'!FW$38</f>
        <v>1473</v>
      </c>
      <c r="FX50" s="116">
        <f>'PADD4 mthly rpt'!FX$38</f>
        <v>1466</v>
      </c>
      <c r="FY50" s="116">
        <f>'PADD4 mthly rpt'!FY$38</f>
        <v>1548</v>
      </c>
      <c r="FZ50" s="116">
        <f>'PADD4 mthly rpt'!FZ$38</f>
        <v>1384</v>
      </c>
      <c r="GA50" s="116">
        <f>'PADD4 mthly rpt'!GA$38</f>
        <v>1162</v>
      </c>
      <c r="GB50" s="116">
        <f>'PADD4 mthly rpt'!GB$38</f>
        <v>1002</v>
      </c>
      <c r="GC50" s="116">
        <f>'PADD4 mthly rpt'!GC$38</f>
        <v>988</v>
      </c>
      <c r="GD50" s="116">
        <f>'PADD4 mthly rpt'!GD$38</f>
        <v>1472.0104257334579</v>
      </c>
      <c r="GE50" s="116">
        <f>'PADD4 mthly rpt'!GE$38</f>
        <v>1817.7614201798824</v>
      </c>
      <c r="GF50" s="116">
        <f>'PADD4 mthly rpt'!GF$38</f>
        <v>2158.7712076042717</v>
      </c>
      <c r="GG50" s="116">
        <f>'PADD4 mthly rpt'!GG$38</f>
        <v>2567.9913913823129</v>
      </c>
      <c r="GH50" s="116">
        <f>'PADD4 mthly rpt'!GH$38</f>
        <v>2872.8131646141301</v>
      </c>
      <c r="GI50" s="116">
        <f>'PADD4 mthly rpt'!GI$38</f>
        <v>3083.0712123938665</v>
      </c>
    </row>
    <row r="51" spans="1:191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1">
        <f>'PADD4 mthly rpt'!DZ$39</f>
        <v>0</v>
      </c>
      <c r="EA51" s="141">
        <f>'PADD4 mthly rpt'!EA$39</f>
        <v>0</v>
      </c>
      <c r="EB51" s="141">
        <f>'PADD4 mthly rpt'!EB$39</f>
        <v>0</v>
      </c>
      <c r="EC51" s="141">
        <f>'PADD4 mthly rpt'!EC$39</f>
        <v>0</v>
      </c>
      <c r="ED51" s="141">
        <f>'PADD4 mthly rpt'!ED$39</f>
        <v>0</v>
      </c>
      <c r="EE51" s="141">
        <f>'PADD4 mthly rpt'!EE$39</f>
        <v>0</v>
      </c>
      <c r="EF51" s="141">
        <f>'PADD4 mthly rpt'!EF$39</f>
        <v>0</v>
      </c>
      <c r="EG51" s="141">
        <f>'PADD4 mthly rpt'!EG$39</f>
        <v>0</v>
      </c>
      <c r="EH51" s="141">
        <f>'PADD4 mthly rpt'!EH$39</f>
        <v>0</v>
      </c>
      <c r="EI51" s="141">
        <f>'PADD4 mthly rpt'!EI$39</f>
        <v>0</v>
      </c>
      <c r="EJ51" s="141">
        <f>'PADD4 mthly rpt'!EJ$39</f>
        <v>0</v>
      </c>
      <c r="EK51" s="141">
        <f>'PADD4 mthly rpt'!EK$39</f>
        <v>0</v>
      </c>
      <c r="EL51" s="141">
        <f>'PADD4 mthly rpt'!EL$39</f>
        <v>0</v>
      </c>
      <c r="EM51" s="141">
        <f>'PADD4 mthly rpt'!EM$39</f>
        <v>0</v>
      </c>
      <c r="EN51" s="141">
        <f>'PADD4 mthly rpt'!EN$39</f>
        <v>0</v>
      </c>
      <c r="EO51" s="141">
        <f>'PADD4 mthly rpt'!EO$39</f>
        <v>0</v>
      </c>
      <c r="EP51" s="141">
        <f>'PADD4 mthly rpt'!EP$39</f>
        <v>0</v>
      </c>
      <c r="EQ51" s="141">
        <f>'PADD4 mthly rpt'!EQ$39</f>
        <v>0</v>
      </c>
      <c r="ER51" s="141">
        <f>'PADD4 mthly rpt'!ER$39</f>
        <v>0</v>
      </c>
      <c r="ES51" s="141">
        <f>'PADD4 mthly rpt'!ES$39</f>
        <v>0</v>
      </c>
      <c r="ET51" s="141">
        <f>'PADD4 mthly rpt'!ET$39</f>
        <v>0</v>
      </c>
      <c r="EU51" s="141">
        <f>'PADD4 mthly rpt'!EU$39</f>
        <v>0</v>
      </c>
      <c r="EV51" s="141">
        <f>'PADD4 mthly rpt'!EV$39</f>
        <v>0</v>
      </c>
      <c r="EW51" s="141">
        <f>'PADD4 mthly rpt'!EW$39</f>
        <v>0</v>
      </c>
      <c r="EX51" s="141">
        <f>'PADD4 mthly rpt'!EX$39</f>
        <v>0</v>
      </c>
      <c r="EY51" s="141">
        <f>'PADD4 mthly rpt'!EY$39</f>
        <v>0</v>
      </c>
      <c r="EZ51" s="141">
        <f>'PADD4 mthly rpt'!EZ$39</f>
        <v>0</v>
      </c>
      <c r="FA51" s="141">
        <f>'PADD4 mthly rpt'!FA$39</f>
        <v>0</v>
      </c>
      <c r="FB51" s="141">
        <f>'PADD4 mthly rpt'!FB$39</f>
        <v>0</v>
      </c>
      <c r="FC51" s="141">
        <f>'PADD4 mthly rpt'!FC$39</f>
        <v>0</v>
      </c>
      <c r="FD51" s="141">
        <f>'PADD4 mthly rpt'!FD$39</f>
        <v>0</v>
      </c>
      <c r="FE51" s="141">
        <f>'PADD4 mthly rpt'!FE$39</f>
        <v>0</v>
      </c>
      <c r="FF51" s="141">
        <f>'PADD4 mthly rpt'!FF$39</f>
        <v>0</v>
      </c>
      <c r="FG51" s="141">
        <f>'PADD4 mthly rpt'!FG$39</f>
        <v>0</v>
      </c>
      <c r="FH51" s="141">
        <f>'PADD4 mthly rpt'!FH$39</f>
        <v>0</v>
      </c>
      <c r="FI51" s="141">
        <f>'PADD4 mthly rpt'!FI$39</f>
        <v>0</v>
      </c>
      <c r="FJ51" s="141">
        <f>'PADD4 mthly rpt'!FJ$39</f>
        <v>0</v>
      </c>
      <c r="FK51" s="141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0</v>
      </c>
      <c r="FQ51" s="30">
        <f>'PADD4 mthly rpt'!FQ$39</f>
        <v>0</v>
      </c>
      <c r="FR51" s="30">
        <f>'PADD4 mthly rpt'!FR$39</f>
        <v>0</v>
      </c>
      <c r="FS51" s="30">
        <f>'PADD4 mthly rpt'!FS$39</f>
        <v>0</v>
      </c>
      <c r="FT51" s="30">
        <f>'PADD4 mthly rpt'!FT$39</f>
        <v>0</v>
      </c>
      <c r="FU51" s="30">
        <f>'PADD4 mthly rpt'!FU$39</f>
        <v>0</v>
      </c>
      <c r="FV51" s="254">
        <f>'PADD4 mthly rpt'!FV$39</f>
        <v>0</v>
      </c>
      <c r="FW51" s="116">
        <f>'PADD4 mthly rpt'!FW$39</f>
        <v>0</v>
      </c>
      <c r="FX51" s="116">
        <f>'PADD4 mthly rpt'!FX$39</f>
        <v>0</v>
      </c>
      <c r="FY51" s="116">
        <f>'PADD4 mthly rpt'!FY$39</f>
        <v>0</v>
      </c>
      <c r="FZ51" s="116">
        <f>'PADD4 mthly rpt'!FZ$39</f>
        <v>0</v>
      </c>
      <c r="GA51" s="116">
        <f>'PADD4 mthly rpt'!GA$39</f>
        <v>0</v>
      </c>
      <c r="GB51" s="116">
        <f>'PADD4 mthly rpt'!GB$39</f>
        <v>-248.25840997796786</v>
      </c>
      <c r="GC51" s="116">
        <f>'PADD4 mthly rpt'!GC$39</f>
        <v>-461.38225504831348</v>
      </c>
      <c r="GD51" s="116">
        <f>'PADD4 mthly rpt'!GD$39</f>
        <v>6.6011413242918024</v>
      </c>
      <c r="GE51" s="116">
        <f>'PADD4 mthly rpt'!GE$39</f>
        <v>345.30559339798947</v>
      </c>
      <c r="GF51" s="246"/>
      <c r="GG51" s="246"/>
      <c r="GH51" s="246"/>
      <c r="GI51" s="246"/>
    </row>
    <row r="52" spans="1:191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261"/>
      <c r="FW52" s="117"/>
      <c r="FX52" s="117"/>
      <c r="FY52" s="117"/>
      <c r="GA52" s="246"/>
      <c r="GB52" s="246"/>
      <c r="GC52" s="246"/>
      <c r="GD52" s="246"/>
      <c r="GE52" s="246"/>
      <c r="GF52" s="246"/>
      <c r="GG52" s="246"/>
      <c r="GH52" s="246"/>
      <c r="GI52" s="246"/>
    </row>
    <row r="53" spans="1:191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49">
        <f>'PADD4 mthly rpt'!DZ$41</f>
        <v>66.140620078505762</v>
      </c>
      <c r="EA53" s="149">
        <f>'PADD4 mthly rpt'!EA$41</f>
        <v>66.385345359102459</v>
      </c>
      <c r="EB53" s="149">
        <f>'PADD4 mthly rpt'!EB$41</f>
        <v>57.321739745069131</v>
      </c>
      <c r="EC53" s="149">
        <f>'PADD4 mthly rpt'!EC$41</f>
        <v>51.181291815656238</v>
      </c>
      <c r="ED53" s="149">
        <f>'PADD4 mthly rpt'!ED$41</f>
        <v>47.845830152559074</v>
      </c>
      <c r="EE53" s="149">
        <f>'PADD4 mthly rpt'!EE$41</f>
        <v>41.967136994032323</v>
      </c>
      <c r="EF53" s="149">
        <f>'PADD4 mthly rpt'!EF$41</f>
        <v>45.059389293899159</v>
      </c>
      <c r="EG53" s="149">
        <f>'PADD4 mthly rpt'!EG$41</f>
        <v>43.342884367370708</v>
      </c>
      <c r="EH53" s="149">
        <f>'PADD4 mthly rpt'!EH$41</f>
        <v>61.561032480928844</v>
      </c>
      <c r="EI53" s="149">
        <f>'PADD4 mthly rpt'!EI$41</f>
        <v>58.226471663445786</v>
      </c>
      <c r="EJ53" s="149">
        <f>'PADD4 mthly rpt'!EJ$41</f>
        <v>61.475956506177852</v>
      </c>
      <c r="EK53" s="149">
        <f>'PADD4 mthly rpt'!EK$41</f>
        <v>77.373572944410384</v>
      </c>
      <c r="EL53" s="149">
        <f>'PADD4 mthly rpt'!EL$41</f>
        <v>62.704384659739411</v>
      </c>
      <c r="EM53" s="149">
        <f>'PADD4 mthly rpt'!EM$41</f>
        <v>60.587797805864277</v>
      </c>
      <c r="EN53" s="149">
        <f>'PADD4 mthly rpt'!EN$41</f>
        <v>50.218949860374806</v>
      </c>
      <c r="EO53" s="149">
        <f>'PADD4 mthly rpt'!EO$41</f>
        <v>42.771837153383707</v>
      </c>
      <c r="EP53" s="149">
        <f>'PADD4 mthly rpt'!EP$41</f>
        <v>41.599176335285286</v>
      </c>
      <c r="EQ53" s="149">
        <f>'PADD4 mthly rpt'!EQ$41</f>
        <v>33.601475289587057</v>
      </c>
      <c r="ER53" s="149">
        <f>'PADD4 mthly rpt'!ER$41</f>
        <v>32.284962499439594</v>
      </c>
      <c r="ES53" s="149">
        <f>'PADD4 mthly rpt'!ES$41</f>
        <v>31.053363838826943</v>
      </c>
      <c r="ET53" s="149">
        <f>'PADD4 mthly rpt'!ET$41</f>
        <v>49.650429209894249</v>
      </c>
      <c r="EU53" s="149">
        <f>'PADD4 mthly rpt'!EU$41</f>
        <v>51.583075926547892</v>
      </c>
      <c r="EV53" s="149">
        <f>'PADD4 mthly rpt'!EV$41</f>
        <v>60.305833021459684</v>
      </c>
      <c r="EW53" s="149">
        <f>'PADD4 mthly rpt'!EW$41</f>
        <v>61.875832161481895</v>
      </c>
      <c r="EX53" s="149">
        <f>'PADD4 mthly rpt'!EX$41</f>
        <v>63.517547354077713</v>
      </c>
      <c r="EY53" s="149">
        <f>'PADD4 mthly rpt'!EY$41</f>
        <v>63.078092012248703</v>
      </c>
      <c r="EZ53" s="149">
        <f>'PADD4 mthly rpt'!EZ$41</f>
        <v>54.063632275112532</v>
      </c>
      <c r="FA53" s="149">
        <f>'PADD4 mthly rpt'!FA$41</f>
        <v>50.590690948047452</v>
      </c>
      <c r="FB53" s="149">
        <f>'PADD4 mthly rpt'!FB$41</f>
        <v>48.925226973971803</v>
      </c>
      <c r="FC53" s="149">
        <f>'PADD4 mthly rpt'!FC$41</f>
        <v>37.260858330991255</v>
      </c>
      <c r="FD53" s="149">
        <f>'PADD4 mthly rpt'!FD$41</f>
        <v>35.604661233610756</v>
      </c>
      <c r="FE53" s="149">
        <f>'PADD4 mthly rpt'!FE$41</f>
        <v>33.533230161876844</v>
      </c>
      <c r="FF53" s="149">
        <f>'PADD4 mthly rpt'!FF$41</f>
        <v>51.303629369062158</v>
      </c>
      <c r="FG53" s="149">
        <f>'PADD4 mthly rpt'!FG$41</f>
        <v>52.916061736075982</v>
      </c>
      <c r="FH53" s="149">
        <f>'PADD4 mthly rpt'!FH$41</f>
        <v>56.98764687091942</v>
      </c>
      <c r="FI53" s="149">
        <f>'PADD4 mthly rpt'!FI$41</f>
        <v>66.687891755524419</v>
      </c>
      <c r="FJ53" s="149">
        <f>'PADD4 mthly rpt'!FJ$41</f>
        <v>56.235270585319682</v>
      </c>
      <c r="FK53" s="149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29.81028670511483</v>
      </c>
      <c r="FP53" s="42">
        <f>'PADD4 mthly rpt'!FP$41</f>
        <v>27.705516864196959</v>
      </c>
      <c r="FQ53" s="42">
        <f>'PADD4 mthly rpt'!FQ$41</f>
        <v>32.495420621502475</v>
      </c>
      <c r="FR53" s="42">
        <f>'PADD4 mthly rpt'!FR$41</f>
        <v>42.246521087331168</v>
      </c>
      <c r="FS53" s="42">
        <f>'PADD4 mthly rpt'!FS$41</f>
        <v>56.871157685285539</v>
      </c>
      <c r="FT53" s="42">
        <f>'PADD4 mthly rpt'!FT$41</f>
        <v>61.208794776935591</v>
      </c>
      <c r="FU53" s="42">
        <f>'PADD4 mthly rpt'!FU$41</f>
        <v>70.012077002653172</v>
      </c>
      <c r="FV53" s="309">
        <f>'PADD4 mthly rpt'!FV$41</f>
        <v>71.480765969045947</v>
      </c>
      <c r="FW53" s="118">
        <f>'PADD4 mthly rpt'!FW$41</f>
        <v>71.937271432047154</v>
      </c>
      <c r="FX53" s="118">
        <f>'PADD4 mthly rpt'!FX$41</f>
        <v>46.692693005650895</v>
      </c>
      <c r="FY53" s="118">
        <f>'PADD4 mthly rpt'!FY$41</f>
        <v>53.102108580250345</v>
      </c>
      <c r="FZ53" s="118">
        <f>'PADD4 mthly rpt'!FZ$41</f>
        <v>51.008886584358152</v>
      </c>
      <c r="GA53" s="118">
        <f>'PADD4 mthly rpt'!GA$41</f>
        <v>44.397383078107339</v>
      </c>
      <c r="GB53" s="118">
        <f>'PADD4 mthly rpt'!GB$41</f>
        <v>43.572796651912242</v>
      </c>
      <c r="GC53" s="118">
        <f>'PADD4 mthly rpt'!GC$41</f>
        <v>45.626793067620248</v>
      </c>
      <c r="GD53" s="118">
        <f>'PADD4 mthly rpt'!GD$41</f>
        <v>90.365745981227633</v>
      </c>
      <c r="GE53" s="118">
        <f>'PADD4 mthly rpt'!GE$41</f>
        <v>100.49878904868908</v>
      </c>
      <c r="GF53" s="118">
        <f>'PADD4 mthly rpt'!GF$41</f>
        <v>119.92438032950129</v>
      </c>
      <c r="GG53" s="118">
        <f>'PADD4 mthly rpt'!GG$41</f>
        <v>161.30086459200581</v>
      </c>
      <c r="GH53" s="118">
        <f>'PADD4 mthly rpt'!GH$41</f>
        <v>138.47394480259348</v>
      </c>
      <c r="GI53" s="118">
        <f>'PADD4 mthly rpt'!GI$41</f>
        <v>137.35630252222549</v>
      </c>
    </row>
    <row r="54" spans="1:191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49">
        <f>'PADD4 mthly rpt'!DZ$42</f>
        <v>18.819825495176332</v>
      </c>
      <c r="EA54" s="149">
        <f>'PADD4 mthly rpt'!EA$42</f>
        <v>12.277702361884025</v>
      </c>
      <c r="EB54" s="149">
        <f>'PADD4 mthly rpt'!EB$42</f>
        <v>9.4527262496723949</v>
      </c>
      <c r="EC54" s="149">
        <f>'PADD4 mthly rpt'!EC$42</f>
        <v>9.0932555309905538</v>
      </c>
      <c r="ED54" s="149">
        <f>'PADD4 mthly rpt'!ED$42</f>
        <v>3.5342861070071265</v>
      </c>
      <c r="EE54" s="149">
        <f>'PADD4 mthly rpt'!EE$42</f>
        <v>3.3720931574300224</v>
      </c>
      <c r="EF54" s="149">
        <f>'PADD4 mthly rpt'!EF$42</f>
        <v>5.2552335143373767</v>
      </c>
      <c r="EG54" s="149">
        <f>'PADD4 mthly rpt'!EG$42</f>
        <v>2.5187148300651288</v>
      </c>
      <c r="EH54" s="149">
        <f>'PADD4 mthly rpt'!EH$42</f>
        <v>-2.1646651573892584</v>
      </c>
      <c r="EI54" s="149">
        <f>'PADD4 mthly rpt'!EI$42</f>
        <v>-0.21005150544911544</v>
      </c>
      <c r="EJ54" s="149">
        <f>'PADD4 mthly rpt'!EJ$42</f>
        <v>0.96451887836151684</v>
      </c>
      <c r="EK54" s="149">
        <f>'PADD4 mthly rpt'!EK$42</f>
        <v>4.5325788237229574</v>
      </c>
      <c r="EL54" s="149">
        <f>'PADD4 mthly rpt'!EL$42</f>
        <v>-3.4362354187663513</v>
      </c>
      <c r="EM54" s="149">
        <f>'PADD4 mthly rpt'!EM$42</f>
        <v>-5.7975475532381822</v>
      </c>
      <c r="EN54" s="149">
        <f>'PADD4 mthly rpt'!EN$42</f>
        <v>-7.1027898846943245</v>
      </c>
      <c r="EO54" s="149">
        <f>'PADD4 mthly rpt'!EO$42</f>
        <v>-8.4094546622725304</v>
      </c>
      <c r="EP54" s="149">
        <f>'PADD4 mthly rpt'!EP$42</f>
        <v>-6.2466538172737884</v>
      </c>
      <c r="EQ54" s="149">
        <f>'PADD4 mthly rpt'!EQ$42</f>
        <v>-8.3656617044452659</v>
      </c>
      <c r="ER54" s="149">
        <f>'PADD4 mthly rpt'!ER$42</f>
        <v>-12.774426794459565</v>
      </c>
      <c r="ES54" s="149">
        <f>'PADD4 mthly rpt'!ES$42</f>
        <v>-12.289520528543765</v>
      </c>
      <c r="ET54" s="149">
        <f>'PADD4 mthly rpt'!ET$42</f>
        <v>-11.910603271034596</v>
      </c>
      <c r="EU54" s="149">
        <f>'PADD4 mthly rpt'!EU$42</f>
        <v>-6.6433957368978938</v>
      </c>
      <c r="EV54" s="149">
        <f>'PADD4 mthly rpt'!EV$42</f>
        <v>-1.1701234847181681</v>
      </c>
      <c r="EW54" s="149">
        <f>'PADD4 mthly rpt'!EW$42</f>
        <v>-15.497740782928489</v>
      </c>
      <c r="EX54" s="149">
        <f>'PADD4 mthly rpt'!EX$42</f>
        <v>0.81316269433830257</v>
      </c>
      <c r="EY54" s="149">
        <f>'PADD4 mthly rpt'!EY$42</f>
        <v>2.4902942063844264</v>
      </c>
      <c r="EZ54" s="149">
        <f>'PADD4 mthly rpt'!EZ$42</f>
        <v>3.8446824147377257</v>
      </c>
      <c r="FA54" s="149">
        <f>'PADD4 mthly rpt'!FA$42</f>
        <v>7.8188537946637453</v>
      </c>
      <c r="FB54" s="149">
        <f>'PADD4 mthly rpt'!FB$42</f>
        <v>7.3260506386865174</v>
      </c>
      <c r="FC54" s="149">
        <f>'PADD4 mthly rpt'!FC$42</f>
        <v>3.6593830414041975</v>
      </c>
      <c r="FD54" s="149">
        <f>'PADD4 mthly rpt'!FD$42</f>
        <v>3.3196987341711619</v>
      </c>
      <c r="FE54" s="149">
        <f>'PADD4 mthly rpt'!FE$42</f>
        <v>2.479866323049901</v>
      </c>
      <c r="FF54" s="149">
        <f>'PADD4 mthly rpt'!FF$42</f>
        <v>1.6532001591679091</v>
      </c>
      <c r="FG54" s="149">
        <f>'PADD4 mthly rpt'!FG$42</f>
        <v>1.3329858095280898</v>
      </c>
      <c r="FH54" s="149">
        <f>'PADD4 mthly rpt'!FH$42</f>
        <v>-3.3181861505402637</v>
      </c>
      <c r="FI54" s="149">
        <f>'PADD4 mthly rpt'!FI$42</f>
        <v>4.8120595940425233</v>
      </c>
      <c r="FJ54" s="149">
        <f>'PADD4 mthly rpt'!FJ$42</f>
        <v>-7.282276768758031</v>
      </c>
      <c r="FK54" s="149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-7.4505716258764245</v>
      </c>
      <c r="FP54" s="42">
        <f>'PADD4 mthly rpt'!FP$42</f>
        <v>-7.8991443694137971</v>
      </c>
      <c r="FQ54" s="42">
        <f>'PADD4 mthly rpt'!FQ$42</f>
        <v>-1.0378095403743686</v>
      </c>
      <c r="FR54" s="42">
        <f>'PADD4 mthly rpt'!FR$42</f>
        <v>-9.05710828173099</v>
      </c>
      <c r="FS54" s="42">
        <f>'PADD4 mthly rpt'!FS$42</f>
        <v>3.9550959492095572</v>
      </c>
      <c r="FT54" s="42">
        <f>'PADD4 mthly rpt'!FT$42</f>
        <v>4.2211479060161707</v>
      </c>
      <c r="FU54" s="42">
        <f>'PADD4 mthly rpt'!FU$42</f>
        <v>3.324185247128753</v>
      </c>
      <c r="FV54" s="309">
        <f>'PADD4 mthly rpt'!FV$42</f>
        <v>15.245495383726265</v>
      </c>
      <c r="FW54" s="118">
        <f>'PADD4 mthly rpt'!FW$42</f>
        <v>14.055343657152406</v>
      </c>
      <c r="FX54" s="118">
        <f>'PADD4 mthly rpt'!FX$42</f>
        <v>-0.29214927909800537</v>
      </c>
      <c r="FY54" s="118">
        <f>'PADD4 mthly rpt'!FY$42</f>
        <v>14.117226140770519</v>
      </c>
      <c r="FZ54" s="118">
        <f>'PADD4 mthly rpt'!FZ$42</f>
        <v>18.108648823269228</v>
      </c>
      <c r="GA54" s="118">
        <f>'PADD4 mthly rpt'!GA$42</f>
        <v>14.587096372992509</v>
      </c>
      <c r="GB54" s="118">
        <f>'PADD4 mthly rpt'!GB$42</f>
        <v>15.867279787715283</v>
      </c>
      <c r="GC54" s="118">
        <f>'PADD4 mthly rpt'!GC$42</f>
        <v>13.131372446117773</v>
      </c>
      <c r="GD54" s="118">
        <f>'PADD4 mthly rpt'!GD$42</f>
        <v>48.119224893896465</v>
      </c>
      <c r="GE54" s="118">
        <f>'PADD4 mthly rpt'!GE$42</f>
        <v>43.627631363403538</v>
      </c>
      <c r="GF54" s="118">
        <f>'PADD4 mthly rpt'!GF$42</f>
        <v>58.715585552565699</v>
      </c>
      <c r="GG54" s="118">
        <f>'PADD4 mthly rpt'!GG$42</f>
        <v>91.288787589352637</v>
      </c>
      <c r="GH54" s="118">
        <f>'PADD4 mthly rpt'!GH$42</f>
        <v>66.993178833547532</v>
      </c>
      <c r="GI54" s="118">
        <f>'PADD4 mthly rpt'!GI$42</f>
        <v>65.419031090178336</v>
      </c>
    </row>
    <row r="55" spans="1:191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49">
        <f>'PADD4 mthly rpt'!DZ$43</f>
        <v>43.940529978122086</v>
      </c>
      <c r="EA55" s="149">
        <f>'PADD4 mthly rpt'!EA$43</f>
        <v>41.267197868415359</v>
      </c>
      <c r="EB55" s="149">
        <f>'PADD4 mthly rpt'!EB$43</f>
        <v>34.456670703973913</v>
      </c>
      <c r="EC55" s="149">
        <f>'PADD4 mthly rpt'!EC$43</f>
        <v>31.841747543468038</v>
      </c>
      <c r="ED55" s="149">
        <f>'PADD4 mthly rpt'!ED$43</f>
        <v>27.236148926872158</v>
      </c>
      <c r="EE55" s="149">
        <f>'PADD4 mthly rpt'!EE$43</f>
        <v>22.383260466146769</v>
      </c>
      <c r="EF55" s="149">
        <f>'PADD4 mthly rpt'!EF$43</f>
        <v>25.367875823123217</v>
      </c>
      <c r="EG55" s="149">
        <f>'PADD4 mthly rpt'!EG$43</f>
        <v>21.863791970183517</v>
      </c>
      <c r="EH55" s="149">
        <f>'PADD4 mthly rpt'!EH$43</f>
        <v>23.811473098021324</v>
      </c>
      <c r="EI55" s="149">
        <f>'PADD4 mthly rpt'!EI$43</f>
        <v>26.960178358189381</v>
      </c>
      <c r="EJ55" s="149">
        <f>'PADD4 mthly rpt'!EJ$43</f>
        <v>31.150778335526901</v>
      </c>
      <c r="EK55" s="149">
        <f>'PADD4 mthly rpt'!EK$43</f>
        <v>38.979585761669746</v>
      </c>
      <c r="EL55" s="149">
        <f>'PADD4 mthly rpt'!EL$43</f>
        <v>30.741910529532223</v>
      </c>
      <c r="EM55" s="149">
        <f>'PADD4 mthly rpt'!EM$43</f>
        <v>24.938886147207178</v>
      </c>
      <c r="EN55" s="149">
        <f>'PADD4 mthly rpt'!EN$43</f>
        <v>19.659572647648844</v>
      </c>
      <c r="EO55" s="149">
        <f>'PADD4 mthly rpt'!EO$43</f>
        <v>15.558812415853676</v>
      </c>
      <c r="EP55" s="149">
        <f>'PADD4 mthly rpt'!EP$43</f>
        <v>13.8484371548683</v>
      </c>
      <c r="EQ55" s="149">
        <f>'PADD4 mthly rpt'!EQ$43</f>
        <v>9.0209330048017264</v>
      </c>
      <c r="ER55" s="149">
        <f>'PADD4 mthly rpt'!ER$43</f>
        <v>6.3900576604318822</v>
      </c>
      <c r="ES55" s="149">
        <f>'PADD4 mthly rpt'!ES$43</f>
        <v>3.3016276919916052</v>
      </c>
      <c r="ET55" s="149">
        <f>'PADD4 mthly rpt'!ET$43</f>
        <v>3.8162206939570282</v>
      </c>
      <c r="EU55" s="149">
        <f>'PADD4 mthly rpt'!EU$43</f>
        <v>11.936634574914564</v>
      </c>
      <c r="EV55" s="149">
        <f>'PADD4 mthly rpt'!EV$43</f>
        <v>20.742046002723022</v>
      </c>
      <c r="EW55" s="149">
        <f>'PADD4 mthly rpt'!EW$43</f>
        <v>11.079287642094783</v>
      </c>
      <c r="EX55" s="149">
        <f>'PADD4 mthly rpt'!EX$43</f>
        <v>21.407179767590769</v>
      </c>
      <c r="EY55" s="149">
        <f>'PADD4 mthly rpt'!EY$43</f>
        <v>18.812723289226064</v>
      </c>
      <c r="EZ55" s="149">
        <f>'PADD4 mthly rpt'!EZ$43</f>
        <v>15.883982912307836</v>
      </c>
      <c r="FA55" s="149">
        <f>'PADD4 mthly rpt'!FA$43</f>
        <v>16.524687574555294</v>
      </c>
      <c r="FB55" s="149">
        <f>'PADD4 mthly rpt'!FB$43</f>
        <v>14.777301179525168</v>
      </c>
      <c r="FC55" s="149">
        <f>'PADD4 mthly rpt'!FC$43</f>
        <v>7.9881352389973799</v>
      </c>
      <c r="FD55" s="149">
        <f>'PADD4 mthly rpt'!FD$43</f>
        <v>5.3897267814829419</v>
      </c>
      <c r="FE55" s="149">
        <f>'PADD4 mthly rpt'!FE$43</f>
        <v>2.0108467251235211</v>
      </c>
      <c r="FF55" s="149">
        <f>'PADD4 mthly rpt'!FF$43</f>
        <v>-0.1489452461733265</v>
      </c>
      <c r="FG55" s="149">
        <f>'PADD4 mthly rpt'!FG$43</f>
        <v>6.294516886374808</v>
      </c>
      <c r="FH55" s="149">
        <f>'PADD4 mthly rpt'!FH$43</f>
        <v>9.536286805757527</v>
      </c>
      <c r="FI55" s="149">
        <f>'PADD4 mthly rpt'!FI$43</f>
        <v>8.7513115139159652</v>
      </c>
      <c r="FJ55" s="149">
        <f>'PADD4 mthly rpt'!FJ$43</f>
        <v>5.3187752947880469</v>
      </c>
      <c r="FK55" s="149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-4.2164767697864143</v>
      </c>
      <c r="FP55" s="42">
        <f>'PADD4 mthly rpt'!FP$43</f>
        <v>-7.2242591419673019</v>
      </c>
      <c r="FQ55" s="42">
        <f>'PADD4 mthly rpt'!FQ$43</f>
        <v>-2.6094663149859016</v>
      </c>
      <c r="FR55" s="42">
        <f>'PADD4 mthly rpt'!FR$43</f>
        <v>-10.465398970445449</v>
      </c>
      <c r="FS55" s="42">
        <f>'PADD4 mthly rpt'!FS$43</f>
        <v>5.4419927211245209</v>
      </c>
      <c r="FT55" s="42">
        <f>'PADD4 mthly rpt'!FT$43</f>
        <v>6.4143717331958712</v>
      </c>
      <c r="FU55" s="42">
        <f>'PADD4 mthly rpt'!FU$43</f>
        <v>4.8071480290018371</v>
      </c>
      <c r="FV55" s="309">
        <f>'PADD4 mthly rpt'!FV$43</f>
        <v>12.29704251685154</v>
      </c>
      <c r="FW55" s="118">
        <f>'PADD4 mthly rpt'!FW$43</f>
        <v>11.529110242181432</v>
      </c>
      <c r="FX55" s="118">
        <f>'PADD4 mthly rpt'!FX$43</f>
        <v>-4.5989425264895161</v>
      </c>
      <c r="FY55" s="118">
        <f>'PADD4 mthly rpt'!FY$43</f>
        <v>7.9787608520037665</v>
      </c>
      <c r="FZ55" s="118">
        <f>'PADD4 mthly rpt'!FZ$43</f>
        <v>7.8924835306667447</v>
      </c>
      <c r="GA55" s="118">
        <f>'PADD4 mthly rpt'!GA$43</f>
        <v>8.150422846841785</v>
      </c>
      <c r="GB55" s="118">
        <f>'PADD4 mthly rpt'!GB$43</f>
        <v>7.4810595177705892</v>
      </c>
      <c r="GC55" s="118">
        <f>'PADD4 mthly rpt'!GC$43</f>
        <v>9.3769793622437305</v>
      </c>
      <c r="GD55" s="118">
        <f>'PADD4 mthly rpt'!GD$43</f>
        <v>36.668284024120723</v>
      </c>
      <c r="GE55" s="118">
        <f>'PADD4 mthly rpt'!GE$43</f>
        <v>44.892131012639055</v>
      </c>
      <c r="GF55" s="118">
        <f>'PADD4 mthly rpt'!GF$43</f>
        <v>59.826446568839515</v>
      </c>
      <c r="GG55" s="118">
        <f>'PADD4 mthly rpt'!GG$43</f>
        <v>91.542790995054361</v>
      </c>
      <c r="GH55" s="118">
        <f>'PADD4 mthly rpt'!GH$43</f>
        <v>74.458227073255784</v>
      </c>
      <c r="GI55" s="118">
        <f>'PADD4 mthly rpt'!GI$43</f>
        <v>73.382215645394012</v>
      </c>
    </row>
    <row r="56" spans="1:191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49">
        <f>'PADD4 mthly rpt'!DZ$44</f>
        <v>57.633676104932682</v>
      </c>
      <c r="EA56" s="149">
        <f>'PADD4 mthly rpt'!EA$44</f>
        <v>57.878401385529379</v>
      </c>
      <c r="EB56" s="149">
        <f>'PADD4 mthly rpt'!EB$44</f>
        <v>48.814795771496051</v>
      </c>
      <c r="EC56" s="149">
        <f>'PADD4 mthly rpt'!EC$44</f>
        <v>42.674347842083158</v>
      </c>
      <c r="ED56" s="149">
        <f>'PADD4 mthly rpt'!ED$44</f>
        <v>39.338886178985994</v>
      </c>
      <c r="EE56" s="149">
        <f>'PADD4 mthly rpt'!EE$44</f>
        <v>33.460193020459243</v>
      </c>
      <c r="EF56" s="149">
        <f>'PADD4 mthly rpt'!EF$44</f>
        <v>36.552445320326079</v>
      </c>
      <c r="EG56" s="149">
        <f>'PADD4 mthly rpt'!EG$44</f>
        <v>34.835940393797628</v>
      </c>
      <c r="EH56" s="149">
        <f>'PADD4 mthly rpt'!EH$44</f>
        <v>53.054088507355765</v>
      </c>
      <c r="EI56" s="149">
        <f>'PADD4 mthly rpt'!EI$44</f>
        <v>49.719527689872706</v>
      </c>
      <c r="EJ56" s="149">
        <f>'PADD4 mthly rpt'!EJ$44</f>
        <v>52.969012532604772</v>
      </c>
      <c r="EK56" s="149">
        <f>'PADD4 mthly rpt'!EK$44</f>
        <v>68.866628970837297</v>
      </c>
      <c r="EL56" s="149">
        <f>'PADD4 mthly rpt'!EL$44</f>
        <v>54.197440686166331</v>
      </c>
      <c r="EM56" s="149">
        <f>'PADD4 mthly rpt'!EM$44</f>
        <v>52.080853832291197</v>
      </c>
      <c r="EN56" s="149">
        <f>'PADD4 mthly rpt'!EN$44</f>
        <v>41.712005886801727</v>
      </c>
      <c r="EO56" s="149">
        <f>'PADD4 mthly rpt'!EO$44</f>
        <v>34.264893179810628</v>
      </c>
      <c r="EP56" s="149">
        <f>'PADD4 mthly rpt'!EP$44</f>
        <v>33.092232361712206</v>
      </c>
      <c r="EQ56" s="149">
        <f>'PADD4 mthly rpt'!EQ$44</f>
        <v>25.094531316013978</v>
      </c>
      <c r="ER56" s="149">
        <f>'PADD4 mthly rpt'!ER$44</f>
        <v>23.778018525866514</v>
      </c>
      <c r="ES56" s="149">
        <f>'PADD4 mthly rpt'!ES$44</f>
        <v>22.546419865253863</v>
      </c>
      <c r="ET56" s="149">
        <f>'PADD4 mthly rpt'!ET$44</f>
        <v>41.143485236321169</v>
      </c>
      <c r="EU56" s="149">
        <f>'PADD4 mthly rpt'!EU$44</f>
        <v>43.076131952974812</v>
      </c>
      <c r="EV56" s="149">
        <f>'PADD4 mthly rpt'!EV$44</f>
        <v>51.798889047886604</v>
      </c>
      <c r="EW56" s="149">
        <f>'PADD4 mthly rpt'!EW$44</f>
        <v>53.368888187908816</v>
      </c>
      <c r="EX56" s="149">
        <f>'PADD4 mthly rpt'!EX$44</f>
        <v>55.010603380504634</v>
      </c>
      <c r="EY56" s="149">
        <f>'PADD4 mthly rpt'!EY$44</f>
        <v>54.571148038675624</v>
      </c>
      <c r="EZ56" s="149">
        <f>'PADD4 mthly rpt'!EZ$44</f>
        <v>45.556688301539452</v>
      </c>
      <c r="FA56" s="149">
        <f>'PADD4 mthly rpt'!FA$44</f>
        <v>42.083746974474373</v>
      </c>
      <c r="FB56" s="149">
        <f>'PADD4 mthly rpt'!FB$44</f>
        <v>40.418283000398723</v>
      </c>
      <c r="FC56" s="149">
        <f>'PADD4 mthly rpt'!FC$44</f>
        <v>28.753914357418175</v>
      </c>
      <c r="FD56" s="149">
        <f>'PADD4 mthly rpt'!FD$44</f>
        <v>27.097717260037676</v>
      </c>
      <c r="FE56" s="149">
        <f>'PADD4 mthly rpt'!FE$44</f>
        <v>25.026286188303764</v>
      </c>
      <c r="FF56" s="149">
        <f>'PADD4 mthly rpt'!FF$44</f>
        <v>42.796685395489078</v>
      </c>
      <c r="FG56" s="149">
        <f>'PADD4 mthly rpt'!FG$44</f>
        <v>44.409117762502902</v>
      </c>
      <c r="FH56" s="149">
        <f>'PADD4 mthly rpt'!FH$44</f>
        <v>48.48070289734634</v>
      </c>
      <c r="FI56" s="149">
        <f>'PADD4 mthly rpt'!FI$44</f>
        <v>58.180947781951339</v>
      </c>
      <c r="FJ56" s="149">
        <f>'PADD4 mthly rpt'!FJ$44</f>
        <v>47.728326611746603</v>
      </c>
      <c r="FK56" s="149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21.303342731541751</v>
      </c>
      <c r="FP56" s="42">
        <f>'PADD4 mthly rpt'!FP$44</f>
        <v>19.198572890623879</v>
      </c>
      <c r="FQ56" s="42">
        <f>'PADD4 mthly rpt'!FQ$44</f>
        <v>23.988476647929396</v>
      </c>
      <c r="FR56" s="42">
        <f>'PADD4 mthly rpt'!FR$44</f>
        <v>33.739577113758088</v>
      </c>
      <c r="FS56" s="42">
        <f>'PADD4 mthly rpt'!FS$44</f>
        <v>48.364213711712459</v>
      </c>
      <c r="FT56" s="42">
        <f>'PADD4 mthly rpt'!FT$44</f>
        <v>52.701850803362511</v>
      </c>
      <c r="FU56" s="42">
        <f>'PADD4 mthly rpt'!FU$44</f>
        <v>61.505133029080092</v>
      </c>
      <c r="FV56" s="309">
        <f>'PADD4 mthly rpt'!FV$44</f>
        <v>62.973821995472868</v>
      </c>
      <c r="FW56" s="118">
        <f>'PADD4 mthly rpt'!FW$44</f>
        <v>63.430327458474075</v>
      </c>
      <c r="FX56" s="118">
        <f>'PADD4 mthly rpt'!FX$44</f>
        <v>38.185749032077815</v>
      </c>
      <c r="FY56" s="118">
        <f>'PADD4 mthly rpt'!FY$44</f>
        <v>44.595164606677265</v>
      </c>
      <c r="FZ56" s="118">
        <f>'PADD4 mthly rpt'!FZ$44</f>
        <v>42.501942610785072</v>
      </c>
      <c r="GA56" s="118">
        <f>'PADD4 mthly rpt'!GA$44</f>
        <v>35.890439104534259</v>
      </c>
      <c r="GB56" s="118">
        <f>'PADD4 mthly rpt'!GB$44</f>
        <v>35.065852678339162</v>
      </c>
      <c r="GC56" s="118">
        <f>'PADD4 mthly rpt'!GC$44</f>
        <v>37.119849094047169</v>
      </c>
      <c r="GD56" s="118">
        <f>'PADD4 mthly rpt'!GD$44</f>
        <v>81.85880200765456</v>
      </c>
      <c r="GE56" s="118">
        <f>'PADD4 mthly rpt'!GE$44</f>
        <v>91.991845075116004</v>
      </c>
      <c r="GF56" s="118">
        <f>'PADD4 mthly rpt'!GF$44</f>
        <v>111.4174363559282</v>
      </c>
      <c r="GG56" s="118">
        <f>'PADD4 mthly rpt'!GG$44</f>
        <v>152.79392061843274</v>
      </c>
      <c r="GH56" s="118">
        <f>'PADD4 mthly rpt'!GH$44</f>
        <v>129.96700082902041</v>
      </c>
      <c r="GI56" s="118">
        <f>'PADD4 mthly rpt'!GI$44</f>
        <v>128.84935854865242</v>
      </c>
    </row>
    <row r="57" spans="1:191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49">
        <f>'PADD4 mthly rpt'!DZ$45</f>
        <v>0</v>
      </c>
      <c r="EA57" s="149">
        <f>'PADD4 mthly rpt'!EA$45</f>
        <v>0</v>
      </c>
      <c r="EB57" s="149">
        <f>'PADD4 mthly rpt'!EB$45</f>
        <v>0</v>
      </c>
      <c r="EC57" s="149">
        <f>'PADD4 mthly rpt'!EC$45</f>
        <v>0</v>
      </c>
      <c r="ED57" s="149">
        <f>'PADD4 mthly rpt'!ED$45</f>
        <v>0</v>
      </c>
      <c r="EE57" s="149">
        <f>'PADD4 mthly rpt'!EE$45</f>
        <v>0</v>
      </c>
      <c r="EF57" s="149">
        <f>'PADD4 mthly rpt'!EF$45</f>
        <v>0</v>
      </c>
      <c r="EG57" s="149">
        <f>'PADD4 mthly rpt'!EG$45</f>
        <v>0</v>
      </c>
      <c r="EH57" s="149">
        <f>'PADD4 mthly rpt'!EH$45</f>
        <v>0</v>
      </c>
      <c r="EI57" s="149">
        <f>'PADD4 mthly rpt'!EI$45</f>
        <v>0</v>
      </c>
      <c r="EJ57" s="149">
        <f>'PADD4 mthly rpt'!EJ$45</f>
        <v>0</v>
      </c>
      <c r="EK57" s="149">
        <f>'PADD4 mthly rpt'!EK$45</f>
        <v>0</v>
      </c>
      <c r="EL57" s="149">
        <f>'PADD4 mthly rpt'!EL$45</f>
        <v>0</v>
      </c>
      <c r="EM57" s="149">
        <f>'PADD4 mthly rpt'!EM$45</f>
        <v>0</v>
      </c>
      <c r="EN57" s="149">
        <f>'PADD4 mthly rpt'!EN$45</f>
        <v>0</v>
      </c>
      <c r="EO57" s="149">
        <f>'PADD4 mthly rpt'!EO$45</f>
        <v>0</v>
      </c>
      <c r="EP57" s="149">
        <f>'PADD4 mthly rpt'!EP$45</f>
        <v>0</v>
      </c>
      <c r="EQ57" s="149">
        <f>'PADD4 mthly rpt'!EQ$45</f>
        <v>0</v>
      </c>
      <c r="ER57" s="149">
        <f>'PADD4 mthly rpt'!ER$45</f>
        <v>0</v>
      </c>
      <c r="ES57" s="149">
        <f>'PADD4 mthly rpt'!ES$45</f>
        <v>0</v>
      </c>
      <c r="ET57" s="149">
        <f>'PADD4 mthly rpt'!ET$45</f>
        <v>0</v>
      </c>
      <c r="EU57" s="149">
        <f>'PADD4 mthly rpt'!EU$45</f>
        <v>0</v>
      </c>
      <c r="EV57" s="149">
        <f>'PADD4 mthly rpt'!EV$45</f>
        <v>0</v>
      </c>
      <c r="EW57" s="149">
        <f>'PADD4 mthly rpt'!EW$45</f>
        <v>0</v>
      </c>
      <c r="EX57" s="149">
        <f>'PADD4 mthly rpt'!EX$45</f>
        <v>0</v>
      </c>
      <c r="EY57" s="149">
        <f>'PADD4 mthly rpt'!EY$45</f>
        <v>0</v>
      </c>
      <c r="EZ57" s="149">
        <f>'PADD4 mthly rpt'!EZ$45</f>
        <v>0</v>
      </c>
      <c r="FA57" s="149">
        <f>'PADD4 mthly rpt'!FA$45</f>
        <v>0</v>
      </c>
      <c r="FB57" s="149">
        <f>'PADD4 mthly rpt'!FB$45</f>
        <v>0</v>
      </c>
      <c r="FC57" s="149">
        <f>'PADD4 mthly rpt'!FC$45</f>
        <v>0</v>
      </c>
      <c r="FD57" s="149">
        <f>'PADD4 mthly rpt'!FD$45</f>
        <v>0</v>
      </c>
      <c r="FE57" s="149">
        <f>'PADD4 mthly rpt'!FE$45</f>
        <v>0</v>
      </c>
      <c r="FF57" s="149">
        <f>'PADD4 mthly rpt'!FF$45</f>
        <v>0</v>
      </c>
      <c r="FG57" s="149">
        <f>'PADD4 mthly rpt'!FG$45</f>
        <v>0</v>
      </c>
      <c r="FH57" s="149">
        <f>'PADD4 mthly rpt'!FH$45</f>
        <v>0</v>
      </c>
      <c r="FI57" s="149">
        <f>'PADD4 mthly rpt'!FI$45</f>
        <v>0</v>
      </c>
      <c r="FJ57" s="149">
        <f>'PADD4 mthly rpt'!FJ$45</f>
        <v>0</v>
      </c>
      <c r="FK57" s="149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0</v>
      </c>
      <c r="FP57" s="42">
        <f>'PADD4 mthly rpt'!FP$45</f>
        <v>0</v>
      </c>
      <c r="FQ57" s="42">
        <f>'PADD4 mthly rpt'!FQ$45</f>
        <v>0</v>
      </c>
      <c r="FR57" s="42">
        <f>'PADD4 mthly rpt'!FR$45</f>
        <v>0</v>
      </c>
      <c r="FS57" s="42">
        <f>'PADD4 mthly rpt'!FS$45</f>
        <v>0</v>
      </c>
      <c r="FT57" s="42">
        <f>'PADD4 mthly rpt'!FT$45</f>
        <v>0</v>
      </c>
      <c r="FU57" s="42">
        <f>'PADD4 mthly rpt'!FU$45</f>
        <v>0</v>
      </c>
      <c r="FV57" s="309">
        <f>'PADD4 mthly rpt'!FV$45</f>
        <v>0</v>
      </c>
      <c r="FW57" s="118">
        <f>'PADD4 mthly rpt'!FW$45</f>
        <v>0</v>
      </c>
      <c r="FX57" s="118">
        <f>'PADD4 mthly rpt'!FX$45</f>
        <v>0</v>
      </c>
      <c r="FY57" s="118">
        <f>'PADD4 mthly rpt'!FY$45</f>
        <v>0</v>
      </c>
      <c r="FZ57" s="118">
        <f>'PADD4 mthly rpt'!FZ$45</f>
        <v>0</v>
      </c>
      <c r="GA57" s="118">
        <f>'PADD4 mthly rpt'!GA$45</f>
        <v>0</v>
      </c>
      <c r="GB57" s="118">
        <f>'PADD4 mthly rpt'!GB$45</f>
        <v>-8.2574910038908769</v>
      </c>
      <c r="GC57" s="118">
        <f>'PADD4 mthly rpt'!GC$45</f>
        <v>-16.243358546420822</v>
      </c>
      <c r="GD57" s="118">
        <f>'PADD4 mthly rpt'!GD$45</f>
        <v>-0.37358490217769713</v>
      </c>
      <c r="GE57" s="118">
        <f>'PADD4 mthly rpt'!GE$45</f>
        <v>15.631901540537768</v>
      </c>
      <c r="GF57" s="118">
        <f>'PADD4 mthly rpt'!GF$45</f>
        <v>34.695157515399714</v>
      </c>
      <c r="GG57" s="118">
        <f>'PADD4 mthly rpt'!GG$45</f>
        <v>53.159813279054916</v>
      </c>
      <c r="GH57" s="118">
        <f>'PADD4 mthly rpt'!GH$45</f>
        <v>51.473974959873516</v>
      </c>
      <c r="GI57" s="118">
        <f>'PADD4 mthly rpt'!GI$45</f>
        <v>57.127018267866475</v>
      </c>
    </row>
    <row r="58" spans="1:191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65"/>
      <c r="EN58" s="165"/>
      <c r="EO58" s="165"/>
      <c r="EP58" s="173"/>
      <c r="EQ58" s="173"/>
      <c r="ER58" s="193"/>
      <c r="ES58" s="193"/>
      <c r="ET58" s="193"/>
      <c r="EU58" s="193"/>
      <c r="EV58" s="193"/>
      <c r="EW58" s="205"/>
      <c r="EX58" s="205"/>
      <c r="EY58" s="205"/>
      <c r="EZ58" s="205"/>
      <c r="FA58" s="205"/>
      <c r="FB58" s="205"/>
      <c r="FC58" s="205"/>
      <c r="FD58" s="229"/>
      <c r="FE58" s="241"/>
      <c r="FF58" s="241"/>
      <c r="FG58" s="241"/>
      <c r="FH58" s="241"/>
      <c r="FI58" s="241"/>
      <c r="FJ58" s="241"/>
      <c r="FK58" s="24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308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</row>
    <row r="59" spans="1:191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Q59" s="172"/>
      <c r="ES59" s="192"/>
      <c r="ET59" s="192"/>
      <c r="EU59" s="192"/>
      <c r="EV59" s="192"/>
      <c r="EW59" s="206"/>
      <c r="EX59" s="206"/>
      <c r="EY59" s="206"/>
      <c r="EZ59" s="206"/>
      <c r="FA59" s="206"/>
      <c r="FB59" s="206"/>
      <c r="FC59" s="206"/>
      <c r="FP59" s="274"/>
      <c r="FQ59" s="274"/>
      <c r="FR59" s="274"/>
      <c r="FS59" s="274"/>
      <c r="FT59" s="274"/>
      <c r="FU59" s="274"/>
      <c r="FV59" s="112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</row>
    <row r="60" spans="1:191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1">
        <f>'PADD5 mthly rpt'!DZ$35</f>
        <v>2188</v>
      </c>
      <c r="EA60" s="141">
        <f>'PADD5 mthly rpt'!EA$35</f>
        <v>2801</v>
      </c>
      <c r="EB60" s="141">
        <f>'PADD5 mthly rpt'!EB$35</f>
        <v>2551</v>
      </c>
      <c r="EC60" s="141">
        <f>'PADD5 mthly rpt'!EC$35</f>
        <v>2228</v>
      </c>
      <c r="ED60" s="141">
        <f>'PADD5 mthly rpt'!ED$35</f>
        <v>1474</v>
      </c>
      <c r="EE60" s="141">
        <f>'PADD5 mthly rpt'!EE$35</f>
        <v>933</v>
      </c>
      <c r="EF60" s="141">
        <f>'PADD5 mthly rpt'!EF$35</f>
        <v>733</v>
      </c>
      <c r="EG60" s="141">
        <f>'PADD5 mthly rpt'!EG$35</f>
        <v>666</v>
      </c>
      <c r="EH60" s="141">
        <f>'PADD5 mthly rpt'!EH$35</f>
        <v>838</v>
      </c>
      <c r="EI60" s="141">
        <f>'PADD5 mthly rpt'!EI$35</f>
        <v>1021</v>
      </c>
      <c r="EJ60" s="141">
        <f>'PADD5 mthly rpt'!EJ$35</f>
        <v>1151</v>
      </c>
      <c r="EK60" s="141">
        <f>'PADD5 mthly rpt'!EK$35</f>
        <v>1532</v>
      </c>
      <c r="EL60" s="141">
        <f>'PADD5 mthly rpt'!EL$35</f>
        <v>2138</v>
      </c>
      <c r="EM60" s="141">
        <f>'PADD5 mthly rpt'!EM$35</f>
        <v>2404</v>
      </c>
      <c r="EN60" s="141">
        <f>'PADD5 mthly rpt'!EN$35</f>
        <v>2328</v>
      </c>
      <c r="EO60" s="141">
        <f>'PADD5 mthly rpt'!EO$35</f>
        <v>2137</v>
      </c>
      <c r="EP60" s="141">
        <f>'PADD5 mthly rpt'!EP$35</f>
        <v>1575</v>
      </c>
      <c r="EQ60" s="141">
        <f>'PADD5 mthly rpt'!EQ$35</f>
        <v>1009</v>
      </c>
      <c r="ER60" s="141">
        <f>'PADD5 mthly rpt'!ER$35</f>
        <v>745.37931034482756</v>
      </c>
      <c r="ES60" s="141">
        <f>'PADD5 mthly rpt'!ES$35</f>
        <v>484</v>
      </c>
      <c r="ET60" s="141">
        <f>'PADD5 mthly rpt'!ET$35</f>
        <v>659</v>
      </c>
      <c r="EU60" s="141">
        <f>'PADD5 mthly rpt'!EU$35</f>
        <v>942</v>
      </c>
      <c r="EV60" s="141">
        <f>'PADD5 mthly rpt'!EV$35</f>
        <v>1276</v>
      </c>
      <c r="EW60" s="141">
        <f>'PADD5 mthly rpt'!EW$35</f>
        <v>1704</v>
      </c>
      <c r="EX60" s="141">
        <f>'PADD5 mthly rpt'!EX$35</f>
        <v>2018</v>
      </c>
      <c r="EY60" s="141">
        <f>'PADD5 mthly rpt'!EY$35</f>
        <v>2190</v>
      </c>
      <c r="EZ60" s="141">
        <f>'PADD5 mthly rpt'!EZ$35</f>
        <v>2176</v>
      </c>
      <c r="FA60" s="141">
        <f>'PADD5 mthly rpt'!FA$35</f>
        <v>2001</v>
      </c>
      <c r="FB60" s="141">
        <f>'PADD5 mthly rpt'!FB$35</f>
        <v>1487</v>
      </c>
      <c r="FC60" s="141">
        <f>'PADD5 mthly rpt'!FC$35</f>
        <v>1019</v>
      </c>
      <c r="FD60" s="141">
        <f>'PADD5 mthly rpt'!FD$35</f>
        <v>698</v>
      </c>
      <c r="FE60" s="141">
        <f>'PADD5 mthly rpt'!FE$35</f>
        <v>601</v>
      </c>
      <c r="FF60" s="141">
        <f>'PADD5 mthly rpt'!FF$35</f>
        <v>652</v>
      </c>
      <c r="FG60" s="141">
        <f>'PADD5 mthly rpt'!FG$35</f>
        <v>1054</v>
      </c>
      <c r="FH60" s="141">
        <f>'PADD5 mthly rpt'!FH$35</f>
        <v>1369</v>
      </c>
      <c r="FI60" s="141">
        <f>'PADD5 mthly rpt'!FI$35</f>
        <v>1756</v>
      </c>
      <c r="FJ60" s="141">
        <f>'PADD5 mthly rpt'!FJ$35</f>
        <v>1900</v>
      </c>
      <c r="FK60" s="141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679.00000000000011</v>
      </c>
      <c r="FP60" s="30">
        <f>'PADD5 mthly rpt'!FP$35</f>
        <v>446.00000000000011</v>
      </c>
      <c r="FQ60" s="30">
        <f>'PADD5 mthly rpt'!FQ$35</f>
        <v>531.00000000000011</v>
      </c>
      <c r="FR60" s="30">
        <f>'PADD5 mthly rpt'!FR$35</f>
        <v>464.00000000000011</v>
      </c>
      <c r="FS60" s="30">
        <f>'PADD5 mthly rpt'!FS$35</f>
        <v>798.00000000000023</v>
      </c>
      <c r="FT60" s="30">
        <f>'PADD5 mthly rpt'!FT$35</f>
        <v>1132.0000000000002</v>
      </c>
      <c r="FU60" s="30">
        <f>'PADD5 mthly rpt'!FU$35</f>
        <v>1660</v>
      </c>
      <c r="FV60" s="254">
        <f>'PADD5 mthly rpt'!FV$35</f>
        <v>2130</v>
      </c>
      <c r="FW60" s="116">
        <f>'PADD5 mthly rpt'!FW$35</f>
        <v>2545</v>
      </c>
      <c r="FX60" s="116">
        <f>'PADD5 mthly rpt'!FX$35</f>
        <v>2515</v>
      </c>
      <c r="FY60" s="116">
        <f>'PADD5 mthly rpt'!FY$35</f>
        <v>2317</v>
      </c>
      <c r="FZ60" s="116">
        <f>'PADD5 mthly rpt'!FZ$35</f>
        <v>1679</v>
      </c>
      <c r="GA60" s="116">
        <f>'PADD5 mthly rpt'!GA$35</f>
        <v>1181</v>
      </c>
      <c r="GB60" s="116">
        <f>'PADD5 mthly rpt'!GB$35</f>
        <v>671</v>
      </c>
      <c r="GC60" s="116">
        <f>'PADD5 mthly rpt'!GC$35</f>
        <v>471</v>
      </c>
      <c r="GD60" s="116">
        <f>'PADD5 mthly rpt'!GD$35</f>
        <v>575.74640310179666</v>
      </c>
      <c r="GE60" s="116">
        <f>'PADD5 mthly rpt'!GE$35</f>
        <v>718.06828665675334</v>
      </c>
      <c r="GF60" s="116">
        <f>'PADD5 mthly rpt'!GF$35</f>
        <v>979.26495363640549</v>
      </c>
      <c r="GG60" s="116">
        <f>'PADD5 mthly rpt'!GG$35</f>
        <v>1189.8120956623559</v>
      </c>
      <c r="GH60" s="116">
        <f>'PADD5 mthly rpt'!GH$35</f>
        <v>1192.7879790540862</v>
      </c>
      <c r="GI60" s="116">
        <f>'PADD5 mthly rpt'!GI$35</f>
        <v>1206.5992997708622</v>
      </c>
    </row>
    <row r="61" spans="1:191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1">
        <f>'PADD5 mthly rpt'!DZ$36</f>
        <v>-82</v>
      </c>
      <c r="EA61" s="141">
        <f>'PADD5 mthly rpt'!EA$36</f>
        <v>273</v>
      </c>
      <c r="EB61" s="141">
        <f>'PADD5 mthly rpt'!EB$36</f>
        <v>-55</v>
      </c>
      <c r="EC61" s="141">
        <f>'PADD5 mthly rpt'!EC$36</f>
        <v>-349</v>
      </c>
      <c r="ED61" s="141">
        <f>'PADD5 mthly rpt'!ED$36</f>
        <v>-720</v>
      </c>
      <c r="EE61" s="141">
        <f>'PADD5 mthly rpt'!EE$36</f>
        <v>-420</v>
      </c>
      <c r="EF61" s="141">
        <f>'PADD5 mthly rpt'!EF$36</f>
        <v>-292</v>
      </c>
      <c r="EG61" s="141">
        <f>'PADD5 mthly rpt'!EG$36</f>
        <v>-325</v>
      </c>
      <c r="EH61" s="141">
        <f>'PADD5 mthly rpt'!EH$36</f>
        <v>-288</v>
      </c>
      <c r="EI61" s="141">
        <f>'PADD5 mthly rpt'!EI$36</f>
        <v>-200</v>
      </c>
      <c r="EJ61" s="141">
        <f>'PADD5 mthly rpt'!EJ$36</f>
        <v>-429</v>
      </c>
      <c r="EK61" s="141">
        <f>'PADD5 mthly rpt'!EK$36</f>
        <v>-280</v>
      </c>
      <c r="EL61" s="141">
        <f>'PADD5 mthly rpt'!EL$36</f>
        <v>-50</v>
      </c>
      <c r="EM61" s="141">
        <f>'PADD5 mthly rpt'!EM$36</f>
        <v>-397</v>
      </c>
      <c r="EN61" s="141">
        <f>'PADD5 mthly rpt'!EN$36</f>
        <v>-223</v>
      </c>
      <c r="EO61" s="141">
        <f>'PADD5 mthly rpt'!EO$36</f>
        <v>-91</v>
      </c>
      <c r="EP61" s="141">
        <f>'PADD5 mthly rpt'!EP$36</f>
        <v>101</v>
      </c>
      <c r="EQ61" s="141">
        <f>'PADD5 mthly rpt'!EQ$36</f>
        <v>76</v>
      </c>
      <c r="ER61" s="141">
        <f>'PADD5 mthly rpt'!ER$36</f>
        <v>12.379310344827559</v>
      </c>
      <c r="ES61" s="141">
        <f>'PADD5 mthly rpt'!ES$36</f>
        <v>-182</v>
      </c>
      <c r="ET61" s="141">
        <f>'PADD5 mthly rpt'!ET$36</f>
        <v>-179</v>
      </c>
      <c r="EU61" s="141">
        <f>'PADD5 mthly rpt'!EU$36</f>
        <v>-79</v>
      </c>
      <c r="EV61" s="141">
        <f>'PADD5 mthly rpt'!EV$36</f>
        <v>125</v>
      </c>
      <c r="EW61" s="141">
        <f>'PADD5 mthly rpt'!EW$36</f>
        <v>172</v>
      </c>
      <c r="EX61" s="141">
        <f>'PADD5 mthly rpt'!EX$36</f>
        <v>-120</v>
      </c>
      <c r="EY61" s="141">
        <f>'PADD5 mthly rpt'!EY$36</f>
        <v>-214</v>
      </c>
      <c r="EZ61" s="141">
        <f>'PADD5 mthly rpt'!EZ$36</f>
        <v>-152</v>
      </c>
      <c r="FA61" s="141">
        <f>'PADD5 mthly rpt'!FA$36</f>
        <v>-136</v>
      </c>
      <c r="FB61" s="141">
        <f>'PADD5 mthly rpt'!FB$36</f>
        <v>-88</v>
      </c>
      <c r="FC61" s="141">
        <f>'PADD5 mthly rpt'!FC$36</f>
        <v>10</v>
      </c>
      <c r="FD61" s="141">
        <f>'PADD5 mthly rpt'!FD$36</f>
        <v>-47.379310344827559</v>
      </c>
      <c r="FE61" s="141">
        <f>'PADD5 mthly rpt'!FE$36</f>
        <v>117</v>
      </c>
      <c r="FF61" s="141">
        <f>'PADD5 mthly rpt'!FF$36</f>
        <v>-7</v>
      </c>
      <c r="FG61" s="141">
        <f>'PADD5 mthly rpt'!FG$36</f>
        <v>112</v>
      </c>
      <c r="FH61" s="141">
        <f>'PADD5 mthly rpt'!FH$36</f>
        <v>93</v>
      </c>
      <c r="FI61" s="141">
        <f>'PADD5 mthly rpt'!FI$36</f>
        <v>52</v>
      </c>
      <c r="FJ61" s="141">
        <f>'PADD5 mthly rpt'!FJ$36</f>
        <v>-118</v>
      </c>
      <c r="FK61" s="141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-339.99999999999989</v>
      </c>
      <c r="FP61" s="30">
        <f>'PADD5 mthly rpt'!FP$36</f>
        <v>-251.99999999999989</v>
      </c>
      <c r="FQ61" s="30">
        <f>'PADD5 mthly rpt'!FQ$36</f>
        <v>-69.999999999999886</v>
      </c>
      <c r="FR61" s="30">
        <f>'PADD5 mthly rpt'!FR$36</f>
        <v>-187.99999999999989</v>
      </c>
      <c r="FS61" s="30">
        <f>'PADD5 mthly rpt'!FS$36</f>
        <v>-255.99999999999977</v>
      </c>
      <c r="FT61" s="30">
        <f>'PADD5 mthly rpt'!FT$36</f>
        <v>-236.99999999999977</v>
      </c>
      <c r="FU61" s="30">
        <f>'PADD5 mthly rpt'!FU$36</f>
        <v>-96</v>
      </c>
      <c r="FV61" s="254">
        <f>'PADD5 mthly rpt'!FV$36</f>
        <v>230</v>
      </c>
      <c r="FW61" s="116">
        <f>'PADD5 mthly rpt'!FW$36</f>
        <v>280</v>
      </c>
      <c r="FX61" s="116">
        <f>'PADD5 mthly rpt'!FX$36</f>
        <v>336</v>
      </c>
      <c r="FY61" s="116">
        <f>'PADD5 mthly rpt'!FY$36</f>
        <v>172</v>
      </c>
      <c r="FZ61" s="116">
        <f>'PADD5 mthly rpt'!FZ$36</f>
        <v>262</v>
      </c>
      <c r="GA61" s="116">
        <f>'PADD5 mthly rpt'!GA$36</f>
        <v>501.99999999999989</v>
      </c>
      <c r="GB61" s="116">
        <f>'PADD5 mthly rpt'!GB$36</f>
        <v>224.99999999999989</v>
      </c>
      <c r="GC61" s="116">
        <f>'PADD5 mthly rpt'!GC$36</f>
        <v>-60.000000000000114</v>
      </c>
      <c r="GD61" s="116">
        <f>'PADD5 mthly rpt'!GD$36</f>
        <v>111.74640310179655</v>
      </c>
      <c r="GE61" s="116">
        <f>'PADD5 mthly rpt'!GE$36</f>
        <v>-79.931713343246884</v>
      </c>
      <c r="GF61" s="116">
        <f>'PADD5 mthly rpt'!GF$36</f>
        <v>-152.73504636359473</v>
      </c>
      <c r="GG61" s="116">
        <f>'PADD5 mthly rpt'!GG$36</f>
        <v>-470.18790433764411</v>
      </c>
      <c r="GH61" s="116">
        <f>'PADD5 mthly rpt'!GH$36</f>
        <v>-937.21202094591376</v>
      </c>
      <c r="GI61" s="116">
        <f>'PADD5 mthly rpt'!GI$36</f>
        <v>-1338.4007002291378</v>
      </c>
    </row>
    <row r="62" spans="1:191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1">
        <f>'PADD5 mthly rpt'!DZ$37</f>
        <v>196.40000000000009</v>
      </c>
      <c r="EA62" s="141">
        <f>'PADD5 mthly rpt'!EA$37</f>
        <v>468.19999999999982</v>
      </c>
      <c r="EB62" s="141">
        <f>'PADD5 mthly rpt'!EB$37</f>
        <v>133.59999999999991</v>
      </c>
      <c r="EC62" s="141">
        <f>'PADD5 mthly rpt'!EC$37</f>
        <v>-58.800000000000182</v>
      </c>
      <c r="ED62" s="141">
        <f>'PADD5 mthly rpt'!ED$37</f>
        <v>-211</v>
      </c>
      <c r="EE62" s="141">
        <f>'PADD5 mthly rpt'!EE$37</f>
        <v>-5.2000000000000455</v>
      </c>
      <c r="EF62" s="141">
        <f>'PADD5 mthly rpt'!EF$37</f>
        <v>72.10714285714289</v>
      </c>
      <c r="EG62" s="141">
        <f>'PADD5 mthly rpt'!EG$37</f>
        <v>81.600000000000023</v>
      </c>
      <c r="EH62" s="141">
        <f>'PADD5 mthly rpt'!EH$37</f>
        <v>50.600000000000023</v>
      </c>
      <c r="EI62" s="141">
        <f>'PADD5 mthly rpt'!EI$37</f>
        <v>10</v>
      </c>
      <c r="EJ62" s="141">
        <f>'PADD5 mthly rpt'!EJ$37</f>
        <v>-254.20000000000005</v>
      </c>
      <c r="EK62" s="141">
        <f>'PADD5 mthly rpt'!EK$37</f>
        <v>-256.40000000000009</v>
      </c>
      <c r="EL62" s="141">
        <f>'PADD5 mthly rpt'!EL$37</f>
        <v>52.599999999999909</v>
      </c>
      <c r="EM62" s="141">
        <f>'PADD5 mthly rpt'!EM$37</f>
        <v>-87.400000000000091</v>
      </c>
      <c r="EN62" s="141">
        <f>'PADD5 mthly rpt'!EN$37</f>
        <v>-160.59999999999991</v>
      </c>
      <c r="EO62" s="141">
        <f>'PADD5 mthly rpt'!EO$37</f>
        <v>-192.80000000000018</v>
      </c>
      <c r="EP62" s="141">
        <f>'PADD5 mthly rpt'!EP$37</f>
        <v>-162.79999999999995</v>
      </c>
      <c r="EQ62" s="141">
        <f>'PADD5 mthly rpt'!EQ$37</f>
        <v>46.399999999999977</v>
      </c>
      <c r="ER62" s="141">
        <f>'PADD5 mthly rpt'!ER$37</f>
        <v>29.486453201970448</v>
      </c>
      <c r="ES62" s="141">
        <f>'PADD5 mthly rpt'!ES$37</f>
        <v>-177</v>
      </c>
      <c r="ET62" s="141">
        <f>'PADD5 mthly rpt'!ET$37</f>
        <v>-180.79999999999995</v>
      </c>
      <c r="EU62" s="141">
        <f>'PADD5 mthly rpt'!EU$37</f>
        <v>-148.40000000000009</v>
      </c>
      <c r="EV62" s="141">
        <f>'PADD5 mthly rpt'!EV$37</f>
        <v>-151.40000000000009</v>
      </c>
      <c r="EW62" s="141">
        <f>'PADD5 mthly rpt'!EW$37</f>
        <v>-98.200000000000045</v>
      </c>
      <c r="EX62" s="141">
        <f>'PADD5 mthly rpt'!EX$37</f>
        <v>-121.59999999999991</v>
      </c>
      <c r="EY62" s="141">
        <f>'PADD5 mthly rpt'!EY$37</f>
        <v>-345.80000000000018</v>
      </c>
      <c r="EZ62" s="141">
        <f>'PADD5 mthly rpt'!EZ$37</f>
        <v>-311.59999999999991</v>
      </c>
      <c r="FA62" s="141">
        <f>'PADD5 mthly rpt'!FA$37</f>
        <v>-335.40000000000009</v>
      </c>
      <c r="FB62" s="141">
        <f>'PADD5 mthly rpt'!FB$37</f>
        <v>-249.79999999999995</v>
      </c>
      <c r="FC62" s="141">
        <f>'PADD5 mthly rpt'!FC$37</f>
        <v>21.600000000000023</v>
      </c>
      <c r="FD62" s="141">
        <f>'PADD5 mthly rpt'!FD$37</f>
        <v>-7.6758620689654435</v>
      </c>
      <c r="FE62" s="141">
        <f>'PADD5 mthly rpt'!FE$37</f>
        <v>-32</v>
      </c>
      <c r="FF62" s="141">
        <f>'PADD5 mthly rpt'!FF$37</f>
        <v>-146.39999999999998</v>
      </c>
      <c r="FG62" s="141">
        <f>'PADD5 mthly rpt'!FG$37</f>
        <v>2.7999999999999545</v>
      </c>
      <c r="FH62" s="141">
        <f>'PADD5 mthly rpt'!FH$37</f>
        <v>-15.400000000000091</v>
      </c>
      <c r="FI62" s="141">
        <f>'PADD5 mthly rpt'!FI$37</f>
        <v>30.799999999999955</v>
      </c>
      <c r="FJ62" s="141">
        <f>'PADD5 mthly rpt'!FJ$37</f>
        <v>-202.59999999999991</v>
      </c>
      <c r="FK62" s="141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-359.5999999999998</v>
      </c>
      <c r="FP62" s="30">
        <f>'PADD5 mthly rpt'!FP$37</f>
        <v>-299.4758620689654</v>
      </c>
      <c r="FQ62" s="30">
        <f>'PADD5 mthly rpt'!FQ$37</f>
        <v>-117.79999999999984</v>
      </c>
      <c r="FR62" s="30">
        <f>'PADD5 mthly rpt'!FR$37</f>
        <v>-327.59999999999991</v>
      </c>
      <c r="FS62" s="30">
        <f>'PADD5 mthly rpt'!FS$37</f>
        <v>-265.59999999999968</v>
      </c>
      <c r="FT62" s="30">
        <f>'PADD5 mthly rpt'!FT$37</f>
        <v>-237.39999999999986</v>
      </c>
      <c r="FU62" s="30">
        <f>'PADD5 mthly rpt'!FU$37</f>
        <v>-75.799999999999955</v>
      </c>
      <c r="FV62" s="254">
        <f>'PADD5 mthly rpt'!FV$37</f>
        <v>27.199999999999818</v>
      </c>
      <c r="FW62" s="116">
        <f>'PADD5 mthly rpt'!FW$37</f>
        <v>107.40000000000009</v>
      </c>
      <c r="FX62" s="116">
        <f>'PADD5 mthly rpt'!FX$37</f>
        <v>147</v>
      </c>
      <c r="FY62" s="116">
        <f>'PADD5 mthly rpt'!FY$37</f>
        <v>99.400000000000091</v>
      </c>
      <c r="FZ62" s="116">
        <f>'PADD5 mthly rpt'!FZ$37</f>
        <v>49.599999999999909</v>
      </c>
      <c r="GA62" s="116">
        <f>'PADD5 mthly rpt'!GA$37</f>
        <v>182.39999999999998</v>
      </c>
      <c r="GB62" s="116">
        <f>'PADD5 mthly rpt'!GB$37</f>
        <v>-58.475862068965512</v>
      </c>
      <c r="GC62" s="116">
        <f>'PADD5 mthly rpt'!GC$37</f>
        <v>-183.60000000000002</v>
      </c>
      <c r="GD62" s="116">
        <f>'PADD5 mthly rpt'!GD$37</f>
        <v>-172.0535968982033</v>
      </c>
      <c r="GE62" s="116">
        <f>'PADD5 mthly rpt'!GE$37</f>
        <v>-289.1317133432467</v>
      </c>
      <c r="GF62" s="116">
        <f>'PADD5 mthly rpt'!GF$37</f>
        <v>-322.33504636359442</v>
      </c>
      <c r="GG62" s="116">
        <f>'PADD5 mthly rpt'!GG$37</f>
        <v>-502.98790433764407</v>
      </c>
      <c r="GH62" s="116">
        <f>'PADD5 mthly rpt'!GH$37</f>
        <v>-882.01202094591395</v>
      </c>
      <c r="GI62" s="116">
        <f>'PADD5 mthly rpt'!GI$37</f>
        <v>-1234.4007002291378</v>
      </c>
    </row>
    <row r="63" spans="1:191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1">
        <f>'PADD5 mthly rpt'!DZ$38</f>
        <v>1905</v>
      </c>
      <c r="EA63" s="141">
        <f>'PADD5 mthly rpt'!EA$38</f>
        <v>2518</v>
      </c>
      <c r="EB63" s="141">
        <f>'PADD5 mthly rpt'!EB$38</f>
        <v>2268</v>
      </c>
      <c r="EC63" s="141">
        <f>'PADD5 mthly rpt'!EC$38</f>
        <v>1945</v>
      </c>
      <c r="ED63" s="141">
        <f>'PADD5 mthly rpt'!ED$38</f>
        <v>1191</v>
      </c>
      <c r="EE63" s="141">
        <f>'PADD5 mthly rpt'!EE$38</f>
        <v>650</v>
      </c>
      <c r="EF63" s="141">
        <f>'PADD5 mthly rpt'!EF$38</f>
        <v>450</v>
      </c>
      <c r="EG63" s="141">
        <f>'PADD5 mthly rpt'!EG$38</f>
        <v>383</v>
      </c>
      <c r="EH63" s="141">
        <f>'PADD5 mthly rpt'!EH$38</f>
        <v>555</v>
      </c>
      <c r="EI63" s="141">
        <f>'PADD5 mthly rpt'!EI$38</f>
        <v>738</v>
      </c>
      <c r="EJ63" s="141">
        <f>'PADD5 mthly rpt'!EJ$38</f>
        <v>868</v>
      </c>
      <c r="EK63" s="141">
        <f>'PADD5 mthly rpt'!EK$38</f>
        <v>1249</v>
      </c>
      <c r="EL63" s="141">
        <f>'PADD5 mthly rpt'!EL$38</f>
        <v>1855</v>
      </c>
      <c r="EM63" s="141">
        <f>'PADD5 mthly rpt'!EM$38</f>
        <v>2121</v>
      </c>
      <c r="EN63" s="141">
        <f>'PADD5 mthly rpt'!EN$38</f>
        <v>2045</v>
      </c>
      <c r="EO63" s="141">
        <f>'PADD5 mthly rpt'!EO$38</f>
        <v>1854</v>
      </c>
      <c r="EP63" s="141">
        <f>'PADD5 mthly rpt'!EP$38</f>
        <v>1292</v>
      </c>
      <c r="EQ63" s="141">
        <f>'PADD5 mthly rpt'!EQ$38</f>
        <v>726</v>
      </c>
      <c r="ER63" s="141">
        <f>'PADD5 mthly rpt'!ER$38</f>
        <v>462.37931034482756</v>
      </c>
      <c r="ES63" s="141">
        <f>'PADD5 mthly rpt'!ES$38</f>
        <v>201</v>
      </c>
      <c r="ET63" s="141">
        <f>'PADD5 mthly rpt'!ET$38</f>
        <v>376</v>
      </c>
      <c r="EU63" s="141">
        <f>'PADD5 mthly rpt'!EU$38</f>
        <v>659</v>
      </c>
      <c r="EV63" s="141">
        <f>'PADD5 mthly rpt'!EV$38</f>
        <v>993</v>
      </c>
      <c r="EW63" s="141">
        <f>'PADD5 mthly rpt'!EW$38</f>
        <v>1421</v>
      </c>
      <c r="EX63" s="141">
        <f>'PADD5 mthly rpt'!EX$38</f>
        <v>1735</v>
      </c>
      <c r="EY63" s="141">
        <f>'PADD5 mthly rpt'!EY$38</f>
        <v>1907</v>
      </c>
      <c r="EZ63" s="141">
        <f>'PADD5 mthly rpt'!EZ$38</f>
        <v>1893</v>
      </c>
      <c r="FA63" s="141">
        <f>'PADD5 mthly rpt'!FA$38</f>
        <v>1718</v>
      </c>
      <c r="FB63" s="141">
        <f>'PADD5 mthly rpt'!FB$38</f>
        <v>1204</v>
      </c>
      <c r="FC63" s="141">
        <f>'PADD5 mthly rpt'!FC$38</f>
        <v>736</v>
      </c>
      <c r="FD63" s="141">
        <f>'PADD5 mthly rpt'!FD$38</f>
        <v>415</v>
      </c>
      <c r="FE63" s="141">
        <f>'PADD5 mthly rpt'!FE$38</f>
        <v>318</v>
      </c>
      <c r="FF63" s="141">
        <f>'PADD5 mthly rpt'!FF$38</f>
        <v>369</v>
      </c>
      <c r="FG63" s="141">
        <f>'PADD5 mthly rpt'!FG$38</f>
        <v>771</v>
      </c>
      <c r="FH63" s="141">
        <f>'PADD5 mthly rpt'!FH$38</f>
        <v>1086</v>
      </c>
      <c r="FI63" s="141">
        <f>'PADD5 mthly rpt'!FI$38</f>
        <v>1473</v>
      </c>
      <c r="FJ63" s="141">
        <f>'PADD5 mthly rpt'!FJ$38</f>
        <v>1617</v>
      </c>
      <c r="FK63" s="141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396.00000000000011</v>
      </c>
      <c r="FP63" s="30">
        <f>'PADD5 mthly rpt'!FP$38</f>
        <v>163.00000000000011</v>
      </c>
      <c r="FQ63" s="30">
        <f>'PADD5 mthly rpt'!FQ$38</f>
        <v>248.00000000000011</v>
      </c>
      <c r="FR63" s="30">
        <f>'PADD5 mthly rpt'!FR$38</f>
        <v>181.00000000000011</v>
      </c>
      <c r="FS63" s="30">
        <f>'PADD5 mthly rpt'!FS$38</f>
        <v>515.00000000000023</v>
      </c>
      <c r="FT63" s="30">
        <f>'PADD5 mthly rpt'!FT$38</f>
        <v>849.00000000000023</v>
      </c>
      <c r="FU63" s="30">
        <f>'PADD5 mthly rpt'!FU$38</f>
        <v>1377</v>
      </c>
      <c r="FV63" s="254">
        <f>'PADD5 mthly rpt'!FV$38</f>
        <v>1847</v>
      </c>
      <c r="FW63" s="116">
        <f>'PADD5 mthly rpt'!FW$38</f>
        <v>2262</v>
      </c>
      <c r="FX63" s="116">
        <f>'PADD5 mthly rpt'!FX$38</f>
        <v>2232</v>
      </c>
      <c r="FY63" s="116">
        <f>'PADD5 mthly rpt'!FY$38</f>
        <v>2034</v>
      </c>
      <c r="FZ63" s="116">
        <f>'PADD5 mthly rpt'!FZ$38</f>
        <v>1396</v>
      </c>
      <c r="GA63" s="116">
        <f>'PADD5 mthly rpt'!GA$38</f>
        <v>898</v>
      </c>
      <c r="GB63" s="116">
        <f>'PADD5 mthly rpt'!GB$38</f>
        <v>388</v>
      </c>
      <c r="GC63" s="116">
        <f>'PADD5 mthly rpt'!GC$38</f>
        <v>188</v>
      </c>
      <c r="GD63" s="116">
        <f>'PADD5 mthly rpt'!GD$38</f>
        <v>292.74640310179666</v>
      </c>
      <c r="GE63" s="116">
        <f>'PADD5 mthly rpt'!GE$38</f>
        <v>435.06828665675334</v>
      </c>
      <c r="GF63" s="116">
        <f>'PADD5 mthly rpt'!GF$38</f>
        <v>696.26495363640549</v>
      </c>
      <c r="GG63" s="116">
        <f>'PADD5 mthly rpt'!GG$38</f>
        <v>906.81209566235589</v>
      </c>
      <c r="GH63" s="116">
        <f>'PADD5 mthly rpt'!GH$38</f>
        <v>909.78797905408624</v>
      </c>
      <c r="GI63" s="116">
        <f>'PADD5 mthly rpt'!GI$38</f>
        <v>923.59929977086222</v>
      </c>
    </row>
    <row r="64" spans="1:191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1">
        <f>'PADD5 mthly rpt'!DZ$39</f>
        <v>0</v>
      </c>
      <c r="EA64" s="141">
        <f>'PADD5 mthly rpt'!EA$39</f>
        <v>0</v>
      </c>
      <c r="EB64" s="141">
        <f>'PADD5 mthly rpt'!EB$39</f>
        <v>0</v>
      </c>
      <c r="EC64" s="141">
        <f>'PADD5 mthly rpt'!EC$39</f>
        <v>0</v>
      </c>
      <c r="ED64" s="141">
        <f>'PADD5 mthly rpt'!ED$39</f>
        <v>0</v>
      </c>
      <c r="EE64" s="141">
        <f>'PADD5 mthly rpt'!EE$39</f>
        <v>0</v>
      </c>
      <c r="EF64" s="141">
        <f>'PADD5 mthly rpt'!EF$39</f>
        <v>0</v>
      </c>
      <c r="EG64" s="141">
        <f>'PADD5 mthly rpt'!EG$39</f>
        <v>0</v>
      </c>
      <c r="EH64" s="141">
        <f>'PADD5 mthly rpt'!EH$39</f>
        <v>0</v>
      </c>
      <c r="EI64" s="141">
        <f>'PADD5 mthly rpt'!EI$39</f>
        <v>0</v>
      </c>
      <c r="EJ64" s="141">
        <f>'PADD5 mthly rpt'!EJ$39</f>
        <v>0</v>
      </c>
      <c r="EK64" s="141">
        <f>'PADD5 mthly rpt'!EK$39</f>
        <v>0</v>
      </c>
      <c r="EL64" s="141">
        <f>'PADD5 mthly rpt'!EL$39</f>
        <v>0</v>
      </c>
      <c r="EM64" s="141">
        <f>'PADD5 mthly rpt'!EM$39</f>
        <v>0</v>
      </c>
      <c r="EN64" s="141">
        <f>'PADD5 mthly rpt'!EN$39</f>
        <v>0</v>
      </c>
      <c r="EO64" s="141">
        <f>'PADD5 mthly rpt'!EO$39</f>
        <v>0</v>
      </c>
      <c r="EP64" s="141">
        <f>'PADD5 mthly rpt'!EP$39</f>
        <v>0</v>
      </c>
      <c r="EQ64" s="141">
        <f>'PADD5 mthly rpt'!EQ$39</f>
        <v>0</v>
      </c>
      <c r="ER64" s="141">
        <f>'PADD5 mthly rpt'!ER$39</f>
        <v>0</v>
      </c>
      <c r="ES64" s="141">
        <f>'PADD5 mthly rpt'!ES$39</f>
        <v>0</v>
      </c>
      <c r="ET64" s="141">
        <f>'PADD5 mthly rpt'!ET$39</f>
        <v>0</v>
      </c>
      <c r="EU64" s="141">
        <f>'PADD5 mthly rpt'!EU$39</f>
        <v>0</v>
      </c>
      <c r="EV64" s="141">
        <f>'PADD5 mthly rpt'!EV$39</f>
        <v>0</v>
      </c>
      <c r="EW64" s="141">
        <f>'PADD5 mthly rpt'!EW$39</f>
        <v>0</v>
      </c>
      <c r="EX64" s="141">
        <f>'PADD5 mthly rpt'!EX$39</f>
        <v>0</v>
      </c>
      <c r="EY64" s="141">
        <f>'PADD5 mthly rpt'!EY$39</f>
        <v>0</v>
      </c>
      <c r="EZ64" s="141">
        <f>'PADD5 mthly rpt'!EZ$39</f>
        <v>0</v>
      </c>
      <c r="FA64" s="141">
        <f>'PADD5 mthly rpt'!FA$39</f>
        <v>0</v>
      </c>
      <c r="FB64" s="141">
        <f>'PADD5 mthly rpt'!FB$39</f>
        <v>0</v>
      </c>
      <c r="FC64" s="141">
        <f>'PADD5 mthly rpt'!FC$39</f>
        <v>0</v>
      </c>
      <c r="FD64" s="141">
        <f>'PADD5 mthly rpt'!FD$39</f>
        <v>0</v>
      </c>
      <c r="FE64" s="141">
        <f>'PADD5 mthly rpt'!FE$39</f>
        <v>0</v>
      </c>
      <c r="FF64" s="141">
        <f>'PADD5 mthly rpt'!FF$39</f>
        <v>0</v>
      </c>
      <c r="FG64" s="141">
        <f>'PADD5 mthly rpt'!FG$39</f>
        <v>0</v>
      </c>
      <c r="FH64" s="141">
        <f>'PADD5 mthly rpt'!FH$39</f>
        <v>0</v>
      </c>
      <c r="FI64" s="141">
        <f>'PADD5 mthly rpt'!FI$39</f>
        <v>0</v>
      </c>
      <c r="FJ64" s="141">
        <f>'PADD5 mthly rpt'!FJ$39</f>
        <v>0</v>
      </c>
      <c r="FK64" s="141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0</v>
      </c>
      <c r="FP64" s="30">
        <f>'PADD5 mthly rpt'!FP$39</f>
        <v>0</v>
      </c>
      <c r="FQ64" s="30">
        <f>'PADD5 mthly rpt'!FQ$39</f>
        <v>0</v>
      </c>
      <c r="FR64" s="30">
        <f>'PADD5 mthly rpt'!FR$39</f>
        <v>0</v>
      </c>
      <c r="FS64" s="30">
        <f>'PADD5 mthly rpt'!FS$39</f>
        <v>0</v>
      </c>
      <c r="FT64" s="30">
        <f>'PADD5 mthly rpt'!FT$39</f>
        <v>0</v>
      </c>
      <c r="FU64" s="30">
        <f>'PADD5 mthly rpt'!FU$39</f>
        <v>0</v>
      </c>
      <c r="FV64" s="254">
        <f>'PADD5 mthly rpt'!FV$39</f>
        <v>0</v>
      </c>
      <c r="FW64" s="116">
        <f>'PADD5 mthly rpt'!FW$39</f>
        <v>0</v>
      </c>
      <c r="FX64" s="116">
        <f>'PADD5 mthly rpt'!FX$39</f>
        <v>0</v>
      </c>
      <c r="FY64" s="116">
        <f>'PADD5 mthly rpt'!FY$39</f>
        <v>0</v>
      </c>
      <c r="FZ64" s="116">
        <f>'PADD5 mthly rpt'!FZ$39</f>
        <v>0</v>
      </c>
      <c r="GA64" s="116">
        <f>'PADD5 mthly rpt'!GA$39</f>
        <v>0</v>
      </c>
      <c r="GB64" s="116">
        <f>'PADD5 mthly rpt'!GB$39</f>
        <v>-836.85439227538541</v>
      </c>
      <c r="GC64" s="116">
        <f>'PADD5 mthly rpt'!GC$39</f>
        <v>-1073.8709281599176</v>
      </c>
      <c r="GD64" s="116">
        <f>'PADD5 mthly rpt'!GD$39</f>
        <v>-1453.6651217083052</v>
      </c>
      <c r="GE64" s="116">
        <f>'PADD5 mthly rpt'!GE$39</f>
        <v>-1530.1729774877319</v>
      </c>
      <c r="GF64" s="116"/>
      <c r="GG64" s="116"/>
      <c r="GH64" s="116"/>
      <c r="GI64" s="116"/>
    </row>
    <row r="65" spans="1:191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261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</row>
    <row r="66" spans="1:191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49">
        <f>'PADD5 mthly rpt'!DZ$41</f>
        <v>26.363929141632742</v>
      </c>
      <c r="EA66" s="149">
        <f>'PADD5 mthly rpt'!EA$41</f>
        <v>36.397878054011166</v>
      </c>
      <c r="EB66" s="149">
        <f>'PADD5 mthly rpt'!EB$41</f>
        <v>25.365345602213161</v>
      </c>
      <c r="EC66" s="149">
        <f>'PADD5 mthly rpt'!EC$41</f>
        <v>22.407353425962146</v>
      </c>
      <c r="ED66" s="149">
        <f>'PADD5 mthly rpt'!ED$41</f>
        <v>12.705531634746142</v>
      </c>
      <c r="EE66" s="149">
        <f>'PADD5 mthly rpt'!EE$41</f>
        <v>8.0021431923329871</v>
      </c>
      <c r="EF66" s="149">
        <f>'PADD5 mthly rpt'!EF$41</f>
        <v>6.8340876161769257</v>
      </c>
      <c r="EG66" s="149">
        <f>'PADD5 mthly rpt'!EG$41</f>
        <v>6.159235006869662</v>
      </c>
      <c r="EH66" s="149">
        <f>'PADD5 mthly rpt'!EH$41</f>
        <v>9.7860123911328429</v>
      </c>
      <c r="EI66" s="149">
        <f>'PADD5 mthly rpt'!EI$41</f>
        <v>12.424001324736462</v>
      </c>
      <c r="EJ66" s="149">
        <f>'PADD5 mthly rpt'!EJ$41</f>
        <v>13.014978189217036</v>
      </c>
      <c r="EK66" s="149">
        <f>'PADD5 mthly rpt'!EK$41</f>
        <v>18.68346180410979</v>
      </c>
      <c r="EL66" s="149">
        <f>'PADD5 mthly rpt'!EL$41</f>
        <v>26.492574284748727</v>
      </c>
      <c r="EM66" s="149">
        <f>'PADD5 mthly rpt'!EM$41</f>
        <v>29.249880881366597</v>
      </c>
      <c r="EN66" s="149">
        <f>'PADD5 mthly rpt'!EN$41</f>
        <v>24.090700320307548</v>
      </c>
      <c r="EO66" s="149">
        <f>'PADD5 mthly rpt'!EO$41</f>
        <v>17.593548676727398</v>
      </c>
      <c r="EP66" s="149">
        <f>'PADD5 mthly rpt'!EP$41</f>
        <v>13.478683899522848</v>
      </c>
      <c r="EQ66" s="149">
        <f>'PADD5 mthly rpt'!EQ$41</f>
        <v>9.5718543713248128</v>
      </c>
      <c r="ER66" s="149">
        <f>'PADD5 mthly rpt'!ER$41</f>
        <v>6.9039904763296116</v>
      </c>
      <c r="ES66" s="149">
        <f>'PADD5 mthly rpt'!ES$41</f>
        <v>4.4303885921454862</v>
      </c>
      <c r="ET66" s="149">
        <f>'PADD5 mthly rpt'!ET$41</f>
        <v>6.9566207249799339</v>
      </c>
      <c r="EU66" s="149">
        <f>'PADD5 mthly rpt'!EU$41</f>
        <v>9.8409557231190377</v>
      </c>
      <c r="EV66" s="149">
        <f>'PADD5 mthly rpt'!EV$41</f>
        <v>14.850363761161441</v>
      </c>
      <c r="EW66" s="149">
        <f>'PADD5 mthly rpt'!EW$41</f>
        <v>21.203217862393103</v>
      </c>
      <c r="EX66" s="149">
        <f>'PADD5 mthly rpt'!EX$41</f>
        <v>22.479527604913471</v>
      </c>
      <c r="EY66" s="149">
        <f>'PADD5 mthly rpt'!EY$41</f>
        <v>21.103172717815291</v>
      </c>
      <c r="EZ66" s="149">
        <f>'PADD5 mthly rpt'!EZ$41</f>
        <v>21.712693688946693</v>
      </c>
      <c r="FA66" s="149">
        <f>'PADD5 mthly rpt'!FA$41</f>
        <v>17.351057399969115</v>
      </c>
      <c r="FB66" s="149">
        <f>'PADD5 mthly rpt'!FB$41</f>
        <v>12.852178567337893</v>
      </c>
      <c r="FC66" s="149">
        <f>'PADD5 mthly rpt'!FC$41</f>
        <v>8.965602111258816</v>
      </c>
      <c r="FD66" s="149">
        <f>'PADD5 mthly rpt'!FD$41</f>
        <v>7.634727559056504</v>
      </c>
      <c r="FE66" s="149">
        <f>'PADD5 mthly rpt'!FE$41</f>
        <v>6.0257722168154251</v>
      </c>
      <c r="FF66" s="149">
        <f>'PADD5 mthly rpt'!FF$41</f>
        <v>7.0139221716417337</v>
      </c>
      <c r="FG66" s="149">
        <f>'PADD5 mthly rpt'!FG$41</f>
        <v>12.173064976656235</v>
      </c>
      <c r="FH66" s="149">
        <f>'PADD5 mthly rpt'!FH$41</f>
        <v>14.91123718631761</v>
      </c>
      <c r="FI66" s="149">
        <f>'PADD5 mthly rpt'!FI$41</f>
        <v>21.392994803294133</v>
      </c>
      <c r="FJ66" s="149">
        <f>'PADD5 mthly rpt'!FJ$41</f>
        <v>20.021403187372648</v>
      </c>
      <c r="FK66" s="149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7.19519547723056</v>
      </c>
      <c r="FP66" s="42">
        <f>'PADD5 mthly rpt'!FP$41</f>
        <v>4.2983178915412426</v>
      </c>
      <c r="FQ66" s="42">
        <f>'PADD5 mthly rpt'!FQ$41</f>
        <v>5.9996394788568876</v>
      </c>
      <c r="FR66" s="42">
        <f>'PADD5 mthly rpt'!FR$41</f>
        <v>5.5664620215450329</v>
      </c>
      <c r="FS66" s="42">
        <f>'PADD5 mthly rpt'!FS$41</f>
        <v>10.65130691957733</v>
      </c>
      <c r="FT66" s="42">
        <f>'PADD5 mthly rpt'!FT$41</f>
        <v>14.09211073383339</v>
      </c>
      <c r="FU66" s="42">
        <f>'PADD5 mthly rpt'!FU$41</f>
        <v>20.2300145633731</v>
      </c>
      <c r="FV66" s="309">
        <f>'PADD5 mthly rpt'!FV$41</f>
        <v>24.422513253345123</v>
      </c>
      <c r="FW66" s="118">
        <f>'PADD5 mthly rpt'!FW$41</f>
        <v>29.797796971166008</v>
      </c>
      <c r="FX66" s="118">
        <f>'PADD5 mthly rpt'!FX$41</f>
        <v>26.536056215777396</v>
      </c>
      <c r="FY66" s="118">
        <f>'PADD5 mthly rpt'!FY$41</f>
        <v>24.02483952119043</v>
      </c>
      <c r="FZ66" s="118">
        <f>'PADD5 mthly rpt'!FZ$41</f>
        <v>16.157314148982707</v>
      </c>
      <c r="GA66" s="118">
        <f>'PADD5 mthly rpt'!GA$41</f>
        <v>10.12816140487252</v>
      </c>
      <c r="GB66" s="118">
        <f>'PADD5 mthly rpt'!GB$41</f>
        <v>7.3477038605903404</v>
      </c>
      <c r="GC66" s="118">
        <f>'PADD5 mthly rpt'!GC$41</f>
        <v>5.0828707014728938</v>
      </c>
      <c r="GD66" s="118">
        <f>'PADD5 mthly rpt'!GD$41</f>
        <v>6.8865498303095727</v>
      </c>
      <c r="GE66" s="118">
        <f>'PADD5 mthly rpt'!GE$41</f>
        <v>10.713792189645595</v>
      </c>
      <c r="GF66" s="118">
        <f>'PADD5 mthly rpt'!GF$41</f>
        <v>12.840937093244014</v>
      </c>
      <c r="GG66" s="118">
        <f>'PADD5 mthly rpt'!GG$41</f>
        <v>15.747172549072861</v>
      </c>
      <c r="GH66" s="118">
        <f>'PADD5 mthly rpt'!GH$41</f>
        <v>15.101060885234615</v>
      </c>
      <c r="GI66" s="118">
        <f>'PADD5 mthly rpt'!GI$41</f>
        <v>14.727193091640689</v>
      </c>
    </row>
    <row r="67" spans="1:191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49">
        <f>'PADD5 mthly rpt'!DZ$42</f>
        <v>-3.8451561404060328</v>
      </c>
      <c r="EA67" s="149">
        <f>'PADD5 mthly rpt'!EA$42</f>
        <v>2.9305302862258387</v>
      </c>
      <c r="EB67" s="149">
        <f>'PADD5 mthly rpt'!EB$42</f>
        <v>-6.0597749573969786</v>
      </c>
      <c r="EC67" s="149">
        <f>'PADD5 mthly rpt'!EC$42</f>
        <v>-7.5972925288779045</v>
      </c>
      <c r="ED67" s="149">
        <f>'PADD5 mthly rpt'!ED$42</f>
        <v>-9.8522757050784957</v>
      </c>
      <c r="EE67" s="149">
        <f>'PADD5 mthly rpt'!EE$42</f>
        <v>-5.16509223432152</v>
      </c>
      <c r="EF67" s="149">
        <f>'PADD5 mthly rpt'!EF$42</f>
        <v>-4.7642570667113437</v>
      </c>
      <c r="EG67" s="149">
        <f>'PADD5 mthly rpt'!EG$42</f>
        <v>-5.2398551400431339</v>
      </c>
      <c r="EH67" s="149">
        <f>'PADD5 mthly rpt'!EH$42</f>
        <v>-3.7640750867259953</v>
      </c>
      <c r="EI67" s="149">
        <f>'PADD5 mthly rpt'!EI$42</f>
        <v>-2.0584939663319428</v>
      </c>
      <c r="EJ67" s="149">
        <f>'PADD5 mthly rpt'!EJ$42</f>
        <v>-6.7506940816015586</v>
      </c>
      <c r="EK67" s="149">
        <f>'PADD5 mthly rpt'!EK$42</f>
        <v>-3.9946369694763604</v>
      </c>
      <c r="EL67" s="149">
        <f>'PADD5 mthly rpt'!EL$42</f>
        <v>0.12864514311598541</v>
      </c>
      <c r="EM67" s="149">
        <f>'PADD5 mthly rpt'!EM$42</f>
        <v>-7.147997172644569</v>
      </c>
      <c r="EN67" s="149">
        <f>'PADD5 mthly rpt'!EN$42</f>
        <v>-1.2746452819056131</v>
      </c>
      <c r="EO67" s="149">
        <f>'PADD5 mthly rpt'!EO$42</f>
        <v>-4.8138047492347482</v>
      </c>
      <c r="EP67" s="149">
        <f>'PADD5 mthly rpt'!EP$42</f>
        <v>0.77315226477670507</v>
      </c>
      <c r="EQ67" s="149">
        <f>'PADD5 mthly rpt'!EQ$42</f>
        <v>1.5697111789918257</v>
      </c>
      <c r="ER67" s="149">
        <f>'PADD5 mthly rpt'!ER$42</f>
        <v>6.9902860152685875E-2</v>
      </c>
      <c r="ES67" s="149">
        <f>'PADD5 mthly rpt'!ES$42</f>
        <v>-1.7288464147241758</v>
      </c>
      <c r="ET67" s="149">
        <f>'PADD5 mthly rpt'!ET$42</f>
        <v>-2.829391666152909</v>
      </c>
      <c r="EU67" s="149">
        <f>'PADD5 mthly rpt'!EU$42</f>
        <v>-2.5830456016174246</v>
      </c>
      <c r="EV67" s="149">
        <f>'PADD5 mthly rpt'!EV$42</f>
        <v>1.8353855719444052</v>
      </c>
      <c r="EW67" s="149">
        <f>'PADD5 mthly rpt'!EW$42</f>
        <v>2.5197560582833134</v>
      </c>
      <c r="EX67" s="149">
        <f>'PADD5 mthly rpt'!EX$42</f>
        <v>-4.0130466798352558</v>
      </c>
      <c r="EY67" s="149">
        <f>'PADD5 mthly rpt'!EY$42</f>
        <v>-8.1467081635513061</v>
      </c>
      <c r="EZ67" s="149">
        <f>'PADD5 mthly rpt'!EZ$42</f>
        <v>-2.3780066313608543</v>
      </c>
      <c r="FA67" s="149">
        <f>'PADD5 mthly rpt'!FA$42</f>
        <v>-0.24249127675828319</v>
      </c>
      <c r="FB67" s="149">
        <f>'PADD5 mthly rpt'!FB$42</f>
        <v>-0.62650533218495497</v>
      </c>
      <c r="FC67" s="149">
        <f>'PADD5 mthly rpt'!FC$42</f>
        <v>-0.60625226006599675</v>
      </c>
      <c r="FD67" s="149">
        <f>'PADD5 mthly rpt'!FD$42</f>
        <v>0.73073708272689242</v>
      </c>
      <c r="FE67" s="149">
        <f>'PADD5 mthly rpt'!FE$42</f>
        <v>1.5953836246699389</v>
      </c>
      <c r="FF67" s="149">
        <f>'PADD5 mthly rpt'!FF$42</f>
        <v>5.7301446661799815E-2</v>
      </c>
      <c r="FG67" s="149">
        <f>'PADD5 mthly rpt'!FG$42</f>
        <v>2.3321092535371974</v>
      </c>
      <c r="FH67" s="149">
        <f>'PADD5 mthly rpt'!FH$42</f>
        <v>6.0873425156168892E-2</v>
      </c>
      <c r="FI67" s="149">
        <f>'PADD5 mthly rpt'!FI$42</f>
        <v>0.18977694090103014</v>
      </c>
      <c r="FJ67" s="149">
        <f>'PADD5 mthly rpt'!FJ$42</f>
        <v>-2.458124417540823</v>
      </c>
      <c r="FK67" s="149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-1.770406634028256</v>
      </c>
      <c r="FP67" s="42">
        <f>'PADD5 mthly rpt'!FP$42</f>
        <v>-3.3364096675152615</v>
      </c>
      <c r="FQ67" s="42">
        <f>'PADD5 mthly rpt'!FQ$42</f>
        <v>-2.6132737958537433E-2</v>
      </c>
      <c r="FR67" s="42">
        <f>'PADD5 mthly rpt'!FR$42</f>
        <v>-1.4474601500967008</v>
      </c>
      <c r="FS67" s="42">
        <f>'PADD5 mthly rpt'!FS$42</f>
        <v>-1.5217580570789053</v>
      </c>
      <c r="FT67" s="42">
        <f>'PADD5 mthly rpt'!FT$42</f>
        <v>-0.81912645248421967</v>
      </c>
      <c r="FU67" s="42">
        <f>'PADD5 mthly rpt'!FU$42</f>
        <v>-1.1629802399210334</v>
      </c>
      <c r="FV67" s="309">
        <f>'PADD5 mthly rpt'!FV$42</f>
        <v>4.4011100659724747</v>
      </c>
      <c r="FW67" s="118">
        <f>'PADD5 mthly rpt'!FW$42</f>
        <v>6.0149932873581413</v>
      </c>
      <c r="FX67" s="118">
        <f>'PADD5 mthly rpt'!FX$42</f>
        <v>6.9126064261093774</v>
      </c>
      <c r="FY67" s="118">
        <f>'PADD5 mthly rpt'!FY$42</f>
        <v>1.7183237482409339</v>
      </c>
      <c r="FZ67" s="118">
        <f>'PADD5 mthly rpt'!FZ$42</f>
        <v>4.3546711791800305</v>
      </c>
      <c r="GA67" s="118">
        <f>'PADD5 mthly rpt'!GA$42</f>
        <v>2.93296592764196</v>
      </c>
      <c r="GB67" s="118">
        <f>'PADD5 mthly rpt'!GB$42</f>
        <v>3.0493859690490979</v>
      </c>
      <c r="GC67" s="118">
        <f>'PADD5 mthly rpt'!GC$42</f>
        <v>-0.91676877738399387</v>
      </c>
      <c r="GD67" s="118">
        <f>'PADD5 mthly rpt'!GD$42</f>
        <v>1.3200878087645398</v>
      </c>
      <c r="GE67" s="118">
        <f>'PADD5 mthly rpt'!GE$42</f>
        <v>6.2485270068265208E-2</v>
      </c>
      <c r="GF67" s="118">
        <f>'PADD5 mthly rpt'!GF$42</f>
        <v>-1.2511736405893767</v>
      </c>
      <c r="GG67" s="118">
        <f>'PADD5 mthly rpt'!GG$42</f>
        <v>-4.482842014300239</v>
      </c>
      <c r="GH67" s="118">
        <f>'PADD5 mthly rpt'!GH$42</f>
        <v>-9.3214523681105081</v>
      </c>
      <c r="GI67" s="118">
        <f>'PADD5 mthly rpt'!GI$42</f>
        <v>-15.070603879525319</v>
      </c>
    </row>
    <row r="68" spans="1:191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49">
        <f>'PADD5 mthly rpt'!DZ$43</f>
        <v>-0.800107098607441</v>
      </c>
      <c r="EA68" s="149">
        <f>'PADD5 mthly rpt'!EA$43</f>
        <v>3.5124146514019614</v>
      </c>
      <c r="EB68" s="149">
        <f>'PADD5 mthly rpt'!EB$43</f>
        <v>-4.50827394435359</v>
      </c>
      <c r="EC68" s="149">
        <f>'PADD5 mthly rpt'!EC$43</f>
        <v>-4.4805198751620416</v>
      </c>
      <c r="ED68" s="149">
        <f>'PADD5 mthly rpt'!ED$43</f>
        <v>-4.0919706460808687</v>
      </c>
      <c r="EE68" s="149">
        <f>'PADD5 mthly rpt'!EE$43</f>
        <v>-1.1424977423250162</v>
      </c>
      <c r="EF68" s="149">
        <f>'PADD5 mthly rpt'!EF$43</f>
        <v>-0.91756753272661395</v>
      </c>
      <c r="EG68" s="149">
        <f>'PADD5 mthly rpt'!EG$43</f>
        <v>-0.85175567737064029</v>
      </c>
      <c r="EH68" s="149">
        <f>'PADD5 mthly rpt'!EH$43</f>
        <v>-0.82323162892708091</v>
      </c>
      <c r="EI68" s="149">
        <f>'PADD5 mthly rpt'!EI$43</f>
        <v>-1.3199776611090339</v>
      </c>
      <c r="EJ68" s="149">
        <f>'PADD5 mthly rpt'!EJ$43</f>
        <v>-6.6363332424268542</v>
      </c>
      <c r="EK68" s="149">
        <f>'PADD5 mthly rpt'!EK$43</f>
        <v>-6.8762900345896796</v>
      </c>
      <c r="EL68" s="149">
        <f>'PADD5 mthly rpt'!EL$43</f>
        <v>-0.61999670641625571</v>
      </c>
      <c r="EM68" s="149">
        <f>'PADD5 mthly rpt'!EM$43</f>
        <v>-5.2840963136282504</v>
      </c>
      <c r="EN68" s="149">
        <f>'PADD5 mthly rpt'!EN$43</f>
        <v>-5.0295850748627444</v>
      </c>
      <c r="EO68" s="149">
        <f>'PADD5 mthly rpt'!EO$43</f>
        <v>-8.9840048243652966</v>
      </c>
      <c r="EP68" s="149">
        <f>'PADD5 mthly rpt'!EP$43</f>
        <v>-3.591229358075255</v>
      </c>
      <c r="EQ68" s="149">
        <f>'PADD5 mthly rpt'!EQ$43</f>
        <v>0.4009545269657977</v>
      </c>
      <c r="ER68" s="149">
        <f>'PADD5 mthly rpt'!ER$43</f>
        <v>-1.3528071325191542</v>
      </c>
      <c r="ES68" s="149">
        <f>'PADD5 mthly rpt'!ES$43</f>
        <v>-3.2475773382379769</v>
      </c>
      <c r="ET68" s="149">
        <f>'PADD5 mthly rpt'!ET$43</f>
        <v>-4.1641860929164229</v>
      </c>
      <c r="EU68" s="149">
        <f>'PADD5 mthly rpt'!EU$43</f>
        <v>-4.870166034025889</v>
      </c>
      <c r="EV68" s="149">
        <f>'PADD5 mthly rpt'!EV$43</f>
        <v>-4.638766878693767</v>
      </c>
      <c r="EW68" s="149">
        <f>'PADD5 mthly rpt'!EW$43</f>
        <v>-4.2935316099688805</v>
      </c>
      <c r="EX68" s="149">
        <f>'PADD5 mthly rpt'!EX$43</f>
        <v>-5.0457570504130373</v>
      </c>
      <c r="EY68" s="149">
        <f>'PADD5 mthly rpt'!EY$43</f>
        <v>-13.70410978145042</v>
      </c>
      <c r="EZ68" s="149">
        <f>'PADD5 mthly rpt'!EZ$43</f>
        <v>-6.4976123682328648</v>
      </c>
      <c r="FA68" s="149">
        <f>'PADD5 mthly rpt'!FA$43</f>
        <v>-8.2376601990179878</v>
      </c>
      <c r="FB68" s="149">
        <f>'PADD5 mthly rpt'!FB$43</f>
        <v>-3.9674759718617896</v>
      </c>
      <c r="FC68" s="149">
        <f>'PADD5 mthly rpt'!FC$43</f>
        <v>-0.41306414281726056</v>
      </c>
      <c r="FD68" s="149">
        <f>'PADD5 mthly rpt'!FD$43</f>
        <v>4.4905611605326357E-2</v>
      </c>
      <c r="FE68" s="149">
        <f>'PADD5 mthly rpt'!FE$43</f>
        <v>-0.95691612022349037</v>
      </c>
      <c r="FF68" s="149">
        <f>'PADD5 mthly rpt'!FF$43</f>
        <v>-2.8368192112791144</v>
      </c>
      <c r="FG68" s="149">
        <f>'PADD5 mthly rpt'!FG$43</f>
        <v>-1.1552292378515805</v>
      </c>
      <c r="FH68" s="149">
        <f>'PADD5 mthly rpt'!FH$43</f>
        <v>-3.1827085073048664</v>
      </c>
      <c r="FI68" s="149">
        <f>'PADD5 mthly rpt'!FI$43</f>
        <v>-1.3679709735840966</v>
      </c>
      <c r="FJ68" s="149">
        <f>'PADD5 mthly rpt'!FJ$43</f>
        <v>-6.2232811651240958</v>
      </c>
      <c r="FK68" s="149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-2.5145127479156217</v>
      </c>
      <c r="FP68" s="42">
        <f>'PADD5 mthly rpt'!FP$43</f>
        <v>-3.5068547986108394</v>
      </c>
      <c r="FQ68" s="42">
        <f>'PADD5 mthly rpt'!FQ$43</f>
        <v>-0.751436631616758</v>
      </c>
      <c r="FR68" s="42">
        <f>'PADD5 mthly rpt'!FR$43</f>
        <v>-3.6526801886472304</v>
      </c>
      <c r="FS68" s="42">
        <f>'PADD5 mthly rpt'!FS$43</f>
        <v>-2.0449223146361799</v>
      </c>
      <c r="FT68" s="42">
        <f>'PADD5 mthly rpt'!FT$43</f>
        <v>-2.4270019184858533</v>
      </c>
      <c r="FU68" s="42">
        <f>'PADD5 mthly rpt'!FU$43</f>
        <v>-1.8699878877733873</v>
      </c>
      <c r="FV68" s="309">
        <f>'PADD5 mthly rpt'!FV$43</f>
        <v>-0.69079064679614888</v>
      </c>
      <c r="FW68" s="118">
        <f>'PADD5 mthly rpt'!FW$43</f>
        <v>0.99758035020876079</v>
      </c>
      <c r="FX68" s="118">
        <f>'PADD5 mthly rpt'!FX$43</f>
        <v>2.0925942236282822</v>
      </c>
      <c r="FY68" s="118">
        <f>'PADD5 mthly rpt'!FY$43</f>
        <v>2.0922152751007879</v>
      </c>
      <c r="FZ68" s="118">
        <f>'PADD5 mthly rpt'!FZ$43</f>
        <v>1.4779452667358672</v>
      </c>
      <c r="GA68" s="118">
        <f>'PADD5 mthly rpt'!GA$43</f>
        <v>0.74775528911218281</v>
      </c>
      <c r="GB68" s="118">
        <f>'PADD5 mthly rpt'!GB$43</f>
        <v>-0.10618978460817008</v>
      </c>
      <c r="GC68" s="118">
        <f>'PADD5 mthly rpt'!GC$43</f>
        <v>-1.7199543868471574</v>
      </c>
      <c r="GD68" s="118">
        <f>'PADD5 mthly rpt'!GD$43</f>
        <v>-1.6880711271221038</v>
      </c>
      <c r="GE68" s="118">
        <f>'PADD5 mthly rpt'!GE$43</f>
        <v>-1.2005726573858997</v>
      </c>
      <c r="GF68" s="118">
        <f>'PADD5 mthly rpt'!GF$43</f>
        <v>-2.4859353350256015</v>
      </c>
      <c r="GG68" s="118">
        <f>'PADD5 mthly rpt'!GG$43</f>
        <v>-5.0903850122783929</v>
      </c>
      <c r="GH68" s="118">
        <f>'PADD5 mthly rpt'!GH$43</f>
        <v>-8.854928609167926</v>
      </c>
      <c r="GI68" s="118">
        <f>'PADD5 mthly rpt'!GI$43</f>
        <v>-13.339113369992692</v>
      </c>
    </row>
    <row r="69" spans="1:191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49">
        <f>'PADD5 mthly rpt'!DZ$44</f>
        <v>23.539570365478884</v>
      </c>
      <c r="EA69" s="149">
        <f>'PADD5 mthly rpt'!EA$44</f>
        <v>33.573519277857308</v>
      </c>
      <c r="EB69" s="149">
        <f>'PADD5 mthly rpt'!EB$44</f>
        <v>22.540986826059303</v>
      </c>
      <c r="EC69" s="149">
        <f>'PADD5 mthly rpt'!EC$44</f>
        <v>19.582994649808288</v>
      </c>
      <c r="ED69" s="149">
        <f>'PADD5 mthly rpt'!ED$44</f>
        <v>9.8811728585922847</v>
      </c>
      <c r="EE69" s="149">
        <f>'PADD5 mthly rpt'!EE$44</f>
        <v>5.1777844161791293</v>
      </c>
      <c r="EF69" s="149">
        <f>'PADD5 mthly rpt'!EF$44</f>
        <v>4.0097288400230688</v>
      </c>
      <c r="EG69" s="149">
        <f>'PADD5 mthly rpt'!EG$44</f>
        <v>3.3348762307158046</v>
      </c>
      <c r="EH69" s="149">
        <f>'PADD5 mthly rpt'!EH$44</f>
        <v>6.9616536149789852</v>
      </c>
      <c r="EI69" s="149">
        <f>'PADD5 mthly rpt'!EI$44</f>
        <v>9.5996425485826045</v>
      </c>
      <c r="EJ69" s="149">
        <f>'PADD5 mthly rpt'!EJ$44</f>
        <v>10.190619413063178</v>
      </c>
      <c r="EK69" s="149">
        <f>'PADD5 mthly rpt'!EK$44</f>
        <v>15.859103027955932</v>
      </c>
      <c r="EL69" s="149">
        <f>'PADD5 mthly rpt'!EL$44</f>
        <v>23.668215508594869</v>
      </c>
      <c r="EM69" s="149">
        <f>'PADD5 mthly rpt'!EM$44</f>
        <v>26.425522105212739</v>
      </c>
      <c r="EN69" s="149">
        <f>'PADD5 mthly rpt'!EN$44</f>
        <v>21.26634154415369</v>
      </c>
      <c r="EO69" s="149">
        <f>'PADD5 mthly rpt'!EO$44</f>
        <v>14.76918990057354</v>
      </c>
      <c r="EP69" s="149">
        <f>'PADD5 mthly rpt'!EP$44</f>
        <v>10.65432512336899</v>
      </c>
      <c r="EQ69" s="149">
        <f>'PADD5 mthly rpt'!EQ$44</f>
        <v>6.747495595170955</v>
      </c>
      <c r="ER69" s="149">
        <f>'PADD5 mthly rpt'!ER$44</f>
        <v>4.0796317001757547</v>
      </c>
      <c r="ES69" s="149">
        <f>'PADD5 mthly rpt'!ES$44</f>
        <v>1.6060298159916289</v>
      </c>
      <c r="ET69" s="149">
        <f>'PADD5 mthly rpt'!ET$44</f>
        <v>4.132261948826077</v>
      </c>
      <c r="EU69" s="149">
        <f>'PADD5 mthly rpt'!EU$44</f>
        <v>7.0165969469651799</v>
      </c>
      <c r="EV69" s="149">
        <f>'PADD5 mthly rpt'!EV$44</f>
        <v>12.026004985007583</v>
      </c>
      <c r="EW69" s="149">
        <f>'PADD5 mthly rpt'!EW$44</f>
        <v>18.378859086239245</v>
      </c>
      <c r="EX69" s="149">
        <f>'PADD5 mthly rpt'!EX$44</f>
        <v>19.655168828759614</v>
      </c>
      <c r="EY69" s="149">
        <f>'PADD5 mthly rpt'!EY$44</f>
        <v>18.278813941661433</v>
      </c>
      <c r="EZ69" s="149">
        <f>'PADD5 mthly rpt'!EZ$44</f>
        <v>18.888334912792835</v>
      </c>
      <c r="FA69" s="149">
        <f>'PADD5 mthly rpt'!FA$44</f>
        <v>14.526698623815257</v>
      </c>
      <c r="FB69" s="149">
        <f>'PADD5 mthly rpt'!FB$44</f>
        <v>10.027819791184035</v>
      </c>
      <c r="FC69" s="149">
        <f>'PADD5 mthly rpt'!FC$44</f>
        <v>6.1412433351049582</v>
      </c>
      <c r="FD69" s="149">
        <f>'PADD5 mthly rpt'!FD$44</f>
        <v>4.8103687829026462</v>
      </c>
      <c r="FE69" s="149">
        <f>'PADD5 mthly rpt'!FE$44</f>
        <v>3.2014134406615677</v>
      </c>
      <c r="FF69" s="149">
        <f>'PADD5 mthly rpt'!FF$44</f>
        <v>4.1895633954878768</v>
      </c>
      <c r="FG69" s="149">
        <f>'PADD5 mthly rpt'!FG$44</f>
        <v>9.3487062005023773</v>
      </c>
      <c r="FH69" s="149">
        <f>'PADD5 mthly rpt'!FH$44</f>
        <v>12.086878410163752</v>
      </c>
      <c r="FI69" s="149">
        <f>'PADD5 mthly rpt'!FI$44</f>
        <v>18.568636027140276</v>
      </c>
      <c r="FJ69" s="149">
        <f>'PADD5 mthly rpt'!FJ$44</f>
        <v>17.197044411218791</v>
      </c>
      <c r="FK69" s="149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4.3708367010767031</v>
      </c>
      <c r="FP69" s="42">
        <f>'PADD5 mthly rpt'!FP$44</f>
        <v>1.4739591153873852</v>
      </c>
      <c r="FQ69" s="42">
        <f>'PADD5 mthly rpt'!FQ$44</f>
        <v>3.1752807027030303</v>
      </c>
      <c r="FR69" s="42">
        <f>'PADD5 mthly rpt'!FR$44</f>
        <v>2.7421032453911756</v>
      </c>
      <c r="FS69" s="42">
        <f>'PADD5 mthly rpt'!FS$44</f>
        <v>7.826948143423472</v>
      </c>
      <c r="FT69" s="42">
        <f>'PADD5 mthly rpt'!FT$44</f>
        <v>11.267751957679533</v>
      </c>
      <c r="FU69" s="42">
        <f>'PADD5 mthly rpt'!FU$44</f>
        <v>17.405655787219242</v>
      </c>
      <c r="FV69" s="309">
        <f>'PADD5 mthly rpt'!FV$44</f>
        <v>21.598154477191265</v>
      </c>
      <c r="FW69" s="118">
        <f>'PADD5 mthly rpt'!FW$44</f>
        <v>26.97343819501215</v>
      </c>
      <c r="FX69" s="118">
        <f>'PADD5 mthly rpt'!FX$44</f>
        <v>23.711697439623538</v>
      </c>
      <c r="FY69" s="118">
        <f>'PADD5 mthly rpt'!FY$44</f>
        <v>21.200480745036572</v>
      </c>
      <c r="FZ69" s="118">
        <f>'PADD5 mthly rpt'!FZ$44</f>
        <v>13.332955372828849</v>
      </c>
      <c r="GA69" s="118">
        <f>'PADD5 mthly rpt'!GA$44</f>
        <v>7.3038026287186621</v>
      </c>
      <c r="GB69" s="118">
        <f>'PADD5 mthly rpt'!GB$44</f>
        <v>4.5233450844364835</v>
      </c>
      <c r="GC69" s="118">
        <f>'PADD5 mthly rpt'!GC$44</f>
        <v>2.2585119253190364</v>
      </c>
      <c r="GD69" s="118">
        <f>'PADD5 mthly rpt'!GD$44</f>
        <v>4.0621910541557149</v>
      </c>
      <c r="GE69" s="118">
        <f>'PADD5 mthly rpt'!GE$44</f>
        <v>7.8894334134917372</v>
      </c>
      <c r="GF69" s="118">
        <f>'PADD5 mthly rpt'!GF$44</f>
        <v>10.016578317090156</v>
      </c>
      <c r="GG69" s="118">
        <f>'PADD5 mthly rpt'!GG$44</f>
        <v>12.922813772919003</v>
      </c>
      <c r="GH69" s="118">
        <f>'PADD5 mthly rpt'!GH$44</f>
        <v>12.276702109080757</v>
      </c>
      <c r="GI69" s="118">
        <f>'PADD5 mthly rpt'!GI$44</f>
        <v>11.902834315486832</v>
      </c>
    </row>
    <row r="70" spans="1:191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49">
        <f>'PADD5 mthly rpt'!DZ$45</f>
        <v>0</v>
      </c>
      <c r="EA70" s="149">
        <f>'PADD5 mthly rpt'!EA$45</f>
        <v>0</v>
      </c>
      <c r="EB70" s="149">
        <f>'PADD5 mthly rpt'!EB$45</f>
        <v>0</v>
      </c>
      <c r="EC70" s="149">
        <f>'PADD5 mthly rpt'!EC$45</f>
        <v>0</v>
      </c>
      <c r="ED70" s="149">
        <f>'PADD5 mthly rpt'!ED$45</f>
        <v>0</v>
      </c>
      <c r="EE70" s="149">
        <f>'PADD5 mthly rpt'!EE$45</f>
        <v>0</v>
      </c>
      <c r="EF70" s="149">
        <f>'PADD5 mthly rpt'!EF$45</f>
        <v>0</v>
      </c>
      <c r="EG70" s="149">
        <f>'PADD5 mthly rpt'!EG$45</f>
        <v>0</v>
      </c>
      <c r="EH70" s="149">
        <f>'PADD5 mthly rpt'!EH$45</f>
        <v>0</v>
      </c>
      <c r="EI70" s="149">
        <f>'PADD5 mthly rpt'!EI$45</f>
        <v>0</v>
      </c>
      <c r="EJ70" s="149">
        <f>'PADD5 mthly rpt'!EJ$45</f>
        <v>0</v>
      </c>
      <c r="EK70" s="149">
        <f>'PADD5 mthly rpt'!EK$45</f>
        <v>0</v>
      </c>
      <c r="EL70" s="149">
        <f>'PADD5 mthly rpt'!EL$45</f>
        <v>0</v>
      </c>
      <c r="EM70" s="149">
        <f>'PADD5 mthly rpt'!EM$45</f>
        <v>0</v>
      </c>
      <c r="EN70" s="149">
        <f>'PADD5 mthly rpt'!EN$45</f>
        <v>0</v>
      </c>
      <c r="EO70" s="149">
        <f>'PADD5 mthly rpt'!EO$45</f>
        <v>0</v>
      </c>
      <c r="EP70" s="149">
        <f>'PADD5 mthly rpt'!EP$45</f>
        <v>0</v>
      </c>
      <c r="EQ70" s="149">
        <f>'PADD5 mthly rpt'!EQ$45</f>
        <v>0</v>
      </c>
      <c r="ER70" s="149">
        <f>'PADD5 mthly rpt'!ER$45</f>
        <v>0</v>
      </c>
      <c r="ES70" s="149">
        <f>'PADD5 mthly rpt'!ES$45</f>
        <v>0</v>
      </c>
      <c r="ET70" s="149">
        <f>'PADD5 mthly rpt'!ET$45</f>
        <v>0</v>
      </c>
      <c r="EU70" s="149">
        <f>'PADD5 mthly rpt'!EU$45</f>
        <v>0</v>
      </c>
      <c r="EV70" s="149">
        <f>'PADD5 mthly rpt'!EV$45</f>
        <v>0</v>
      </c>
      <c r="EW70" s="149">
        <f>'PADD5 mthly rpt'!EW$45</f>
        <v>0</v>
      </c>
      <c r="EX70" s="149">
        <f>'PADD5 mthly rpt'!EX$45</f>
        <v>0</v>
      </c>
      <c r="EY70" s="149">
        <f>'PADD5 mthly rpt'!EY$45</f>
        <v>0</v>
      </c>
      <c r="EZ70" s="149">
        <f>'PADD5 mthly rpt'!EZ$45</f>
        <v>0</v>
      </c>
      <c r="FA70" s="149">
        <f>'PADD5 mthly rpt'!FA$45</f>
        <v>0</v>
      </c>
      <c r="FB70" s="149">
        <f>'PADD5 mthly rpt'!FB$45</f>
        <v>0</v>
      </c>
      <c r="FC70" s="149">
        <f>'PADD5 mthly rpt'!FC$45</f>
        <v>0</v>
      </c>
      <c r="FD70" s="149">
        <f>'PADD5 mthly rpt'!FD$45</f>
        <v>0</v>
      </c>
      <c r="FE70" s="149">
        <f>'PADD5 mthly rpt'!FE$45</f>
        <v>0</v>
      </c>
      <c r="FF70" s="149">
        <f>'PADD5 mthly rpt'!FF$45</f>
        <v>0</v>
      </c>
      <c r="FG70" s="149">
        <f>'PADD5 mthly rpt'!FG$45</f>
        <v>0</v>
      </c>
      <c r="FH70" s="149">
        <f>'PADD5 mthly rpt'!FH$45</f>
        <v>0</v>
      </c>
      <c r="FI70" s="149">
        <f>'PADD5 mthly rpt'!FI$45</f>
        <v>0</v>
      </c>
      <c r="FJ70" s="149">
        <f>'PADD5 mthly rpt'!FJ$45</f>
        <v>0</v>
      </c>
      <c r="FK70" s="149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0</v>
      </c>
      <c r="FP70" s="42">
        <f>'PADD5 mthly rpt'!FP$45</f>
        <v>0</v>
      </c>
      <c r="FQ70" s="42">
        <f>'PADD5 mthly rpt'!FQ$45</f>
        <v>0</v>
      </c>
      <c r="FR70" s="42">
        <f>'PADD5 mthly rpt'!FR$45</f>
        <v>0</v>
      </c>
      <c r="FS70" s="42">
        <f>'PADD5 mthly rpt'!FS$45</f>
        <v>0</v>
      </c>
      <c r="FT70" s="42">
        <f>'PADD5 mthly rpt'!FT$45</f>
        <v>0</v>
      </c>
      <c r="FU70" s="42">
        <f>'PADD5 mthly rpt'!FU$45</f>
        <v>0</v>
      </c>
      <c r="FV70" s="309">
        <f>'PADD5 mthly rpt'!FV$45</f>
        <v>0</v>
      </c>
      <c r="FW70" s="118">
        <f>'PADD5 mthly rpt'!FW$45</f>
        <v>0</v>
      </c>
      <c r="FX70" s="118">
        <f>'PADD5 mthly rpt'!FX$45</f>
        <v>0</v>
      </c>
      <c r="FY70" s="118">
        <f>'PADD5 mthly rpt'!FY$45</f>
        <v>0</v>
      </c>
      <c r="FZ70" s="118">
        <f>'PADD5 mthly rpt'!FZ$45</f>
        <v>0</v>
      </c>
      <c r="GA70" s="118">
        <f>'PADD5 mthly rpt'!GA$45</f>
        <v>0</v>
      </c>
      <c r="GB70" s="118">
        <f>'PADD5 mthly rpt'!GB$45</f>
        <v>-7.7210134551745115</v>
      </c>
      <c r="GC70" s="118">
        <f>'PADD5 mthly rpt'!GC$45</f>
        <v>-11.838030729243966</v>
      </c>
      <c r="GD70" s="118">
        <f>'PADD5 mthly rpt'!GD$45</f>
        <v>-17.387407447610737</v>
      </c>
      <c r="GE70" s="118">
        <f>'PADD5 mthly rpt'!GE$45</f>
        <v>-18.475505523541667</v>
      </c>
      <c r="GF70" s="118">
        <f>'PADD5 mthly rpt'!GF$45</f>
        <v>-24.968958309984139</v>
      </c>
      <c r="GG70" s="118">
        <f>'PADD5 mthly rpt'!GG$45</f>
        <v>-30.315771190345128</v>
      </c>
      <c r="GH70" s="118">
        <f>'PADD5 mthly rpt'!GH$45</f>
        <v>-33.891421371143821</v>
      </c>
      <c r="GI70" s="118">
        <f>'PADD5 mthly rpt'!GI$45</f>
        <v>-37.238089195225584</v>
      </c>
    </row>
    <row r="71" spans="1:191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65"/>
      <c r="EN71" s="165"/>
      <c r="EO71" s="165"/>
      <c r="EP71" s="173"/>
      <c r="EQ71" s="173"/>
      <c r="ER71" s="193"/>
      <c r="ES71" s="193"/>
      <c r="ET71" s="193"/>
      <c r="EU71" s="193"/>
      <c r="EV71" s="193"/>
      <c r="EW71" s="205"/>
      <c r="EX71" s="205"/>
      <c r="EY71" s="205"/>
      <c r="EZ71" s="205"/>
      <c r="FA71" s="205"/>
      <c r="FB71" s="205"/>
      <c r="FC71" s="205"/>
      <c r="FD71" s="229"/>
      <c r="FE71" s="241"/>
      <c r="FF71" s="241"/>
      <c r="FG71" s="241"/>
      <c r="FH71" s="241"/>
      <c r="FI71" s="241"/>
      <c r="FJ71" s="241"/>
      <c r="FK71" s="24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308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</row>
    <row r="72" spans="1:191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Q72" s="172"/>
      <c r="ES72" s="192"/>
      <c r="ET72" s="192"/>
      <c r="EU72" s="192"/>
      <c r="EV72" s="192"/>
      <c r="EW72" s="206"/>
      <c r="EX72" s="206"/>
      <c r="EY72" s="206"/>
      <c r="EZ72" s="206"/>
      <c r="FA72" s="206"/>
      <c r="FB72" s="206"/>
      <c r="FC72" s="206"/>
      <c r="FP72" s="274"/>
      <c r="FQ72" s="274"/>
      <c r="FR72" s="274"/>
      <c r="FS72" s="274"/>
      <c r="FT72" s="274"/>
      <c r="FU72" s="274"/>
      <c r="FV72" s="112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</row>
    <row r="73" spans="1:191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1">
        <f>'US mthly rpt'!DZ35</f>
        <v>97570</v>
      </c>
      <c r="EA73" s="141">
        <f>'US mthly rpt'!EA35</f>
        <v>100190</v>
      </c>
      <c r="EB73" s="141">
        <f>'US mthly rpt'!EB35</f>
        <v>104546</v>
      </c>
      <c r="EC73" s="141">
        <f>'US mthly rpt'!EC35</f>
        <v>104406</v>
      </c>
      <c r="ED73" s="141">
        <f>'US mthly rpt'!ED35</f>
        <v>96247</v>
      </c>
      <c r="EE73" s="141">
        <f>'US mthly rpt'!EE35</f>
        <v>78414</v>
      </c>
      <c r="EF73" s="141">
        <f>'US mthly rpt'!EF35</f>
        <v>64797</v>
      </c>
      <c r="EG73" s="141">
        <f>'US mthly rpt'!EG35</f>
        <v>66378</v>
      </c>
      <c r="EH73" s="141">
        <f>'US mthly rpt'!EH35</f>
        <v>73861</v>
      </c>
      <c r="EI73" s="141">
        <f>'US mthly rpt'!EI35</f>
        <v>76605</v>
      </c>
      <c r="EJ73" s="141">
        <f>'US mthly rpt'!EJ35</f>
        <v>85179</v>
      </c>
      <c r="EK73" s="141">
        <f>'US mthly rpt'!EK35</f>
        <v>90602</v>
      </c>
      <c r="EL73" s="141">
        <f>'US mthly rpt'!EL35</f>
        <v>98823</v>
      </c>
      <c r="EM73" s="141">
        <f>'US mthly rpt'!EM35</f>
        <v>103828</v>
      </c>
      <c r="EN73" s="141">
        <f>'US mthly rpt'!EN35</f>
        <v>102093</v>
      </c>
      <c r="EO73" s="141">
        <f>'US mthly rpt'!EO35</f>
        <v>100909</v>
      </c>
      <c r="EP73" s="141">
        <f>'US mthly rpt'!EP35</f>
        <v>84096</v>
      </c>
      <c r="EQ73" s="141">
        <f>'US mthly rpt'!EQ35</f>
        <v>59442</v>
      </c>
      <c r="ER73" s="141">
        <f>'US mthly rpt'!ER35</f>
        <v>49494</v>
      </c>
      <c r="ES73" s="141">
        <f>'US mthly rpt'!ES35</f>
        <v>43978</v>
      </c>
      <c r="ET73" s="141">
        <f>'US mthly rpt'!ET35</f>
        <v>42886</v>
      </c>
      <c r="EU73" s="141">
        <f>'US mthly rpt'!EU35</f>
        <v>50160</v>
      </c>
      <c r="EV73" s="141">
        <f>'US mthly rpt'!EV35</f>
        <v>60915</v>
      </c>
      <c r="EW73" s="141">
        <f>'US mthly rpt'!EW35</f>
        <v>68382</v>
      </c>
      <c r="EX73" s="141">
        <f>'US mthly rpt'!EX35</f>
        <v>79380</v>
      </c>
      <c r="EY73" s="141">
        <f>'US mthly rpt'!EY35</f>
        <v>76454</v>
      </c>
      <c r="EZ73" s="141">
        <f>'US mthly rpt'!EZ35</f>
        <v>77594</v>
      </c>
      <c r="FA73" s="141">
        <f>'US mthly rpt'!FA35</f>
        <v>74717</v>
      </c>
      <c r="FB73" s="141">
        <f>'US mthly rpt'!FB35</f>
        <v>66828</v>
      </c>
      <c r="FC73" s="141">
        <f>'US mthly rpt'!FC35</f>
        <v>50301</v>
      </c>
      <c r="FD73" s="141">
        <f>'US mthly rpt'!FD35</f>
        <v>43343</v>
      </c>
      <c r="FE73" s="141">
        <f>'US mthly rpt'!FE35</f>
        <v>37859</v>
      </c>
      <c r="FF73" s="141">
        <f>'US mthly rpt'!FF35</f>
        <v>39457</v>
      </c>
      <c r="FG73" s="141">
        <f>'US mthly rpt'!FG35</f>
        <v>48013</v>
      </c>
      <c r="FH73" s="141">
        <f>'US mthly rpt'!FH35</f>
        <v>60159</v>
      </c>
      <c r="FI73" s="141">
        <f>'US mthly rpt'!FI35</f>
        <v>63831</v>
      </c>
      <c r="FJ73" s="141">
        <f>'US mthly rpt'!FJ35</f>
        <v>70406</v>
      </c>
      <c r="FK73" s="141">
        <f>'US mthly rpt'!FK35</f>
        <v>79125</v>
      </c>
      <c r="FL73" s="30">
        <f>'US mthly rpt'!FL35</f>
        <v>84122</v>
      </c>
      <c r="FM73" s="30">
        <f>'US mthly rpt'!FM35</f>
        <v>80099</v>
      </c>
      <c r="FN73" s="30">
        <f>'US mthly rpt'!FN35</f>
        <v>70697</v>
      </c>
      <c r="FO73" s="30">
        <f>'US mthly rpt'!FO35</f>
        <v>57690</v>
      </c>
      <c r="FP73" s="30">
        <f>'US mthly rpt'!FP35</f>
        <v>51745</v>
      </c>
      <c r="FQ73" s="30">
        <f>'US mthly rpt'!FQ35</f>
        <v>54711</v>
      </c>
      <c r="FR73" s="30">
        <f>'US mthly rpt'!FR35</f>
        <v>59965</v>
      </c>
      <c r="FS73" s="30">
        <f>'US mthly rpt'!FS35</f>
        <v>70397</v>
      </c>
      <c r="FT73" s="30">
        <f>'US mthly rpt'!FT35</f>
        <v>78731</v>
      </c>
      <c r="FU73" s="30">
        <f>'US mthly rpt'!FU35</f>
        <v>85018</v>
      </c>
      <c r="FV73" s="254">
        <f>'US mthly rpt'!FV35</f>
        <v>98510</v>
      </c>
      <c r="FW73" s="116">
        <f>'US mthly rpt'!FW35</f>
        <v>103504</v>
      </c>
      <c r="FX73" s="116">
        <f>'US mthly rpt'!FX35</f>
        <v>101966</v>
      </c>
      <c r="FY73" s="116">
        <f>'US mthly rpt'!FY35</f>
        <v>95444</v>
      </c>
      <c r="FZ73" s="116">
        <f>'US mthly rpt'!FZ35</f>
        <v>86541</v>
      </c>
      <c r="GA73" s="116">
        <f>'US mthly rpt'!GA35</f>
        <v>81384</v>
      </c>
      <c r="GB73" s="116">
        <f>'US mthly rpt'!GB35</f>
        <v>70651</v>
      </c>
      <c r="GC73" s="116">
        <f>'US mthly rpt'!GC35</f>
        <v>66948</v>
      </c>
      <c r="GD73" s="116">
        <f>'US mthly rpt'!GD35</f>
        <v>58983.756828835256</v>
      </c>
      <c r="GE73" s="116">
        <f>'US mthly rpt'!GE35</f>
        <v>64589.829706836637</v>
      </c>
      <c r="GF73" s="116">
        <f>'US mthly rpt'!GF35</f>
        <v>71577.915140548328</v>
      </c>
      <c r="GG73" s="116">
        <f>'US mthly rpt'!GG35</f>
        <v>77696.278351308283</v>
      </c>
      <c r="GH73" s="116">
        <f>'US mthly rpt'!GH35</f>
        <v>84379.8250676342</v>
      </c>
      <c r="GI73" s="116">
        <f>'US mthly rpt'!GI35</f>
        <v>89053.141684373812</v>
      </c>
    </row>
    <row r="74" spans="1:191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1">
        <f>'US mthly rpt'!DZ36</f>
        <v>20331</v>
      </c>
      <c r="EA74" s="141">
        <f>'US mthly rpt'!EA36</f>
        <v>18782</v>
      </c>
      <c r="EB74" s="141">
        <f>'US mthly rpt'!EB36</f>
        <v>23002</v>
      </c>
      <c r="EC74" s="141">
        <f>'US mthly rpt'!EC36</f>
        <v>23700</v>
      </c>
      <c r="ED74" s="141">
        <f>'US mthly rpt'!ED36</f>
        <v>18301</v>
      </c>
      <c r="EE74" s="141">
        <f>'US mthly rpt'!EE36</f>
        <v>10086</v>
      </c>
      <c r="EF74" s="141">
        <f>'US mthly rpt'!EF36</f>
        <v>8903</v>
      </c>
      <c r="EG74" s="141">
        <f>'US mthly rpt'!EG36</f>
        <v>7145</v>
      </c>
      <c r="EH74" s="141">
        <f>'US mthly rpt'!EH36</f>
        <v>6347</v>
      </c>
      <c r="EI74" s="141">
        <f>'US mthly rpt'!EI36</f>
        <v>-1691</v>
      </c>
      <c r="EJ74" s="141">
        <f>'US mthly rpt'!EJ36</f>
        <v>429.00000000000045</v>
      </c>
      <c r="EK74" s="141">
        <f>'US mthly rpt'!EK36</f>
        <v>-405</v>
      </c>
      <c r="EL74" s="141">
        <f>'US mthly rpt'!EL36</f>
        <v>1253</v>
      </c>
      <c r="EM74" s="141">
        <f>'US mthly rpt'!EM36</f>
        <v>3638</v>
      </c>
      <c r="EN74" s="141">
        <f>'US mthly rpt'!EN36</f>
        <v>-2453</v>
      </c>
      <c r="EO74" s="141">
        <f>'US mthly rpt'!EO36</f>
        <v>-3497</v>
      </c>
      <c r="EP74" s="141">
        <f>'US mthly rpt'!EP36</f>
        <v>-12151</v>
      </c>
      <c r="EQ74" s="141">
        <f>'US mthly rpt'!EQ36</f>
        <v>-18972</v>
      </c>
      <c r="ER74" s="141">
        <f>'US mthly rpt'!ER36</f>
        <v>-15302.999999999998</v>
      </c>
      <c r="ES74" s="141">
        <f>'US mthly rpt'!ES36</f>
        <v>-22400</v>
      </c>
      <c r="ET74" s="141">
        <f>'US mthly rpt'!ET36</f>
        <v>-30975</v>
      </c>
      <c r="EU74" s="141">
        <f>'US mthly rpt'!EU36</f>
        <v>-26445</v>
      </c>
      <c r="EV74" s="141">
        <f>'US mthly rpt'!EV36</f>
        <v>-24264</v>
      </c>
      <c r="EW74" s="141">
        <f>'US mthly rpt'!EW36</f>
        <v>-22220</v>
      </c>
      <c r="EX74" s="141">
        <f>'US mthly rpt'!EX36</f>
        <v>-19443</v>
      </c>
      <c r="EY74" s="141">
        <f>'US mthly rpt'!EY36</f>
        <v>-27374</v>
      </c>
      <c r="EZ74" s="141">
        <f>'US mthly rpt'!EZ36</f>
        <v>-24499</v>
      </c>
      <c r="FA74" s="141">
        <f>'US mthly rpt'!FA36</f>
        <v>-26192</v>
      </c>
      <c r="FB74" s="141">
        <f>'US mthly rpt'!FB36</f>
        <v>-17268</v>
      </c>
      <c r="FC74" s="141">
        <f>'US mthly rpt'!FC36</f>
        <v>-9141</v>
      </c>
      <c r="FD74" s="141">
        <f>'US mthly rpt'!FD36</f>
        <v>-6151.0000000000018</v>
      </c>
      <c r="FE74" s="141">
        <f>'US mthly rpt'!FE36</f>
        <v>-6119</v>
      </c>
      <c r="FF74" s="141">
        <f>'US mthly rpt'!FF36</f>
        <v>-3429</v>
      </c>
      <c r="FG74" s="141">
        <f>'US mthly rpt'!FG36</f>
        <v>-2147</v>
      </c>
      <c r="FH74" s="141">
        <f>'US mthly rpt'!FH36</f>
        <v>-756</v>
      </c>
      <c r="FI74" s="141">
        <f>'US mthly rpt'!FI36</f>
        <v>-4551</v>
      </c>
      <c r="FJ74" s="141">
        <f>'US mthly rpt'!FJ36</f>
        <v>-8974</v>
      </c>
      <c r="FK74" s="141">
        <f>'US mthly rpt'!FK36</f>
        <v>2671</v>
      </c>
      <c r="FL74" s="30">
        <f>'US mthly rpt'!FL36</f>
        <v>6528</v>
      </c>
      <c r="FM74" s="30">
        <f>'US mthly rpt'!FM36</f>
        <v>5382</v>
      </c>
      <c r="FN74" s="30">
        <f>'US mthly rpt'!FN36</f>
        <v>3869</v>
      </c>
      <c r="FO74" s="30">
        <f>'US mthly rpt'!FO36</f>
        <v>7389</v>
      </c>
      <c r="FP74" s="30">
        <f>'US mthly rpt'!FP36</f>
        <v>8402</v>
      </c>
      <c r="FQ74" s="30">
        <f>'US mthly rpt'!FQ36</f>
        <v>16852</v>
      </c>
      <c r="FR74" s="30">
        <f>'US mthly rpt'!FR36</f>
        <v>20508</v>
      </c>
      <c r="FS74" s="30">
        <f>'US mthly rpt'!FS36</f>
        <v>22384</v>
      </c>
      <c r="FT74" s="30">
        <f>'US mthly rpt'!FT36</f>
        <v>18572</v>
      </c>
      <c r="FU74" s="30">
        <f>'US mthly rpt'!FU36</f>
        <v>21187</v>
      </c>
      <c r="FV74" s="254">
        <f>'US mthly rpt'!FV36</f>
        <v>28104</v>
      </c>
      <c r="FW74" s="116">
        <f>'US mthly rpt'!FW36</f>
        <v>24379</v>
      </c>
      <c r="FX74" s="116">
        <f>'US mthly rpt'!FX36</f>
        <v>17844</v>
      </c>
      <c r="FY74" s="116">
        <f>'US mthly rpt'!FY36</f>
        <v>15345</v>
      </c>
      <c r="FZ74" s="116">
        <f>'US mthly rpt'!FZ36</f>
        <v>15844</v>
      </c>
      <c r="GA74" s="116">
        <f>'US mthly rpt'!GA36</f>
        <v>23694</v>
      </c>
      <c r="GB74" s="116">
        <f>'US mthly rpt'!GB36</f>
        <v>18906</v>
      </c>
      <c r="GC74" s="116">
        <f>'US mthly rpt'!GC36</f>
        <v>12237</v>
      </c>
      <c r="GD74" s="116">
        <f>'US mthly rpt'!GD36</f>
        <v>-981.24317116474379</v>
      </c>
      <c r="GE74" s="116">
        <f>'US mthly rpt'!GE36</f>
        <v>-5807.1702931633681</v>
      </c>
      <c r="GF74" s="116">
        <f>'US mthly rpt'!GF36</f>
        <v>-7153.0848594516638</v>
      </c>
      <c r="GG74" s="116">
        <f>'US mthly rpt'!GG36</f>
        <v>-7321.7216486917141</v>
      </c>
      <c r="GH74" s="116">
        <f>'US mthly rpt'!GH36</f>
        <v>-14130.174932365802</v>
      </c>
      <c r="GI74" s="116">
        <f>'US mthly rpt'!GI36</f>
        <v>-14450.858315626203</v>
      </c>
    </row>
    <row r="75" spans="1:191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1">
        <f>'US mthly rpt'!DZ37</f>
        <v>32271.000000000004</v>
      </c>
      <c r="EA75" s="141">
        <f>'US mthly rpt'!EA37</f>
        <v>31295</v>
      </c>
      <c r="EB75" s="141">
        <f>'US mthly rpt'!EB37</f>
        <v>36577.800000000003</v>
      </c>
      <c r="EC75" s="141">
        <f>'US mthly rpt'!EC37</f>
        <v>38415.800000000003</v>
      </c>
      <c r="ED75" s="141">
        <f>'US mthly rpt'!ED37</f>
        <v>37200.400000000001</v>
      </c>
      <c r="EE75" s="141">
        <f>'US mthly rpt'!EE37</f>
        <v>30832.399999999998</v>
      </c>
      <c r="EF75" s="141">
        <f>'US mthly rpt'!EF37</f>
        <v>24379.892857142859</v>
      </c>
      <c r="EG75" s="141">
        <f>'US mthly rpt'!EG37</f>
        <v>26768.6</v>
      </c>
      <c r="EH75" s="141">
        <f>'US mthly rpt'!EH37</f>
        <v>29533.599999999999</v>
      </c>
      <c r="EI75" s="141">
        <f>'US mthly rpt'!EI37</f>
        <v>24184.399999999998</v>
      </c>
      <c r="EJ75" s="141">
        <f>'US mthly rpt'!EJ37</f>
        <v>25203.600000000002</v>
      </c>
      <c r="EK75" s="141">
        <f>'US mthly rpt'!EK37</f>
        <v>23679.600000000002</v>
      </c>
      <c r="EL75" s="141">
        <f>'US mthly rpt'!EL37</f>
        <v>25770.199999999997</v>
      </c>
      <c r="EM75" s="141">
        <f>'US mthly rpt'!EM37</f>
        <v>27168.6</v>
      </c>
      <c r="EN75" s="141">
        <f>'US mthly rpt'!EN37</f>
        <v>25498</v>
      </c>
      <c r="EO75" s="141">
        <f>'US mthly rpt'!EO37</f>
        <v>26277.8</v>
      </c>
      <c r="EP75" s="141">
        <f>'US mthly rpt'!EP37</f>
        <v>15648.200000000004</v>
      </c>
      <c r="EQ75" s="141">
        <f>'US mthly rpt'!EQ37</f>
        <v>3106.8000000000015</v>
      </c>
      <c r="ER75" s="141">
        <f>'US mthly rpt'!ER37</f>
        <v>1443.6928571428598</v>
      </c>
      <c r="ES75" s="141">
        <f>'US mthly rpt'!ES37</f>
        <v>-4055.400000000001</v>
      </c>
      <c r="ET75" s="141">
        <f>'US mthly rpt'!ET37</f>
        <v>-10590.200000000003</v>
      </c>
      <c r="EU75" s="141">
        <f>'US mthly rpt'!EU37</f>
        <v>-10878.600000000002</v>
      </c>
      <c r="EV75" s="141">
        <f>'US mthly rpt'!EV37</f>
        <v>-8070.2000000000007</v>
      </c>
      <c r="EW75" s="141">
        <f>'US mthly rpt'!EW37</f>
        <v>-7243.7999999999984</v>
      </c>
      <c r="EX75" s="141">
        <f>'US mthly rpt'!EX37</f>
        <v>-3032.1999999999966</v>
      </c>
      <c r="EY75" s="141">
        <f>'US mthly rpt'!EY37</f>
        <v>-9491</v>
      </c>
      <c r="EZ75" s="141">
        <f>'US mthly rpt'!EZ37</f>
        <v>-7475.6000000000022</v>
      </c>
      <c r="FA75" s="141">
        <f>'US mthly rpt'!FA37</f>
        <v>-8291.4000000000015</v>
      </c>
      <c r="FB75" s="141">
        <f>'US mthly rpt'!FB37</f>
        <v>-7443.4</v>
      </c>
      <c r="FC75" s="141">
        <f>'US mthly rpt'!FC37</f>
        <v>-8419.5999999999985</v>
      </c>
      <c r="FD75" s="141">
        <f>'US mthly rpt'!FD37</f>
        <v>-5735.8000000000038</v>
      </c>
      <c r="FE75" s="141">
        <f>'US mthly rpt'!FE37</f>
        <v>-9955.1999999999989</v>
      </c>
      <c r="FF75" s="141">
        <f>'US mthly rpt'!FF37</f>
        <v>-12569.2</v>
      </c>
      <c r="FG75" s="141">
        <f>'US mthly rpt'!FG37</f>
        <v>-11823.799999999997</v>
      </c>
      <c r="FH75" s="141">
        <f>'US mthly rpt'!FH37</f>
        <v>-8651.2000000000025</v>
      </c>
      <c r="FI75" s="141">
        <f>'US mthly rpt'!FI37</f>
        <v>-11724</v>
      </c>
      <c r="FJ75" s="141">
        <f>'US mthly rpt'!FJ37</f>
        <v>-13269.400000000005</v>
      </c>
      <c r="FK75" s="141">
        <f>'US mthly rpt'!FK37</f>
        <v>-6870.8000000000029</v>
      </c>
      <c r="FL75" s="30">
        <f>'US mthly rpt'!FL37</f>
        <v>-1538.5999999999995</v>
      </c>
      <c r="FM75" s="30">
        <f>'US mthly rpt'!FM37</f>
        <v>-3266.199999999998</v>
      </c>
      <c r="FN75" s="30">
        <f>'US mthly rpt'!FN37</f>
        <v>-3341.7999999999956</v>
      </c>
      <c r="FO75" s="30">
        <f>'US mthly rpt'!FO37</f>
        <v>84.199999999996521</v>
      </c>
      <c r="FP75" s="30">
        <f>'US mthly rpt'!FP37</f>
        <v>3396.599999999999</v>
      </c>
      <c r="FQ75" s="30">
        <f>'US mthly rpt'!FQ37</f>
        <v>7460.0000000000009</v>
      </c>
      <c r="FR75" s="30">
        <f>'US mthly rpt'!FR37</f>
        <v>8259</v>
      </c>
      <c r="FS75" s="30">
        <f>'US mthly rpt'!FS37</f>
        <v>10337.799999999999</v>
      </c>
      <c r="FT75" s="30">
        <f>'US mthly rpt'!FT37</f>
        <v>8950.5999999999985</v>
      </c>
      <c r="FU75" s="30">
        <f>'US mthly rpt'!FU37</f>
        <v>8681.0000000000036</v>
      </c>
      <c r="FV75" s="254">
        <f>'US mthly rpt'!FV37</f>
        <v>13826.399999999998</v>
      </c>
      <c r="FW75" s="116">
        <f>'US mthly rpt'!FW37</f>
        <v>15303.000000000004</v>
      </c>
      <c r="FX75" s="116">
        <f>'US mthly rpt'!FX37</f>
        <v>11986.199999999997</v>
      </c>
      <c r="FY75" s="116">
        <f>'US mthly rpt'!FY37</f>
        <v>7276.600000000004</v>
      </c>
      <c r="FZ75" s="116">
        <f>'US mthly rpt'!FZ37</f>
        <v>7378.2000000000007</v>
      </c>
      <c r="GA75" s="116">
        <f>'US mthly rpt'!GA37</f>
        <v>18549</v>
      </c>
      <c r="GB75" s="116">
        <f>'US mthly rpt'!GB37</f>
        <v>17596.400000000001</v>
      </c>
      <c r="GC75" s="116">
        <f>'US mthly rpt'!GC37</f>
        <v>14516.2</v>
      </c>
      <c r="GD75" s="116">
        <f>'US mthly rpt'!GD37</f>
        <v>2247.1568288352601</v>
      </c>
      <c r="GE75" s="116">
        <f>'US mthly rpt'!GE37</f>
        <v>-104.37029316336884</v>
      </c>
      <c r="GF75" s="116">
        <f>'US mthly rpt'!GF37</f>
        <v>-2368.8848594516635</v>
      </c>
      <c r="GG75" s="116">
        <f>'US mthly rpt'!GG37</f>
        <v>-2071.7216486917114</v>
      </c>
      <c r="GH75" s="116">
        <f>'US mthly rpt'!GH37</f>
        <v>-4557.9749323658007</v>
      </c>
      <c r="GI75" s="116">
        <f>'US mthly rpt'!GI37</f>
        <v>-3567.0583156261982</v>
      </c>
    </row>
    <row r="76" spans="1:191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1">
        <f>'US mthly rpt'!DZ38</f>
        <v>73312</v>
      </c>
      <c r="EA76" s="141">
        <f>'US mthly rpt'!EA38</f>
        <v>75932</v>
      </c>
      <c r="EB76" s="141">
        <f>'US mthly rpt'!EB38</f>
        <v>80288</v>
      </c>
      <c r="EC76" s="141">
        <f>'US mthly rpt'!EC38</f>
        <v>80148</v>
      </c>
      <c r="ED76" s="141">
        <f>'US mthly rpt'!ED38</f>
        <v>71989</v>
      </c>
      <c r="EE76" s="141">
        <f>'US mthly rpt'!EE38</f>
        <v>54156</v>
      </c>
      <c r="EF76" s="141">
        <f>'US mthly rpt'!EF38</f>
        <v>40539</v>
      </c>
      <c r="EG76" s="141">
        <f>'US mthly rpt'!EG38</f>
        <v>42120</v>
      </c>
      <c r="EH76" s="141">
        <f>'US mthly rpt'!EH38</f>
        <v>49603</v>
      </c>
      <c r="EI76" s="141">
        <f>'US mthly rpt'!EI38</f>
        <v>52347</v>
      </c>
      <c r="EJ76" s="141">
        <f>'US mthly rpt'!EJ38</f>
        <v>60921</v>
      </c>
      <c r="EK76" s="141">
        <f>'US mthly rpt'!EK38</f>
        <v>66344</v>
      </c>
      <c r="EL76" s="141">
        <f>'US mthly rpt'!EL38</f>
        <v>74565</v>
      </c>
      <c r="EM76" s="141">
        <f>'US mthly rpt'!EM38</f>
        <v>79570</v>
      </c>
      <c r="EN76" s="141">
        <f>'US mthly rpt'!EN38</f>
        <v>77835</v>
      </c>
      <c r="EO76" s="141">
        <f>'US mthly rpt'!EO38</f>
        <v>76651</v>
      </c>
      <c r="EP76" s="141">
        <f>'US mthly rpt'!EP38</f>
        <v>59838</v>
      </c>
      <c r="EQ76" s="141">
        <f>'US mthly rpt'!EQ38</f>
        <v>35184</v>
      </c>
      <c r="ER76" s="141">
        <f>'US mthly rpt'!ER38</f>
        <v>25236</v>
      </c>
      <c r="ES76" s="141">
        <f>'US mthly rpt'!ES38</f>
        <v>19720</v>
      </c>
      <c r="ET76" s="141">
        <f>'US mthly rpt'!ET38</f>
        <v>18628</v>
      </c>
      <c r="EU76" s="141">
        <f>'US mthly rpt'!EU38</f>
        <v>25902</v>
      </c>
      <c r="EV76" s="141">
        <f>'US mthly rpt'!EV38</f>
        <v>36657</v>
      </c>
      <c r="EW76" s="141">
        <f>'US mthly rpt'!EW38</f>
        <v>44124</v>
      </c>
      <c r="EX76" s="141">
        <f>'US mthly rpt'!EX38</f>
        <v>55122</v>
      </c>
      <c r="EY76" s="141">
        <f>'US mthly rpt'!EY38</f>
        <v>52196</v>
      </c>
      <c r="EZ76" s="141">
        <f>'US mthly rpt'!EZ38</f>
        <v>53336</v>
      </c>
      <c r="FA76" s="141">
        <f>'US mthly rpt'!FA38</f>
        <v>50459</v>
      </c>
      <c r="FB76" s="141">
        <f>'US mthly rpt'!FB38</f>
        <v>42570</v>
      </c>
      <c r="FC76" s="141">
        <f>'US mthly rpt'!FC38</f>
        <v>26043</v>
      </c>
      <c r="FD76" s="141">
        <f>'US mthly rpt'!FD38</f>
        <v>19085</v>
      </c>
      <c r="FE76" s="141">
        <f>'US mthly rpt'!FE38</f>
        <v>13601</v>
      </c>
      <c r="FF76" s="141">
        <f>'US mthly rpt'!FF38</f>
        <v>15199</v>
      </c>
      <c r="FG76" s="141">
        <f>'US mthly rpt'!FG38</f>
        <v>23755</v>
      </c>
      <c r="FH76" s="141">
        <f>'US mthly rpt'!FH38</f>
        <v>35901</v>
      </c>
      <c r="FI76" s="141">
        <f>'US mthly rpt'!FI38</f>
        <v>39573</v>
      </c>
      <c r="FJ76" s="141">
        <f>'US mthly rpt'!FJ38</f>
        <v>46148</v>
      </c>
      <c r="FK76" s="141">
        <f>'US mthly rpt'!FK38</f>
        <v>54867</v>
      </c>
      <c r="FL76" s="30">
        <f>'US mthly rpt'!FL38</f>
        <v>59864</v>
      </c>
      <c r="FM76" s="30">
        <f>'US mthly rpt'!FM38</f>
        <v>55841</v>
      </c>
      <c r="FN76" s="30">
        <f>'US mthly rpt'!FN38</f>
        <v>46439</v>
      </c>
      <c r="FO76" s="30">
        <f>'US mthly rpt'!FO38</f>
        <v>33432</v>
      </c>
      <c r="FP76" s="30">
        <f>'US mthly rpt'!FP38</f>
        <v>27487</v>
      </c>
      <c r="FQ76" s="30">
        <f>'US mthly rpt'!FQ38</f>
        <v>30453</v>
      </c>
      <c r="FR76" s="30">
        <f>'US mthly rpt'!FR38</f>
        <v>35707</v>
      </c>
      <c r="FS76" s="30">
        <f>'US mthly rpt'!FS38</f>
        <v>46139</v>
      </c>
      <c r="FT76" s="30">
        <f>'US mthly rpt'!FT38</f>
        <v>54473</v>
      </c>
      <c r="FU76" s="30">
        <f>'US mthly rpt'!FU38</f>
        <v>60760</v>
      </c>
      <c r="FV76" s="254">
        <f>'US mthly rpt'!FV38</f>
        <v>74252</v>
      </c>
      <c r="FW76" s="116">
        <f>'US mthly rpt'!FW38</f>
        <v>79246</v>
      </c>
      <c r="FX76" s="116">
        <f>'US mthly rpt'!FX38</f>
        <v>77708</v>
      </c>
      <c r="FY76" s="116">
        <f>'US mthly rpt'!FY38</f>
        <v>71186</v>
      </c>
      <c r="FZ76" s="116">
        <f>'US mthly rpt'!FZ38</f>
        <v>62283</v>
      </c>
      <c r="GA76" s="116">
        <f>'US mthly rpt'!GA38</f>
        <v>57126</v>
      </c>
      <c r="GB76" s="116">
        <f>'US mthly rpt'!GB38</f>
        <v>46393</v>
      </c>
      <c r="GC76" s="116">
        <f>'US mthly rpt'!GC38</f>
        <v>42690</v>
      </c>
      <c r="GD76" s="116">
        <f>'US mthly rpt'!GD38</f>
        <v>34725.756828835256</v>
      </c>
      <c r="GE76" s="116">
        <f>'US mthly rpt'!GE38</f>
        <v>40331.829706836637</v>
      </c>
      <c r="GF76" s="116">
        <f>'US mthly rpt'!GF38</f>
        <v>47319.915140548328</v>
      </c>
      <c r="GG76" s="116">
        <f>'US mthly rpt'!GG38</f>
        <v>53438.278351308283</v>
      </c>
      <c r="GH76" s="116">
        <f>'US mthly rpt'!GH38</f>
        <v>60121.8250676342</v>
      </c>
      <c r="GI76" s="116">
        <f>'US mthly rpt'!GI38</f>
        <v>64795.141684373812</v>
      </c>
    </row>
    <row r="77" spans="1:191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1">
        <f>'US mthly rpt'!DZ39</f>
        <v>0</v>
      </c>
      <c r="EA77" s="141">
        <f>'US mthly rpt'!EA39</f>
        <v>0</v>
      </c>
      <c r="EB77" s="141">
        <f>'US mthly rpt'!EB39</f>
        <v>0</v>
      </c>
      <c r="EC77" s="141">
        <f>'US mthly rpt'!EC39</f>
        <v>0</v>
      </c>
      <c r="ED77" s="141">
        <f>'US mthly rpt'!ED39</f>
        <v>0</v>
      </c>
      <c r="EE77" s="141">
        <f>'US mthly rpt'!EE39</f>
        <v>0</v>
      </c>
      <c r="EF77" s="141">
        <f>'US mthly rpt'!EF39</f>
        <v>0</v>
      </c>
      <c r="EG77" s="141">
        <f>'US mthly rpt'!EG39</f>
        <v>0</v>
      </c>
      <c r="EH77" s="141">
        <f>'US mthly rpt'!EH39</f>
        <v>0</v>
      </c>
      <c r="EI77" s="141">
        <f>'US mthly rpt'!EI39</f>
        <v>0</v>
      </c>
      <c r="EJ77" s="141">
        <f>'US mthly rpt'!EJ39</f>
        <v>0</v>
      </c>
      <c r="EK77" s="141">
        <f>'US mthly rpt'!EK39</f>
        <v>0</v>
      </c>
      <c r="EL77" s="141">
        <f>'US mthly rpt'!EL39</f>
        <v>0</v>
      </c>
      <c r="EM77" s="141">
        <f>'US mthly rpt'!EM39</f>
        <v>0</v>
      </c>
      <c r="EN77" s="141">
        <f>'US mthly rpt'!EN39</f>
        <v>0</v>
      </c>
      <c r="EO77" s="141">
        <f>'US mthly rpt'!EO39</f>
        <v>0</v>
      </c>
      <c r="EP77" s="141">
        <f>'US mthly rpt'!EP39</f>
        <v>0</v>
      </c>
      <c r="EQ77" s="141">
        <f>'US mthly rpt'!EQ39</f>
        <v>0</v>
      </c>
      <c r="ER77" s="141">
        <f>'US mthly rpt'!ER39</f>
        <v>0</v>
      </c>
      <c r="ES77" s="141">
        <f>'US mthly rpt'!ES39</f>
        <v>0</v>
      </c>
      <c r="ET77" s="141">
        <f>'US mthly rpt'!ET39</f>
        <v>0</v>
      </c>
      <c r="EU77" s="141">
        <f>'US mthly rpt'!EU39</f>
        <v>0</v>
      </c>
      <c r="EV77" s="141">
        <f>'US mthly rpt'!EV39</f>
        <v>0</v>
      </c>
      <c r="EW77" s="141">
        <f>'US mthly rpt'!EW39</f>
        <v>0</v>
      </c>
      <c r="EX77" s="141">
        <f>'US mthly rpt'!EX39</f>
        <v>0</v>
      </c>
      <c r="EY77" s="141">
        <f>'US mthly rpt'!EY39</f>
        <v>0</v>
      </c>
      <c r="EZ77" s="141">
        <f>'US mthly rpt'!EZ39</f>
        <v>0</v>
      </c>
      <c r="FA77" s="141">
        <f>'US mthly rpt'!FA39</f>
        <v>6592</v>
      </c>
      <c r="FB77" s="141">
        <f>'US mthly rpt'!FB39</f>
        <v>6993</v>
      </c>
      <c r="FC77" s="141">
        <f>'US mthly rpt'!FC39</f>
        <v>5999</v>
      </c>
      <c r="FD77" s="141">
        <f>'US mthly rpt'!FD39</f>
        <v>3221</v>
      </c>
      <c r="FE77" s="141">
        <f>'US mthly rpt'!FE39</f>
        <v>3194</v>
      </c>
      <c r="FF77" s="141">
        <f>'US mthly rpt'!FF39</f>
        <v>3194</v>
      </c>
      <c r="FG77" s="141">
        <f>'US mthly rpt'!FG39</f>
        <v>3194</v>
      </c>
      <c r="FH77" s="141">
        <f>'US mthly rpt'!FH39</f>
        <v>3194</v>
      </c>
      <c r="FI77" s="141">
        <f>'US mthly rpt'!FI39</f>
        <v>3194</v>
      </c>
      <c r="FJ77" s="141">
        <f>'US mthly rpt'!FJ39</f>
        <v>3194</v>
      </c>
      <c r="FK77" s="141">
        <f>'US mthly rpt'!FK39</f>
        <v>3194</v>
      </c>
      <c r="FL77" s="30">
        <f>'US mthly rpt'!FL39</f>
        <v>3194</v>
      </c>
      <c r="FM77" s="30">
        <f>'US mthly rpt'!FM39</f>
        <v>3194</v>
      </c>
      <c r="FN77" s="30">
        <f>'US mthly rpt'!FN39</f>
        <v>3194</v>
      </c>
      <c r="FO77" s="30">
        <f>'US mthly rpt'!FO39</f>
        <v>3194</v>
      </c>
      <c r="FP77" s="30">
        <f>'US mthly rpt'!FP39</f>
        <v>3194</v>
      </c>
      <c r="FQ77" s="30">
        <f>'US mthly rpt'!FQ39</f>
        <v>3194</v>
      </c>
      <c r="FR77" s="30">
        <f>'US mthly rpt'!FR39</f>
        <v>3194</v>
      </c>
      <c r="FS77" s="30">
        <f>'US mthly rpt'!FS39</f>
        <v>3194</v>
      </c>
      <c r="FT77" s="30">
        <f>'US mthly rpt'!FT39</f>
        <v>3194</v>
      </c>
      <c r="FU77" s="30">
        <f>'US mthly rpt'!FU39</f>
        <v>3194</v>
      </c>
      <c r="FV77" s="254">
        <f>'US mthly rpt'!FV39</f>
        <v>3194</v>
      </c>
      <c r="FW77" s="116">
        <f>'US mthly rpt'!FW39</f>
        <v>3194</v>
      </c>
      <c r="FX77" s="116">
        <f>'US mthly rpt'!FX39</f>
        <v>3194</v>
      </c>
      <c r="FY77" s="116">
        <f>'US mthly rpt'!FY39</f>
        <v>3194</v>
      </c>
      <c r="FZ77" s="116">
        <f>'US mthly rpt'!FZ39</f>
        <v>3194</v>
      </c>
      <c r="GA77" s="116">
        <f>'US mthly rpt'!GA39</f>
        <v>3194</v>
      </c>
      <c r="GB77" s="116">
        <f>'US mthly rpt'!GB39</f>
        <v>3194</v>
      </c>
      <c r="GC77" s="116">
        <f>'US mthly rpt'!GC39</f>
        <v>4949.8871977466306</v>
      </c>
      <c r="GD77" s="116">
        <f>'US mthly rpt'!GD39</f>
        <v>6375.7468167917687</v>
      </c>
      <c r="GE77" s="116">
        <f>'US mthly rpt'!GE39</f>
        <v>-277.06398038401153</v>
      </c>
      <c r="GF77" s="116"/>
      <c r="GG77" s="116"/>
      <c r="GH77" s="116"/>
      <c r="GI77" s="116"/>
    </row>
    <row r="78" spans="1:191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261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</row>
    <row r="79" spans="1:191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49">
        <f>'US mthly rpt'!DZ41</f>
        <v>60.300639233515057</v>
      </c>
      <c r="EA79" s="149">
        <f>'US mthly rpt'!EA41</f>
        <v>56.273153831239838</v>
      </c>
      <c r="EB79" s="149">
        <f>'US mthly rpt'!EB41</f>
        <v>61.345650898831373</v>
      </c>
      <c r="EC79" s="149">
        <f>'US mthly rpt'!EC41</f>
        <v>55.344838392473115</v>
      </c>
      <c r="ED79" s="149">
        <f>'US mthly rpt'!ED41</f>
        <v>45.737174473351658</v>
      </c>
      <c r="EE79" s="149">
        <f>'US mthly rpt'!EE41</f>
        <v>34.271360011313028</v>
      </c>
      <c r="EF79" s="149">
        <f>'US mthly rpt'!EF41</f>
        <v>28.729238583023111</v>
      </c>
      <c r="EG79" s="149">
        <f>'US mthly rpt'!EG41</f>
        <v>36.791319880250065</v>
      </c>
      <c r="EH79" s="149">
        <f>'US mthly rpt'!EH41</f>
        <v>44.105393678048308</v>
      </c>
      <c r="EI79" s="149">
        <f>'US mthly rpt'!EI41</f>
        <v>42.817323167506501</v>
      </c>
      <c r="EJ79" s="149">
        <f>'US mthly rpt'!EJ41</f>
        <v>51.733285192388912</v>
      </c>
      <c r="EK79" s="149">
        <f>'US mthly rpt'!EK41</f>
        <v>52.223105446910424</v>
      </c>
      <c r="EL79" s="149">
        <f>'US mthly rpt'!EL41</f>
        <v>54.93095042399797</v>
      </c>
      <c r="EM79" s="149">
        <f>'US mthly rpt'!EM41</f>
        <v>60.208251902693966</v>
      </c>
      <c r="EN79" s="149">
        <f>'US mthly rpt'!EN41</f>
        <v>49.228288800613413</v>
      </c>
      <c r="EO79" s="149">
        <f>'US mthly rpt'!EO41</f>
        <v>47.611514882060433</v>
      </c>
      <c r="EP79" s="149">
        <f>'US mthly rpt'!EP41</f>
        <v>33.987436995511345</v>
      </c>
      <c r="EQ79" s="149">
        <f>'US mthly rpt'!EQ41</f>
        <v>23.645763642177762</v>
      </c>
      <c r="ER79" s="149">
        <f>'US mthly rpt'!ER41</f>
        <v>21.736170959572672</v>
      </c>
      <c r="ES79" s="149">
        <f>'US mthly rpt'!ES41</f>
        <v>19.286532472928222</v>
      </c>
      <c r="ET79" s="149">
        <f>'US mthly rpt'!ET41</f>
        <v>21.339580969328495</v>
      </c>
      <c r="EU79" s="149">
        <f>'US mthly rpt'!EU41</f>
        <v>26.651072732803005</v>
      </c>
      <c r="EV79" s="149">
        <f>'US mthly rpt'!EV41</f>
        <v>34.51985085504635</v>
      </c>
      <c r="EW79" s="149">
        <f>'US mthly rpt'!EW41</f>
        <v>37.879035196067413</v>
      </c>
      <c r="EX79" s="149">
        <f>'US mthly rpt'!EX41</f>
        <v>45.354913040449581</v>
      </c>
      <c r="EY79" s="149">
        <f>'US mthly rpt'!EY41</f>
        <v>39.252282415557019</v>
      </c>
      <c r="EZ79" s="149">
        <f>'US mthly rpt'!EZ41</f>
        <v>34.861049647479554</v>
      </c>
      <c r="FA79" s="149">
        <f>'US mthly rpt'!FA41</f>
        <v>33.858959026142351</v>
      </c>
      <c r="FB79" s="149">
        <f>'US mthly rpt'!FB41</f>
        <v>28.328898212487648</v>
      </c>
      <c r="FC79" s="149">
        <f>'US mthly rpt'!FC41</f>
        <v>21.115275772958864</v>
      </c>
      <c r="FD79" s="149">
        <f>'US mthly rpt'!FD41</f>
        <v>19.761658386574339</v>
      </c>
      <c r="FE79" s="149">
        <f>'US mthly rpt'!FE41</f>
        <v>17.973170196633969</v>
      </c>
      <c r="FF79" s="149">
        <f>'US mthly rpt'!FF41</f>
        <v>19.678288815006781</v>
      </c>
      <c r="FG79" s="149">
        <f>'US mthly rpt'!FG41</f>
        <v>24.514072518306147</v>
      </c>
      <c r="FH79" s="149">
        <f>'US mthly rpt'!FH41</f>
        <v>31.541173701669859</v>
      </c>
      <c r="FI79" s="149">
        <f>'US mthly rpt'!FI41</f>
        <v>30.904356554342989</v>
      </c>
      <c r="FJ79" s="149">
        <f>'US mthly rpt'!FJ41</f>
        <v>33.930771126064627</v>
      </c>
      <c r="FK79" s="149">
        <f>'US mthly rpt'!FK41</f>
        <v>41.604235527370349</v>
      </c>
      <c r="FL79" s="42">
        <f>'US mthly rpt'!FL41</f>
        <v>39.01852909691479</v>
      </c>
      <c r="FM79" s="42">
        <f>'US mthly rpt'!FM41</f>
        <v>34.326919607288637</v>
      </c>
      <c r="FN79" s="42">
        <f>'US mthly rpt'!FN41</f>
        <v>27.875897118089377</v>
      </c>
      <c r="FO79" s="42">
        <f>'US mthly rpt'!FO41</f>
        <v>23.635479759555015</v>
      </c>
      <c r="FP79" s="42">
        <f>'US mthly rpt'!FP41</f>
        <v>21.993333784279887</v>
      </c>
      <c r="FQ79" s="42">
        <f>'US mthly rpt'!FQ41</f>
        <v>25.967289967026463</v>
      </c>
      <c r="FR79" s="42">
        <f>'US mthly rpt'!FR41</f>
        <v>28.688065382261637</v>
      </c>
      <c r="FS79" s="42">
        <f>'US mthly rpt'!FS41</f>
        <v>35.037303672831051</v>
      </c>
      <c r="FT79" s="42">
        <f>'US mthly rpt'!FT41</f>
        <v>37.464781357132736</v>
      </c>
      <c r="FU79" s="42">
        <f>'US mthly rpt'!FU41</f>
        <v>40.8680773970096</v>
      </c>
      <c r="FV79" s="309">
        <f>'US mthly rpt'!FV41</f>
        <v>48.73298074176919</v>
      </c>
      <c r="FW79" s="118">
        <f>'US mthly rpt'!FW41</f>
        <v>48.943799864282973</v>
      </c>
      <c r="FX79" s="118">
        <f>'US mthly rpt'!FX41</f>
        <v>44.139700975242505</v>
      </c>
      <c r="FY79" s="118">
        <f>'US mthly rpt'!FY41</f>
        <v>39.898482152815809</v>
      </c>
      <c r="FZ79" s="118">
        <f>'US mthly rpt'!FZ41</f>
        <v>34.206748895978173</v>
      </c>
      <c r="GA79" s="118">
        <f>'US mthly rpt'!GA41</f>
        <v>31.581125366419371</v>
      </c>
      <c r="GB79" s="118">
        <f>'US mthly rpt'!GB41</f>
        <v>28.744821692702267</v>
      </c>
      <c r="GC79" s="118">
        <f>'US mthly rpt'!GC41</f>
        <v>27.518907449031605</v>
      </c>
      <c r="GD79" s="118">
        <f>'US mthly rpt'!GD41</f>
        <v>26.818926146980107</v>
      </c>
      <c r="GE79" s="118">
        <f>'US mthly rpt'!GE41</f>
        <v>33.504034515104358</v>
      </c>
      <c r="GF79" s="118">
        <f>'US mthly rpt'!GF41</f>
        <v>36.492040329697801</v>
      </c>
      <c r="GG79" s="118">
        <f>'US mthly rpt'!GG41</f>
        <v>38.512067947970195</v>
      </c>
      <c r="GH79" s="118">
        <f>'US mthly rpt'!GH41</f>
        <v>41.480763800642549</v>
      </c>
      <c r="GI79" s="118">
        <f>'US mthly rpt'!GI41</f>
        <v>42.010041939845394</v>
      </c>
    </row>
    <row r="80" spans="1:191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49">
        <f>'US mthly rpt'!DZ42</f>
        <v>6.7220089634202367</v>
      </c>
      <c r="EA80" s="149">
        <f>'US mthly rpt'!EA42</f>
        <v>3.5270155826206135</v>
      </c>
      <c r="EB80" s="149">
        <f>'US mthly rpt'!EB42</f>
        <v>14.305624270502307</v>
      </c>
      <c r="EC80" s="149">
        <f>'US mthly rpt'!EC42</f>
        <v>8.1515762454069005</v>
      </c>
      <c r="ED80" s="149">
        <f>'US mthly rpt'!ED42</f>
        <v>6.2600427508489886</v>
      </c>
      <c r="EE80" s="149">
        <f>'US mthly rpt'!EE42</f>
        <v>-0.15444124085556155</v>
      </c>
      <c r="EF80" s="149">
        <f>'US mthly rpt'!EF42</f>
        <v>1.7364588082192007</v>
      </c>
      <c r="EG80" s="149">
        <f>'US mthly rpt'!EG42</f>
        <v>2.0061763321694102</v>
      </c>
      <c r="EH80" s="149">
        <f>'US mthly rpt'!EH42</f>
        <v>5.0855354984807093</v>
      </c>
      <c r="EI80" s="149">
        <f>'US mthly rpt'!EI42</f>
        <v>-4.6467163496290027</v>
      </c>
      <c r="EJ80" s="149">
        <f>'US mthly rpt'!EJ42</f>
        <v>-0.30386084940705871</v>
      </c>
      <c r="EK80" s="149">
        <f>'US mthly rpt'!EK42</f>
        <v>-5.1455842716971887</v>
      </c>
      <c r="EL80" s="149">
        <f>'US mthly rpt'!EL42</f>
        <v>-5.3696888095170863</v>
      </c>
      <c r="EM80" s="149">
        <f>'US mthly rpt'!EM42</f>
        <v>3.9350980714541279</v>
      </c>
      <c r="EN80" s="149">
        <f>'US mthly rpt'!EN42</f>
        <v>-12.11736209821796</v>
      </c>
      <c r="EO80" s="149">
        <f>'US mthly rpt'!EO42</f>
        <v>-7.7333235104126814</v>
      </c>
      <c r="EP80" s="149">
        <f>'US mthly rpt'!EP42</f>
        <v>-11.749737477840313</v>
      </c>
      <c r="EQ80" s="149">
        <f>'US mthly rpt'!EQ42</f>
        <v>-10.625596369135266</v>
      </c>
      <c r="ER80" s="149">
        <f>'US mthly rpt'!ER42</f>
        <v>-6.9930676234504396</v>
      </c>
      <c r="ES80" s="149">
        <f>'US mthly rpt'!ES42</f>
        <v>-17.504787407321842</v>
      </c>
      <c r="ET80" s="149">
        <f>'US mthly rpt'!ET42</f>
        <v>-22.765812708719814</v>
      </c>
      <c r="EU80" s="149">
        <f>'US mthly rpt'!EU42</f>
        <v>-16.166250434703496</v>
      </c>
      <c r="EV80" s="149">
        <f>'US mthly rpt'!EV42</f>
        <v>-17.213434337342562</v>
      </c>
      <c r="EW80" s="149">
        <f>'US mthly rpt'!EW42</f>
        <v>-14.344070250843011</v>
      </c>
      <c r="EX80" s="149">
        <f>'US mthly rpt'!EX42</f>
        <v>-9.576037383548389</v>
      </c>
      <c r="EY80" s="149">
        <f>'US mthly rpt'!EY42</f>
        <v>-20.955969487136947</v>
      </c>
      <c r="EZ80" s="149">
        <f>'US mthly rpt'!EZ42</f>
        <v>-14.367239153133859</v>
      </c>
      <c r="FA80" s="149">
        <f>'US mthly rpt'!FA42</f>
        <v>-13.752555855918082</v>
      </c>
      <c r="FB80" s="149">
        <f>'US mthly rpt'!FB42</f>
        <v>-5.6585387830236975</v>
      </c>
      <c r="FC80" s="149">
        <f>'US mthly rpt'!FC42</f>
        <v>-2.5304878692188986</v>
      </c>
      <c r="FD80" s="149">
        <f>'US mthly rpt'!FD42</f>
        <v>-1.9745125729983322</v>
      </c>
      <c r="FE80" s="149">
        <f>'US mthly rpt'!FE42</f>
        <v>-1.313362276294253</v>
      </c>
      <c r="FF80" s="149">
        <f>'US mthly rpt'!FF42</f>
        <v>-1.6612921543217141</v>
      </c>
      <c r="FG80" s="149">
        <f>'US mthly rpt'!FG42</f>
        <v>-2.1370002144968581</v>
      </c>
      <c r="FH80" s="149">
        <f>'US mthly rpt'!FH42</f>
        <v>-2.9786771533764913</v>
      </c>
      <c r="FI80" s="149">
        <f>'US mthly rpt'!FI42</f>
        <v>-6.9746786417244238</v>
      </c>
      <c r="FJ80" s="149">
        <f>'US mthly rpt'!FJ42</f>
        <v>-11.424141914384954</v>
      </c>
      <c r="FK80" s="149">
        <f>'US mthly rpt'!FK42</f>
        <v>2.3519531118133301</v>
      </c>
      <c r="FL80" s="42">
        <f>'US mthly rpt'!FL42</f>
        <v>4.1574794494352361</v>
      </c>
      <c r="FM80" s="42">
        <f>'US mthly rpt'!FM42</f>
        <v>0.46796058114628636</v>
      </c>
      <c r="FN80" s="42">
        <f>'US mthly rpt'!FN42</f>
        <v>-0.45300109439827096</v>
      </c>
      <c r="FO80" s="42">
        <f>'US mthly rpt'!FO42</f>
        <v>2.520203986596151</v>
      </c>
      <c r="FP80" s="42">
        <f>'US mthly rpt'!FP42</f>
        <v>2.2316753977055477</v>
      </c>
      <c r="FQ80" s="42">
        <f>'US mthly rpt'!FQ42</f>
        <v>7.9941197703924942</v>
      </c>
      <c r="FR80" s="42">
        <f>'US mthly rpt'!FR42</f>
        <v>9.0097765672548569</v>
      </c>
      <c r="FS80" s="42">
        <f>'US mthly rpt'!FS42</f>
        <v>10.523231154524904</v>
      </c>
      <c r="FT80" s="42">
        <f>'US mthly rpt'!FT42</f>
        <v>5.9236076554628774</v>
      </c>
      <c r="FU80" s="42">
        <f>'US mthly rpt'!FU42</f>
        <v>9.9637208426666106</v>
      </c>
      <c r="FV80" s="309">
        <f>'US mthly rpt'!FV42</f>
        <v>14.802209615704562</v>
      </c>
      <c r="FW80" s="118">
        <f>'US mthly rpt'!FW42</f>
        <v>7.3395643369126233</v>
      </c>
      <c r="FX80" s="118">
        <f>'US mthly rpt'!FX42</f>
        <v>5.1211718783277149</v>
      </c>
      <c r="FY80" s="118">
        <f>'US mthly rpt'!FY42</f>
        <v>5.571562545527172</v>
      </c>
      <c r="FZ80" s="118">
        <f>'US mthly rpt'!FZ42</f>
        <v>6.3308517778887961</v>
      </c>
      <c r="GA80" s="118">
        <f>'US mthly rpt'!GA42</f>
        <v>7.9456456068643568</v>
      </c>
      <c r="GB80" s="118">
        <f>'US mthly rpt'!GB42</f>
        <v>6.75148790842238</v>
      </c>
      <c r="GC80" s="118">
        <f>'US mthly rpt'!GC42</f>
        <v>1.5516174820051418</v>
      </c>
      <c r="GD80" s="118">
        <f>'US mthly rpt'!GD42</f>
        <v>-1.8691392352815299</v>
      </c>
      <c r="GE80" s="118">
        <f>'US mthly rpt'!GE42</f>
        <v>-1.5332691577266928</v>
      </c>
      <c r="GF80" s="118">
        <f>'US mthly rpt'!GF42</f>
        <v>-0.97274102743493529</v>
      </c>
      <c r="GG80" s="118">
        <f>'US mthly rpt'!GG42</f>
        <v>-2.356009449039405</v>
      </c>
      <c r="GH80" s="118">
        <f>'US mthly rpt'!GH42</f>
        <v>-7.2522169411266404</v>
      </c>
      <c r="GI80" s="118">
        <f>'US mthly rpt'!GI42</f>
        <v>-6.9337579244375789</v>
      </c>
    </row>
    <row r="81" spans="1:191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49">
        <f>'US mthly rpt'!DZ43</f>
        <v>8.9989532531688354</v>
      </c>
      <c r="EA81" s="149">
        <f>'US mthly rpt'!EA43</f>
        <v>4.8833851153669912</v>
      </c>
      <c r="EB81" s="149">
        <f>'US mthly rpt'!EB43</f>
        <v>13.420902438047449</v>
      </c>
      <c r="EC81" s="149">
        <f>'US mthly rpt'!EC43</f>
        <v>11.679631475665346</v>
      </c>
      <c r="ED81" s="149">
        <f>'US mthly rpt'!ED43</f>
        <v>11.079496375102927</v>
      </c>
      <c r="EE81" s="149">
        <f>'US mthly rpt'!EE43</f>
        <v>6.9004708637729841</v>
      </c>
      <c r="EF81" s="149">
        <f>'US mthly rpt'!EF43</f>
        <v>4.9205552595437041</v>
      </c>
      <c r="EG81" s="149">
        <f>'US mthly rpt'!EG43</f>
        <v>10.305222589553765</v>
      </c>
      <c r="EH81" s="149">
        <f>'US mthly rpt'!EH43</f>
        <v>12.572391856625064</v>
      </c>
      <c r="EI81" s="149">
        <f>'US mthly rpt'!EI43</f>
        <v>4.187778473184153</v>
      </c>
      <c r="EJ81" s="149">
        <f>'US mthly rpt'!EJ43</f>
        <v>7.3703752142089556</v>
      </c>
      <c r="EK81" s="149">
        <f>'US mthly rpt'!EK43</f>
        <v>2.7071388244954591</v>
      </c>
      <c r="EL81" s="149">
        <f>'US mthly rpt'!EL43</f>
        <v>1.7509516135671603</v>
      </c>
      <c r="EM81" s="149">
        <f>'US mthly rpt'!EM43</f>
        <v>7.4478904438399312</v>
      </c>
      <c r="EN81" s="149">
        <f>'US mthly rpt'!EN43</f>
        <v>-1.1123233357762672</v>
      </c>
      <c r="EO81" s="149">
        <f>'US mthly rpt'!EO43</f>
        <v>2.2422660912941694</v>
      </c>
      <c r="EP81" s="149">
        <f>'US mthly rpt'!EP43</f>
        <v>-3.951552821325663</v>
      </c>
      <c r="EQ81" s="149">
        <f>'US mthly rpt'!EQ43</f>
        <v>-6.3962408688660055</v>
      </c>
      <c r="ER81" s="149">
        <f>'US mthly rpt'!ER43</f>
        <v>-4.449551824924125</v>
      </c>
      <c r="ES81" s="149">
        <f>'US mthly rpt'!ES43</f>
        <v>-11.203106189627569</v>
      </c>
      <c r="ET81" s="149">
        <f>'US mthly rpt'!ET43</f>
        <v>-14.56610544735647</v>
      </c>
      <c r="EU81" s="149">
        <f>'US mthly rpt'!EU43</f>
        <v>-14.927519163661085</v>
      </c>
      <c r="EV81" s="149">
        <f>'US mthly rpt'!EV43</f>
        <v>-13.361105423618618</v>
      </c>
      <c r="EW81" s="149">
        <f>'US mthly rpt'!EW43</f>
        <v>-13.402887939965389</v>
      </c>
      <c r="EX81" s="149">
        <f>'US mthly rpt'!EX43</f>
        <v>-9.670820569890644</v>
      </c>
      <c r="EY81" s="149">
        <f>'US mthly rpt'!EY43</f>
        <v>-16.231756828770671</v>
      </c>
      <c r="EZ81" s="149">
        <f>'US mthly rpt'!EZ43</f>
        <v>-15.28905411315931</v>
      </c>
      <c r="FA81" s="149">
        <f>'US mthly rpt'!FA43</f>
        <v>-12.420731035326874</v>
      </c>
      <c r="FB81" s="149">
        <f>'US mthly rpt'!FB43</f>
        <v>-8.8821085507435917</v>
      </c>
      <c r="FC81" s="149">
        <f>'US mthly rpt'!FC43</f>
        <v>-7.2366233757799137</v>
      </c>
      <c r="FD81" s="149">
        <f>'US mthly rpt'!FD43</f>
        <v>-4.7351833552459226</v>
      </c>
      <c r="FE81" s="149">
        <f>'US mthly rpt'!FE43</f>
        <v>-9.1959189513768358</v>
      </c>
      <c r="FF81" s="149">
        <f>'US mthly rpt'!FF43</f>
        <v>-12.095547481219519</v>
      </c>
      <c r="FG81" s="149">
        <f>'US mthly rpt'!FG43</f>
        <v>-12.588858340511035</v>
      </c>
      <c r="FH81" s="149">
        <f>'US mthly rpt'!FH43</f>
        <v>-12.883276550120417</v>
      </c>
      <c r="FI81" s="149">
        <f>'US mthly rpt'!FI43</f>
        <v>-16.658215757950792</v>
      </c>
      <c r="FJ81" s="149">
        <f>'US mthly rpt'!FJ43</f>
        <v>-18.363935609707639</v>
      </c>
      <c r="FK81" s="149">
        <f>'US mthly rpt'!FK43</f>
        <v>-9.3850531824981687</v>
      </c>
      <c r="FL81" s="42">
        <f>'US mthly rpt'!FL43</f>
        <v>-6.8380567326285231</v>
      </c>
      <c r="FM81" s="42">
        <f>'US mthly rpt'!FM43</f>
        <v>-8.764829198458628</v>
      </c>
      <c r="FN81" s="42">
        <f>'US mthly rpt'!FN43</f>
        <v>-6.5338287324013891</v>
      </c>
      <c r="FO81" s="42">
        <f>'US mthly rpt'!FO43</f>
        <v>-2.4831634275286341</v>
      </c>
      <c r="FP81" s="42">
        <f>'US mthly rpt'!FP43</f>
        <v>-0.6818596190788675</v>
      </c>
      <c r="FQ81" s="42">
        <f>'US mthly rpt'!FQ43</f>
        <v>0.4013348028538708</v>
      </c>
      <c r="FR81" s="42">
        <f>'US mthly rpt'!FR43</f>
        <v>-0.99762193691045908</v>
      </c>
      <c r="FS81" s="42">
        <f>'US mthly rpt'!FS43</f>
        <v>0.12966708850093767</v>
      </c>
      <c r="FT81" s="42">
        <f>'US mthly rpt'!FT43</f>
        <v>-4.8440098391628226</v>
      </c>
      <c r="FU81" s="42">
        <f>'US mthly rpt'!FU43</f>
        <v>-4.2858319779661471</v>
      </c>
      <c r="FV81" s="309">
        <f>'US mthly rpt'!FV43</f>
        <v>-0.88620007705522141</v>
      </c>
      <c r="FW81" s="118">
        <f>'US mthly rpt'!FW43</f>
        <v>-1.0730125208131085</v>
      </c>
      <c r="FX81" s="118">
        <f>'US mthly rpt'!FX43</f>
        <v>-2.1590080391911357</v>
      </c>
      <c r="FY81" s="118">
        <f>'US mthly rpt'!FY43</f>
        <v>-3.7686166581903393</v>
      </c>
      <c r="FZ81" s="118">
        <f>'US mthly rpt'!FZ43</f>
        <v>-0.87455880841037015</v>
      </c>
      <c r="GA81" s="118">
        <f>'US mthly rpt'!GA43</f>
        <v>4.162389278784719</v>
      </c>
      <c r="GB81" s="118">
        <f>'US mthly rpt'!GB43</f>
        <v>4.9021853950514824</v>
      </c>
      <c r="GC81" s="118">
        <f>'US mthly rpt'!GC43</f>
        <v>0.55821623604772341</v>
      </c>
      <c r="GD81" s="118">
        <f>'US mthly rpt'!GD43</f>
        <v>-3.7473112578624566</v>
      </c>
      <c r="GE81" s="118">
        <f>'US mthly rpt'!GE43</f>
        <v>-1.7927278066120849</v>
      </c>
      <c r="GF81" s="118">
        <f>'US mthly rpt'!GF43</f>
        <v>-4.9672070999089613</v>
      </c>
      <c r="GG81" s="118">
        <f>'US mthly rpt'!GG43</f>
        <v>-5.3365849146174114</v>
      </c>
      <c r="GH81" s="118">
        <f>'US mthly rpt'!GH43</f>
        <v>-7.1692871125167343</v>
      </c>
      <c r="GI81" s="118">
        <f>'US mthly rpt'!GI43</f>
        <v>-7.2463027683834369</v>
      </c>
    </row>
    <row r="82" spans="1:191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49">
        <f>'US mthly rpt'!DZ44</f>
        <v>44.144519920695316</v>
      </c>
      <c r="EA82" s="149">
        <f>'US mthly rpt'!EA44</f>
        <v>40.117034518420098</v>
      </c>
      <c r="EB82" s="149">
        <f>'US mthly rpt'!EB44</f>
        <v>45.189531586011626</v>
      </c>
      <c r="EC82" s="149">
        <f>'US mthly rpt'!EC44</f>
        <v>39.188719079653367</v>
      </c>
      <c r="ED82" s="149">
        <f>'US mthly rpt'!ED44</f>
        <v>29.581055160531914</v>
      </c>
      <c r="EE82" s="149">
        <f>'US mthly rpt'!EE44</f>
        <v>18.115240698493285</v>
      </c>
      <c r="EF82" s="149">
        <f>'US mthly rpt'!EF44</f>
        <v>12.573119270203367</v>
      </c>
      <c r="EG82" s="149">
        <f>'US mthly rpt'!EG44</f>
        <v>20.635200567430321</v>
      </c>
      <c r="EH82" s="149">
        <f>'US mthly rpt'!EH44</f>
        <v>27.949274365228565</v>
      </c>
      <c r="EI82" s="149">
        <f>'US mthly rpt'!EI44</f>
        <v>26.661203854686757</v>
      </c>
      <c r="EJ82" s="149">
        <f>'US mthly rpt'!EJ44</f>
        <v>35.577165879569165</v>
      </c>
      <c r="EK82" s="149">
        <f>'US mthly rpt'!EK44</f>
        <v>36.066986134090683</v>
      </c>
      <c r="EL82" s="149">
        <f>'US mthly rpt'!EL44</f>
        <v>38.77483111117823</v>
      </c>
      <c r="EM82" s="149">
        <f>'US mthly rpt'!EM44</f>
        <v>44.052132589874219</v>
      </c>
      <c r="EN82" s="149">
        <f>'US mthly rpt'!EN44</f>
        <v>33.072169487793673</v>
      </c>
      <c r="EO82" s="149">
        <f>'US mthly rpt'!EO44</f>
        <v>31.455395569240689</v>
      </c>
      <c r="EP82" s="149">
        <f>'US mthly rpt'!EP44</f>
        <v>17.831317682691601</v>
      </c>
      <c r="EQ82" s="149">
        <f>'US mthly rpt'!EQ44</f>
        <v>7.4896443293580184</v>
      </c>
      <c r="ER82" s="149">
        <f>'US mthly rpt'!ER44</f>
        <v>5.5800516467529278</v>
      </c>
      <c r="ES82" s="149">
        <f>'US mthly rpt'!ES44</f>
        <v>3.1304131601084784</v>
      </c>
      <c r="ET82" s="149">
        <f>'US mthly rpt'!ET44</f>
        <v>5.1834616565087508</v>
      </c>
      <c r="EU82" s="149">
        <f>'US mthly rpt'!EU44</f>
        <v>10.494953419983261</v>
      </c>
      <c r="EV82" s="149">
        <f>'US mthly rpt'!EV44</f>
        <v>18.363731542226606</v>
      </c>
      <c r="EW82" s="149">
        <f>'US mthly rpt'!EW44</f>
        <v>21.722915883247669</v>
      </c>
      <c r="EX82" s="149">
        <f>'US mthly rpt'!EX44</f>
        <v>29.198793727629837</v>
      </c>
      <c r="EY82" s="149">
        <f>'US mthly rpt'!EY44</f>
        <v>23.096163102737275</v>
      </c>
      <c r="EZ82" s="149">
        <f>'US mthly rpt'!EZ44</f>
        <v>18.70493033465981</v>
      </c>
      <c r="FA82" s="149">
        <f>'US mthly rpt'!FA44</f>
        <v>17.702839713322607</v>
      </c>
      <c r="FB82" s="149">
        <f>'US mthly rpt'!FB44</f>
        <v>12.172778899667904</v>
      </c>
      <c r="FC82" s="149">
        <f>'US mthly rpt'!FC44</f>
        <v>4.9591564601391198</v>
      </c>
      <c r="FD82" s="149">
        <f>'US mthly rpt'!FD44</f>
        <v>3.6055390737545956</v>
      </c>
      <c r="FE82" s="149">
        <f>'US mthly rpt'!FE44</f>
        <v>1.8170508838142254</v>
      </c>
      <c r="FF82" s="149">
        <f>'US mthly rpt'!FF44</f>
        <v>3.5221695021870367</v>
      </c>
      <c r="FG82" s="149">
        <f>'US mthly rpt'!FG44</f>
        <v>8.3579532054864032</v>
      </c>
      <c r="FH82" s="149">
        <f>'US mthly rpt'!FH44</f>
        <v>15.385054388850115</v>
      </c>
      <c r="FI82" s="149">
        <f>'US mthly rpt'!FI44</f>
        <v>14.748237241523245</v>
      </c>
      <c r="FJ82" s="149">
        <f>'US mthly rpt'!FJ44</f>
        <v>17.774651813244883</v>
      </c>
      <c r="FK82" s="149">
        <f>'US mthly rpt'!FK44</f>
        <v>25.448116214550605</v>
      </c>
      <c r="FL82" s="42">
        <f>'US mthly rpt'!FL44</f>
        <v>22.862409784095046</v>
      </c>
      <c r="FM82" s="42">
        <f>'US mthly rpt'!FM44</f>
        <v>18.170800294468894</v>
      </c>
      <c r="FN82" s="42">
        <f>'US mthly rpt'!FN44</f>
        <v>11.719777805269633</v>
      </c>
      <c r="FO82" s="42">
        <f>'US mthly rpt'!FO44</f>
        <v>7.4793604467352708</v>
      </c>
      <c r="FP82" s="42">
        <f>'US mthly rpt'!FP44</f>
        <v>5.8372144714601433</v>
      </c>
      <c r="FQ82" s="42">
        <f>'US mthly rpt'!FQ44</f>
        <v>9.8111706542067196</v>
      </c>
      <c r="FR82" s="42">
        <f>'US mthly rpt'!FR44</f>
        <v>12.531946069441894</v>
      </c>
      <c r="FS82" s="42">
        <f>'US mthly rpt'!FS44</f>
        <v>18.881184360011307</v>
      </c>
      <c r="FT82" s="42">
        <f>'US mthly rpt'!FT44</f>
        <v>21.308662044312992</v>
      </c>
      <c r="FU82" s="42">
        <f>'US mthly rpt'!FU44</f>
        <v>24.711958084189856</v>
      </c>
      <c r="FV82" s="309">
        <f>'US mthly rpt'!FV44</f>
        <v>32.576861428949442</v>
      </c>
      <c r="FW82" s="118">
        <f>'US mthly rpt'!FW44</f>
        <v>32.787680551463225</v>
      </c>
      <c r="FX82" s="118">
        <f>'US mthly rpt'!FX44</f>
        <v>27.983581662422761</v>
      </c>
      <c r="FY82" s="118">
        <f>'US mthly rpt'!FY44</f>
        <v>23.742362839996066</v>
      </c>
      <c r="FZ82" s="118">
        <f>'US mthly rpt'!FZ44</f>
        <v>18.050629583158429</v>
      </c>
      <c r="GA82" s="118">
        <f>'US mthly rpt'!GA44</f>
        <v>15.425006053599628</v>
      </c>
      <c r="GB82" s="118">
        <f>'US mthly rpt'!GB44</f>
        <v>12.588702379882523</v>
      </c>
      <c r="GC82" s="118">
        <f>'US mthly rpt'!GC44</f>
        <v>11.362788136211861</v>
      </c>
      <c r="GD82" s="118">
        <f>'US mthly rpt'!GD44</f>
        <v>10.662806834160364</v>
      </c>
      <c r="GE82" s="118">
        <f>'US mthly rpt'!GE44</f>
        <v>17.347915202284614</v>
      </c>
      <c r="GF82" s="118">
        <f>'US mthly rpt'!GF44</f>
        <v>20.335921016878057</v>
      </c>
      <c r="GG82" s="118">
        <f>'US mthly rpt'!GG44</f>
        <v>22.355948635150451</v>
      </c>
      <c r="GH82" s="118">
        <f>'US mthly rpt'!GH44</f>
        <v>25.324644487822805</v>
      </c>
      <c r="GI82" s="118">
        <f>'US mthly rpt'!GI44</f>
        <v>25.85392262702565</v>
      </c>
    </row>
    <row r="83" spans="1:191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49">
        <f>'US mthly rpt'!DZ45</f>
        <v>0</v>
      </c>
      <c r="EA83" s="149">
        <f>'US mthly rpt'!EA45</f>
        <v>0</v>
      </c>
      <c r="EB83" s="149">
        <f>'US mthly rpt'!EB45</f>
        <v>0</v>
      </c>
      <c r="EC83" s="149">
        <f>'US mthly rpt'!EC45</f>
        <v>0</v>
      </c>
      <c r="ED83" s="149">
        <f>'US mthly rpt'!ED45</f>
        <v>0</v>
      </c>
      <c r="EE83" s="149">
        <f>'US mthly rpt'!EE45</f>
        <v>0</v>
      </c>
      <c r="EF83" s="149">
        <f>'US mthly rpt'!EF45</f>
        <v>0</v>
      </c>
      <c r="EG83" s="149">
        <f>'US mthly rpt'!EG45</f>
        <v>0</v>
      </c>
      <c r="EH83" s="149">
        <f>'US mthly rpt'!EH45</f>
        <v>0</v>
      </c>
      <c r="EI83" s="149">
        <f>'US mthly rpt'!EI45</f>
        <v>0</v>
      </c>
      <c r="EJ83" s="149">
        <f>'US mthly rpt'!EJ45</f>
        <v>0</v>
      </c>
      <c r="EK83" s="149">
        <f>'US mthly rpt'!EK45</f>
        <v>0</v>
      </c>
      <c r="EL83" s="149">
        <f>'US mthly rpt'!EL45</f>
        <v>0</v>
      </c>
      <c r="EM83" s="149">
        <f>'US mthly rpt'!EM45</f>
        <v>0</v>
      </c>
      <c r="EN83" s="149">
        <f>'US mthly rpt'!EN45</f>
        <v>0</v>
      </c>
      <c r="EO83" s="149">
        <f>'US mthly rpt'!EO45</f>
        <v>0</v>
      </c>
      <c r="EP83" s="149">
        <f>'US mthly rpt'!EP45</f>
        <v>0</v>
      </c>
      <c r="EQ83" s="149">
        <f>'US mthly rpt'!EQ45</f>
        <v>0</v>
      </c>
      <c r="ER83" s="149">
        <f>'US mthly rpt'!ER45</f>
        <v>0</v>
      </c>
      <c r="ES83" s="149">
        <f>'US mthly rpt'!ES45</f>
        <v>0</v>
      </c>
      <c r="ET83" s="149">
        <f>'US mthly rpt'!ET45</f>
        <v>0</v>
      </c>
      <c r="EU83" s="149">
        <f>'US mthly rpt'!EU45</f>
        <v>0</v>
      </c>
      <c r="EV83" s="149">
        <f>'US mthly rpt'!EV45</f>
        <v>0</v>
      </c>
      <c r="EW83" s="149">
        <f>'US mthly rpt'!EW45</f>
        <v>0</v>
      </c>
      <c r="EX83" s="149">
        <f>'US mthly rpt'!EX45</f>
        <v>0</v>
      </c>
      <c r="EY83" s="149">
        <f>'US mthly rpt'!EY45</f>
        <v>0</v>
      </c>
      <c r="EZ83" s="149">
        <f>'US mthly rpt'!EZ45</f>
        <v>2.9616212500474965</v>
      </c>
      <c r="FA83" s="149">
        <f>'US mthly rpt'!FA45</f>
        <v>3.1689669080639433</v>
      </c>
      <c r="FB83" s="149">
        <f>'US mthly rpt'!FB45</f>
        <v>2.5430217929118548</v>
      </c>
      <c r="FC83" s="149">
        <f>'US mthly rpt'!FC45</f>
        <v>1.3521063848571693</v>
      </c>
      <c r="FD83" s="149">
        <f>'US mthly rpt'!FD45</f>
        <v>1.4562613775400521</v>
      </c>
      <c r="FE83" s="149">
        <f>'US mthly rpt'!FE45</f>
        <v>1.5163185928854155</v>
      </c>
      <c r="FF83" s="149">
        <f>'US mthly rpt'!FF45</f>
        <v>1.5929354607580848</v>
      </c>
      <c r="FG83" s="149">
        <f>'US mthly rpt'!FG45</f>
        <v>1.6307655764786588</v>
      </c>
      <c r="FH83" s="149">
        <f>'US mthly rpt'!FH45</f>
        <v>1.6746041124874651</v>
      </c>
      <c r="FI83" s="149">
        <f>'US mthly rpt'!FI45</f>
        <v>1.5464040173986255</v>
      </c>
      <c r="FJ83" s="149">
        <f>'US mthly rpt'!FJ45</f>
        <v>1.5392847623306309</v>
      </c>
      <c r="FK83" s="149">
        <f>'US mthly rpt'!FK45</f>
        <v>1.6794177349057904</v>
      </c>
      <c r="FL83" s="42">
        <f>'US mthly rpt'!FL45</f>
        <v>1.481481442851404</v>
      </c>
      <c r="FM83" s="42">
        <f>'US mthly rpt'!FM45</f>
        <v>1.3688083649693468</v>
      </c>
      <c r="FN83" s="42">
        <f>'US mthly rpt'!FN45</f>
        <v>1.259397363327686</v>
      </c>
      <c r="FO83" s="42">
        <f>'US mthly rpt'!FO45</f>
        <v>1.3085755304562099</v>
      </c>
      <c r="FP83" s="42">
        <f>'US mthly rpt'!FP45</f>
        <v>1.3575554760264765</v>
      </c>
      <c r="FQ83" s="42">
        <f>'US mthly rpt'!FQ45</f>
        <v>1.5159570133004792</v>
      </c>
      <c r="FR83" s="42">
        <f>'US mthly rpt'!FR45</f>
        <v>1.5280527112639639</v>
      </c>
      <c r="FS83" s="42">
        <f>'US mthly rpt'!FS45</f>
        <v>1.5896863208804675</v>
      </c>
      <c r="FT83" s="42">
        <f>'US mthly rpt'!FT45</f>
        <v>1.5198906612983691</v>
      </c>
      <c r="FU83" s="42">
        <f>'US mthly rpt'!FU45</f>
        <v>1.5353529747353321</v>
      </c>
      <c r="FV83" s="309">
        <f>'US mthly rpt'!FV45</f>
        <v>1.5800745151681141</v>
      </c>
      <c r="FW83" s="118">
        <f>'US mthly rpt'!FW45</f>
        <v>1.5103425642151009</v>
      </c>
      <c r="FX83" s="118">
        <f>'US mthly rpt'!FX45</f>
        <v>1.3826393593445374</v>
      </c>
      <c r="FY83" s="118">
        <f>'US mthly rpt'!FY45</f>
        <v>1.3351887179507784</v>
      </c>
      <c r="FZ83" s="118">
        <f>'US mthly rpt'!FZ45</f>
        <v>1.2624808584804228</v>
      </c>
      <c r="GA83" s="118">
        <f>'US mthly rpt'!GA45</f>
        <v>1.2394342182780811</v>
      </c>
      <c r="GB83" s="118">
        <f>'US mthly rpt'!GB45</f>
        <v>1.6328789685664091</v>
      </c>
      <c r="GC83" s="118">
        <f>'US mthly rpt'!GC45</f>
        <v>1.2960825419446813</v>
      </c>
      <c r="GD83" s="118">
        <f>'US mthly rpt'!GD45</f>
        <v>0.70060639587005014</v>
      </c>
      <c r="GE83" s="118">
        <f>'US mthly rpt'!GE45</f>
        <v>-1.5252263514103817</v>
      </c>
      <c r="GF83" s="118">
        <f>'US mthly rpt'!GF45</f>
        <v>-1.6431683264366939</v>
      </c>
      <c r="GG83" s="118">
        <f>'US mthly rpt'!GG45</f>
        <v>-1.5992256068403492</v>
      </c>
      <c r="GH83" s="118">
        <f>'US mthly rpt'!GH45</f>
        <v>-1.685006732407679</v>
      </c>
      <c r="GI83" s="118">
        <f>'US mthly rpt'!GI45</f>
        <v>-1.9546426513258837</v>
      </c>
    </row>
    <row r="84" spans="1:191" x14ac:dyDescent="0.2">
      <c r="DH84" s="275"/>
      <c r="DQ84"/>
      <c r="DS84" s="112"/>
      <c r="ES84" s="192"/>
    </row>
    <row r="85" spans="1:191" x14ac:dyDescent="0.2">
      <c r="A85" s="121" t="s">
        <v>38</v>
      </c>
      <c r="DQ85"/>
      <c r="DS85" s="112"/>
    </row>
    <row r="86" spans="1:191" x14ac:dyDescent="0.2">
      <c r="A86" s="122"/>
      <c r="DQ86"/>
      <c r="DS86" s="112"/>
    </row>
    <row r="87" spans="1:191" ht="15" x14ac:dyDescent="0.25">
      <c r="A87" s="123" t="s">
        <v>39</v>
      </c>
      <c r="DS87" s="112"/>
    </row>
    <row r="88" spans="1:191" ht="14.25" x14ac:dyDescent="0.2">
      <c r="A88" s="124" t="s">
        <v>31</v>
      </c>
      <c r="DS88" s="112"/>
    </row>
    <row r="89" spans="1:191" ht="14.25" x14ac:dyDescent="0.2">
      <c r="A89" s="104"/>
      <c r="DS89" s="112"/>
    </row>
    <row r="90" spans="1:191" ht="15" x14ac:dyDescent="0.2">
      <c r="A90" s="104" t="s">
        <v>22</v>
      </c>
      <c r="DS90" s="112"/>
    </row>
    <row r="91" spans="1:191" ht="15" x14ac:dyDescent="0.2">
      <c r="A91" s="105" t="s">
        <v>23</v>
      </c>
      <c r="DS91" s="112"/>
    </row>
    <row r="92" spans="1:191" ht="15" x14ac:dyDescent="0.2">
      <c r="A92" s="105" t="s">
        <v>24</v>
      </c>
    </row>
    <row r="93" spans="1:191" ht="15" x14ac:dyDescent="0.2">
      <c r="A93" s="105" t="s">
        <v>25</v>
      </c>
    </row>
    <row r="94" spans="1:191" ht="15" x14ac:dyDescent="0.2">
      <c r="A94" s="104" t="s">
        <v>26</v>
      </c>
    </row>
    <row r="95" spans="1:191" ht="15" x14ac:dyDescent="0.2">
      <c r="A95" s="104" t="s">
        <v>27</v>
      </c>
    </row>
    <row r="96" spans="1:191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53:BI91"/>
  <sheetViews>
    <sheetView showGridLines="0" tabSelected="1" topLeftCell="B1" zoomScale="60" zoomScaleNormal="60" workbookViewId="0">
      <selection activeCell="N44" sqref="N44"/>
    </sheetView>
  </sheetViews>
  <sheetFormatPr defaultColWidth="8.85546875" defaultRowHeight="12.75" x14ac:dyDescent="0.2"/>
  <cols>
    <col min="1" max="16384" width="8.85546875" style="246"/>
  </cols>
  <sheetData>
    <row r="53" spans="1:61" x14ac:dyDescent="0.2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</row>
    <row r="54" spans="1:61" x14ac:dyDescent="0.2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</row>
    <row r="55" spans="1:61" x14ac:dyDescent="0.2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</row>
    <row r="56" spans="1:61" x14ac:dyDescent="0.2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</row>
    <row r="57" spans="1:61" x14ac:dyDescent="0.2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</row>
    <row r="58" spans="1:61" x14ac:dyDescent="0.2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</row>
    <row r="59" spans="1:61" x14ac:dyDescent="0.2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</row>
    <row r="60" spans="1:61" x14ac:dyDescent="0.2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</row>
    <row r="61" spans="1:61" x14ac:dyDescent="0.2">
      <c r="A61" s="242"/>
      <c r="B61" s="242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</row>
    <row r="62" spans="1:61" x14ac:dyDescent="0.2">
      <c r="A62" s="242"/>
      <c r="B62" s="242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</row>
    <row r="63" spans="1:61" x14ac:dyDescent="0.2">
      <c r="A63" s="242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</row>
    <row r="64" spans="1:61" x14ac:dyDescent="0.2">
      <c r="A64" s="242"/>
      <c r="B64" s="242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</row>
    <row r="65" spans="1:61" x14ac:dyDescent="0.2">
      <c r="A65" s="242"/>
      <c r="B65" s="242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</row>
    <row r="66" spans="1:61" x14ac:dyDescent="0.2">
      <c r="A66" s="242"/>
      <c r="B66" s="242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</row>
    <row r="67" spans="1:61" x14ac:dyDescent="0.2">
      <c r="A67" s="242"/>
      <c r="B67" s="242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</row>
    <row r="68" spans="1:61" x14ac:dyDescent="0.2">
      <c r="A68" s="242"/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</row>
    <row r="69" spans="1:61" x14ac:dyDescent="0.2">
      <c r="A69" s="242"/>
      <c r="B69" s="242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</row>
    <row r="70" spans="1:61" x14ac:dyDescent="0.2">
      <c r="A70" s="242"/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</row>
    <row r="71" spans="1:61" x14ac:dyDescent="0.2">
      <c r="A71" s="242"/>
      <c r="B71" s="242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</row>
    <row r="72" spans="1:61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</row>
    <row r="73" spans="1:6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</row>
    <row r="74" spans="1:61" x14ac:dyDescent="0.2">
      <c r="A74" s="242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</row>
    <row r="75" spans="1:61" x14ac:dyDescent="0.2">
      <c r="A75" s="242"/>
      <c r="B75" s="242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</row>
    <row r="76" spans="1:61" x14ac:dyDescent="0.2">
      <c r="A76" s="242"/>
      <c r="B76" s="242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</row>
    <row r="77" spans="1:61" x14ac:dyDescent="0.2">
      <c r="A77" s="242"/>
      <c r="B77" s="242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</row>
    <row r="78" spans="1:61" x14ac:dyDescent="0.2">
      <c r="A78" s="242"/>
      <c r="B78" s="242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</row>
    <row r="79" spans="1:61" x14ac:dyDescent="0.2">
      <c r="A79" s="242"/>
      <c r="B79" s="242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</row>
    <row r="80" spans="1:61" x14ac:dyDescent="0.2">
      <c r="A80" s="242"/>
      <c r="B80" s="242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</row>
    <row r="81" spans="1:6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</row>
    <row r="82" spans="1:61" x14ac:dyDescent="0.2">
      <c r="A82" s="242"/>
      <c r="B82" s="242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</row>
    <row r="83" spans="1:61" ht="15" x14ac:dyDescent="0.2">
      <c r="A83" s="242"/>
      <c r="B83" s="243">
        <v>1</v>
      </c>
      <c r="C83" s="243">
        <f>B83+1</f>
        <v>2</v>
      </c>
      <c r="D83" s="243">
        <f t="shared" ref="D83:AY83" si="0">C83+1</f>
        <v>3</v>
      </c>
      <c r="E83" s="243">
        <f t="shared" si="0"/>
        <v>4</v>
      </c>
      <c r="F83" s="243">
        <f t="shared" si="0"/>
        <v>5</v>
      </c>
      <c r="G83" s="243">
        <f t="shared" si="0"/>
        <v>6</v>
      </c>
      <c r="H83" s="243">
        <f t="shared" si="0"/>
        <v>7</v>
      </c>
      <c r="I83" s="243">
        <f t="shared" si="0"/>
        <v>8</v>
      </c>
      <c r="J83" s="243">
        <f t="shared" si="0"/>
        <v>9</v>
      </c>
      <c r="K83" s="243">
        <f t="shared" si="0"/>
        <v>10</v>
      </c>
      <c r="L83" s="243">
        <f t="shared" si="0"/>
        <v>11</v>
      </c>
      <c r="M83" s="243">
        <f t="shared" si="0"/>
        <v>12</v>
      </c>
      <c r="N83" s="243">
        <f t="shared" si="0"/>
        <v>13</v>
      </c>
      <c r="O83" s="243">
        <f t="shared" si="0"/>
        <v>14</v>
      </c>
      <c r="P83" s="243">
        <f t="shared" si="0"/>
        <v>15</v>
      </c>
      <c r="Q83" s="243">
        <f t="shared" si="0"/>
        <v>16</v>
      </c>
      <c r="R83" s="243">
        <f t="shared" si="0"/>
        <v>17</v>
      </c>
      <c r="S83" s="243">
        <f t="shared" si="0"/>
        <v>18</v>
      </c>
      <c r="T83" s="243">
        <f t="shared" si="0"/>
        <v>19</v>
      </c>
      <c r="U83" s="243">
        <f t="shared" si="0"/>
        <v>20</v>
      </c>
      <c r="V83" s="243">
        <f t="shared" si="0"/>
        <v>21</v>
      </c>
      <c r="W83" s="243">
        <f t="shared" si="0"/>
        <v>22</v>
      </c>
      <c r="X83" s="243">
        <f t="shared" si="0"/>
        <v>23</v>
      </c>
      <c r="Y83" s="243">
        <f t="shared" si="0"/>
        <v>24</v>
      </c>
      <c r="Z83" s="243">
        <f t="shared" si="0"/>
        <v>25</v>
      </c>
      <c r="AA83" s="243">
        <f t="shared" si="0"/>
        <v>26</v>
      </c>
      <c r="AB83" s="243">
        <f t="shared" si="0"/>
        <v>27</v>
      </c>
      <c r="AC83" s="243">
        <f t="shared" si="0"/>
        <v>28</v>
      </c>
      <c r="AD83" s="243">
        <f t="shared" si="0"/>
        <v>29</v>
      </c>
      <c r="AE83" s="243">
        <f t="shared" si="0"/>
        <v>30</v>
      </c>
      <c r="AF83" s="243">
        <f t="shared" si="0"/>
        <v>31</v>
      </c>
      <c r="AG83" s="243">
        <f t="shared" si="0"/>
        <v>32</v>
      </c>
      <c r="AH83" s="243">
        <f t="shared" si="0"/>
        <v>33</v>
      </c>
      <c r="AI83" s="243">
        <f t="shared" si="0"/>
        <v>34</v>
      </c>
      <c r="AJ83" s="243">
        <f t="shared" si="0"/>
        <v>35</v>
      </c>
      <c r="AK83" s="243">
        <f t="shared" si="0"/>
        <v>36</v>
      </c>
      <c r="AL83" s="243">
        <f t="shared" si="0"/>
        <v>37</v>
      </c>
      <c r="AM83" s="243">
        <f t="shared" si="0"/>
        <v>38</v>
      </c>
      <c r="AN83" s="243">
        <f t="shared" si="0"/>
        <v>39</v>
      </c>
      <c r="AO83" s="243">
        <f t="shared" si="0"/>
        <v>40</v>
      </c>
      <c r="AP83" s="243">
        <f t="shared" si="0"/>
        <v>41</v>
      </c>
      <c r="AQ83" s="243">
        <f t="shared" si="0"/>
        <v>42</v>
      </c>
      <c r="AR83" s="243">
        <f t="shared" si="0"/>
        <v>43</v>
      </c>
      <c r="AS83" s="243">
        <f t="shared" si="0"/>
        <v>44</v>
      </c>
      <c r="AT83" s="243">
        <f t="shared" si="0"/>
        <v>45</v>
      </c>
      <c r="AU83" s="243">
        <f t="shared" si="0"/>
        <v>46</v>
      </c>
      <c r="AV83" s="243">
        <f t="shared" si="0"/>
        <v>47</v>
      </c>
      <c r="AW83" s="243">
        <f t="shared" si="0"/>
        <v>48</v>
      </c>
      <c r="AX83" s="243">
        <f t="shared" si="0"/>
        <v>49</v>
      </c>
      <c r="AY83" s="243">
        <f t="shared" si="0"/>
        <v>50</v>
      </c>
      <c r="AZ83" s="243">
        <f>AY83+1</f>
        <v>51</v>
      </c>
      <c r="BA83" s="243">
        <f>AZ83+1</f>
        <v>52</v>
      </c>
      <c r="BB83" s="243">
        <f>BA83+1</f>
        <v>53</v>
      </c>
      <c r="BC83" s="242"/>
      <c r="BD83" s="242"/>
      <c r="BE83" s="242"/>
      <c r="BF83" s="242"/>
      <c r="BG83" s="242"/>
      <c r="BH83" s="242"/>
      <c r="BI83" s="242"/>
    </row>
    <row r="84" spans="1:61" x14ac:dyDescent="0.2">
      <c r="A84" s="242"/>
      <c r="B84" s="244">
        <f>DATE(1945,1,2)</f>
        <v>16439</v>
      </c>
      <c r="C84" s="244">
        <f>B86+1</f>
        <v>16446</v>
      </c>
      <c r="D84" s="244">
        <f t="shared" ref="D84:AY84" si="1">C86+1</f>
        <v>16453</v>
      </c>
      <c r="E84" s="244">
        <f t="shared" si="1"/>
        <v>16460</v>
      </c>
      <c r="F84" s="244">
        <f t="shared" si="1"/>
        <v>16467</v>
      </c>
      <c r="G84" s="244">
        <f t="shared" si="1"/>
        <v>16474</v>
      </c>
      <c r="H84" s="244">
        <f t="shared" si="1"/>
        <v>16481</v>
      </c>
      <c r="I84" s="244">
        <f t="shared" si="1"/>
        <v>16488</v>
      </c>
      <c r="J84" s="244">
        <f t="shared" si="1"/>
        <v>16495</v>
      </c>
      <c r="K84" s="244">
        <f t="shared" si="1"/>
        <v>16502</v>
      </c>
      <c r="L84" s="244">
        <f t="shared" si="1"/>
        <v>16509</v>
      </c>
      <c r="M84" s="244">
        <f t="shared" si="1"/>
        <v>16516</v>
      </c>
      <c r="N84" s="244">
        <f t="shared" si="1"/>
        <v>16523</v>
      </c>
      <c r="O84" s="244">
        <f t="shared" si="1"/>
        <v>16530</v>
      </c>
      <c r="P84" s="244">
        <f t="shared" si="1"/>
        <v>16537</v>
      </c>
      <c r="Q84" s="244">
        <f t="shared" si="1"/>
        <v>16544</v>
      </c>
      <c r="R84" s="244">
        <f t="shared" si="1"/>
        <v>16551</v>
      </c>
      <c r="S84" s="244">
        <f t="shared" si="1"/>
        <v>16558</v>
      </c>
      <c r="T84" s="244">
        <f t="shared" si="1"/>
        <v>16565</v>
      </c>
      <c r="U84" s="244">
        <f t="shared" si="1"/>
        <v>16572</v>
      </c>
      <c r="V84" s="244">
        <f t="shared" si="1"/>
        <v>16579</v>
      </c>
      <c r="W84" s="244">
        <f t="shared" si="1"/>
        <v>16586</v>
      </c>
      <c r="X84" s="244">
        <f t="shared" si="1"/>
        <v>16593</v>
      </c>
      <c r="Y84" s="244">
        <f t="shared" si="1"/>
        <v>16600</v>
      </c>
      <c r="Z84" s="244">
        <f t="shared" si="1"/>
        <v>16607</v>
      </c>
      <c r="AA84" s="244">
        <f t="shared" si="1"/>
        <v>16614</v>
      </c>
      <c r="AB84" s="244">
        <f t="shared" si="1"/>
        <v>16621</v>
      </c>
      <c r="AC84" s="244">
        <f t="shared" si="1"/>
        <v>16628</v>
      </c>
      <c r="AD84" s="244">
        <f t="shared" si="1"/>
        <v>16635</v>
      </c>
      <c r="AE84" s="244">
        <f t="shared" si="1"/>
        <v>16642</v>
      </c>
      <c r="AF84" s="244">
        <f t="shared" si="1"/>
        <v>16649</v>
      </c>
      <c r="AG84" s="244">
        <f t="shared" si="1"/>
        <v>16656</v>
      </c>
      <c r="AH84" s="244">
        <f t="shared" si="1"/>
        <v>16663</v>
      </c>
      <c r="AI84" s="244">
        <f t="shared" si="1"/>
        <v>16670</v>
      </c>
      <c r="AJ84" s="244">
        <f t="shared" si="1"/>
        <v>16677</v>
      </c>
      <c r="AK84" s="244">
        <f t="shared" si="1"/>
        <v>16684</v>
      </c>
      <c r="AL84" s="244">
        <f t="shared" si="1"/>
        <v>16691</v>
      </c>
      <c r="AM84" s="244">
        <f t="shared" si="1"/>
        <v>16698</v>
      </c>
      <c r="AN84" s="244">
        <f t="shared" si="1"/>
        <v>16705</v>
      </c>
      <c r="AO84" s="244">
        <f t="shared" si="1"/>
        <v>16712</v>
      </c>
      <c r="AP84" s="244">
        <f t="shared" si="1"/>
        <v>16719</v>
      </c>
      <c r="AQ84" s="244">
        <f t="shared" si="1"/>
        <v>16726</v>
      </c>
      <c r="AR84" s="244">
        <f t="shared" si="1"/>
        <v>16733</v>
      </c>
      <c r="AS84" s="244">
        <f t="shared" si="1"/>
        <v>16740</v>
      </c>
      <c r="AT84" s="244">
        <f t="shared" si="1"/>
        <v>16747</v>
      </c>
      <c r="AU84" s="244">
        <f t="shared" si="1"/>
        <v>16754</v>
      </c>
      <c r="AV84" s="244">
        <f t="shared" si="1"/>
        <v>16761</v>
      </c>
      <c r="AW84" s="244">
        <f t="shared" si="1"/>
        <v>16768</v>
      </c>
      <c r="AX84" s="244">
        <f t="shared" si="1"/>
        <v>16775</v>
      </c>
      <c r="AY84" s="244">
        <f t="shared" si="1"/>
        <v>16782</v>
      </c>
      <c r="AZ84" s="244">
        <f>AY86+1</f>
        <v>16789</v>
      </c>
      <c r="BA84" s="244">
        <f>AZ86+1</f>
        <v>16796</v>
      </c>
      <c r="BB84" s="244">
        <f>BA86+1</f>
        <v>16803</v>
      </c>
      <c r="BC84" s="242"/>
      <c r="BD84" s="242"/>
      <c r="BE84" s="242"/>
      <c r="BF84" s="242"/>
      <c r="BG84" s="242"/>
      <c r="BH84" s="242"/>
      <c r="BI84" s="242"/>
    </row>
    <row r="85" spans="1:61" x14ac:dyDescent="0.2">
      <c r="A85" s="242"/>
      <c r="B85" s="245">
        <f t="shared" ref="B85:BB85" si="2">A85</f>
        <v>0</v>
      </c>
      <c r="C85" s="245">
        <f t="shared" si="2"/>
        <v>0</v>
      </c>
      <c r="D85" s="245">
        <f t="shared" si="2"/>
        <v>0</v>
      </c>
      <c r="E85" s="245">
        <f t="shared" si="2"/>
        <v>0</v>
      </c>
      <c r="F85" s="245">
        <f t="shared" si="2"/>
        <v>0</v>
      </c>
      <c r="G85" s="245">
        <f t="shared" si="2"/>
        <v>0</v>
      </c>
      <c r="H85" s="245">
        <f t="shared" si="2"/>
        <v>0</v>
      </c>
      <c r="I85" s="245">
        <f t="shared" si="2"/>
        <v>0</v>
      </c>
      <c r="J85" s="245">
        <f t="shared" si="2"/>
        <v>0</v>
      </c>
      <c r="K85" s="245">
        <f t="shared" si="2"/>
        <v>0</v>
      </c>
      <c r="L85" s="245">
        <f t="shared" si="2"/>
        <v>0</v>
      </c>
      <c r="M85" s="245">
        <f t="shared" si="2"/>
        <v>0</v>
      </c>
      <c r="N85" s="245">
        <f t="shared" si="2"/>
        <v>0</v>
      </c>
      <c r="O85" s="245">
        <f t="shared" si="2"/>
        <v>0</v>
      </c>
      <c r="P85" s="245">
        <f t="shared" si="2"/>
        <v>0</v>
      </c>
      <c r="Q85" s="245">
        <f t="shared" si="2"/>
        <v>0</v>
      </c>
      <c r="R85" s="245">
        <f t="shared" si="2"/>
        <v>0</v>
      </c>
      <c r="S85" s="245">
        <f t="shared" si="2"/>
        <v>0</v>
      </c>
      <c r="T85" s="245">
        <f t="shared" si="2"/>
        <v>0</v>
      </c>
      <c r="U85" s="245">
        <f t="shared" si="2"/>
        <v>0</v>
      </c>
      <c r="V85" s="245">
        <f t="shared" si="2"/>
        <v>0</v>
      </c>
      <c r="W85" s="245">
        <f t="shared" si="2"/>
        <v>0</v>
      </c>
      <c r="X85" s="245">
        <f t="shared" si="2"/>
        <v>0</v>
      </c>
      <c r="Y85" s="245">
        <f t="shared" si="2"/>
        <v>0</v>
      </c>
      <c r="Z85" s="245">
        <f t="shared" si="2"/>
        <v>0</v>
      </c>
      <c r="AA85" s="245">
        <f t="shared" si="2"/>
        <v>0</v>
      </c>
      <c r="AB85" s="245">
        <f t="shared" si="2"/>
        <v>0</v>
      </c>
      <c r="AC85" s="245">
        <f t="shared" si="2"/>
        <v>0</v>
      </c>
      <c r="AD85" s="245">
        <f t="shared" si="2"/>
        <v>0</v>
      </c>
      <c r="AE85" s="245">
        <f t="shared" si="2"/>
        <v>0</v>
      </c>
      <c r="AF85" s="245">
        <f t="shared" si="2"/>
        <v>0</v>
      </c>
      <c r="AG85" s="245">
        <f t="shared" si="2"/>
        <v>0</v>
      </c>
      <c r="AH85" s="245">
        <f t="shared" si="2"/>
        <v>0</v>
      </c>
      <c r="AI85" s="245">
        <f t="shared" si="2"/>
        <v>0</v>
      </c>
      <c r="AJ85" s="245">
        <f t="shared" si="2"/>
        <v>0</v>
      </c>
      <c r="AK85" s="245">
        <f t="shared" si="2"/>
        <v>0</v>
      </c>
      <c r="AL85" s="245">
        <f t="shared" si="2"/>
        <v>0</v>
      </c>
      <c r="AM85" s="245">
        <f t="shared" si="2"/>
        <v>0</v>
      </c>
      <c r="AN85" s="245">
        <f t="shared" si="2"/>
        <v>0</v>
      </c>
      <c r="AO85" s="245">
        <f t="shared" si="2"/>
        <v>0</v>
      </c>
      <c r="AP85" s="245">
        <f t="shared" si="2"/>
        <v>0</v>
      </c>
      <c r="AQ85" s="245">
        <f t="shared" si="2"/>
        <v>0</v>
      </c>
      <c r="AR85" s="245">
        <f t="shared" si="2"/>
        <v>0</v>
      </c>
      <c r="AS85" s="245">
        <f t="shared" si="2"/>
        <v>0</v>
      </c>
      <c r="AT85" s="245">
        <f t="shared" si="2"/>
        <v>0</v>
      </c>
      <c r="AU85" s="245">
        <f t="shared" si="2"/>
        <v>0</v>
      </c>
      <c r="AV85" s="245">
        <f t="shared" si="2"/>
        <v>0</v>
      </c>
      <c r="AW85" s="245">
        <f t="shared" si="2"/>
        <v>0</v>
      </c>
      <c r="AX85" s="245">
        <f t="shared" si="2"/>
        <v>0</v>
      </c>
      <c r="AY85" s="245">
        <f t="shared" si="2"/>
        <v>0</v>
      </c>
      <c r="AZ85" s="245">
        <f t="shared" si="2"/>
        <v>0</v>
      </c>
      <c r="BA85" s="245">
        <f t="shared" si="2"/>
        <v>0</v>
      </c>
      <c r="BB85" s="245">
        <f t="shared" si="2"/>
        <v>0</v>
      </c>
      <c r="BC85" s="242"/>
      <c r="BD85" s="242"/>
      <c r="BE85" s="242"/>
      <c r="BF85" s="242"/>
      <c r="BG85" s="242"/>
      <c r="BH85" s="242"/>
      <c r="BI85" s="242"/>
    </row>
    <row r="86" spans="1:61" x14ac:dyDescent="0.2">
      <c r="A86" s="242"/>
      <c r="B86" s="244">
        <f>B84+6</f>
        <v>16445</v>
      </c>
      <c r="C86" s="244">
        <f>C84+6</f>
        <v>16452</v>
      </c>
      <c r="D86" s="244">
        <f t="shared" ref="D86:AY86" si="3">D84+6</f>
        <v>16459</v>
      </c>
      <c r="E86" s="244">
        <f t="shared" si="3"/>
        <v>16466</v>
      </c>
      <c r="F86" s="244">
        <f t="shared" si="3"/>
        <v>16473</v>
      </c>
      <c r="G86" s="244">
        <f t="shared" si="3"/>
        <v>16480</v>
      </c>
      <c r="H86" s="244">
        <f t="shared" si="3"/>
        <v>16487</v>
      </c>
      <c r="I86" s="244">
        <f t="shared" si="3"/>
        <v>16494</v>
      </c>
      <c r="J86" s="244">
        <f t="shared" si="3"/>
        <v>16501</v>
      </c>
      <c r="K86" s="244">
        <f t="shared" si="3"/>
        <v>16508</v>
      </c>
      <c r="L86" s="244">
        <f t="shared" si="3"/>
        <v>16515</v>
      </c>
      <c r="M86" s="244">
        <f t="shared" si="3"/>
        <v>16522</v>
      </c>
      <c r="N86" s="244">
        <f t="shared" si="3"/>
        <v>16529</v>
      </c>
      <c r="O86" s="244">
        <f t="shared" si="3"/>
        <v>16536</v>
      </c>
      <c r="P86" s="244">
        <f t="shared" si="3"/>
        <v>16543</v>
      </c>
      <c r="Q86" s="244">
        <f t="shared" si="3"/>
        <v>16550</v>
      </c>
      <c r="R86" s="244">
        <f t="shared" si="3"/>
        <v>16557</v>
      </c>
      <c r="S86" s="244">
        <f t="shared" si="3"/>
        <v>16564</v>
      </c>
      <c r="T86" s="244">
        <f t="shared" si="3"/>
        <v>16571</v>
      </c>
      <c r="U86" s="244">
        <f t="shared" si="3"/>
        <v>16578</v>
      </c>
      <c r="V86" s="244">
        <f t="shared" si="3"/>
        <v>16585</v>
      </c>
      <c r="W86" s="244">
        <f t="shared" si="3"/>
        <v>16592</v>
      </c>
      <c r="X86" s="244">
        <f t="shared" si="3"/>
        <v>16599</v>
      </c>
      <c r="Y86" s="244">
        <f t="shared" si="3"/>
        <v>16606</v>
      </c>
      <c r="Z86" s="244">
        <f t="shared" si="3"/>
        <v>16613</v>
      </c>
      <c r="AA86" s="244">
        <f t="shared" si="3"/>
        <v>16620</v>
      </c>
      <c r="AB86" s="244">
        <f t="shared" si="3"/>
        <v>16627</v>
      </c>
      <c r="AC86" s="244">
        <f t="shared" si="3"/>
        <v>16634</v>
      </c>
      <c r="AD86" s="244">
        <f t="shared" si="3"/>
        <v>16641</v>
      </c>
      <c r="AE86" s="244">
        <f t="shared" si="3"/>
        <v>16648</v>
      </c>
      <c r="AF86" s="244">
        <f t="shared" si="3"/>
        <v>16655</v>
      </c>
      <c r="AG86" s="244">
        <f t="shared" si="3"/>
        <v>16662</v>
      </c>
      <c r="AH86" s="244">
        <f t="shared" si="3"/>
        <v>16669</v>
      </c>
      <c r="AI86" s="244">
        <f t="shared" si="3"/>
        <v>16676</v>
      </c>
      <c r="AJ86" s="244">
        <f t="shared" si="3"/>
        <v>16683</v>
      </c>
      <c r="AK86" s="244">
        <f t="shared" si="3"/>
        <v>16690</v>
      </c>
      <c r="AL86" s="244">
        <f t="shared" si="3"/>
        <v>16697</v>
      </c>
      <c r="AM86" s="244">
        <f t="shared" si="3"/>
        <v>16704</v>
      </c>
      <c r="AN86" s="244">
        <f t="shared" si="3"/>
        <v>16711</v>
      </c>
      <c r="AO86" s="244">
        <f t="shared" si="3"/>
        <v>16718</v>
      </c>
      <c r="AP86" s="244">
        <f t="shared" si="3"/>
        <v>16725</v>
      </c>
      <c r="AQ86" s="244">
        <f t="shared" si="3"/>
        <v>16732</v>
      </c>
      <c r="AR86" s="244">
        <f t="shared" si="3"/>
        <v>16739</v>
      </c>
      <c r="AS86" s="244">
        <f t="shared" si="3"/>
        <v>16746</v>
      </c>
      <c r="AT86" s="244">
        <f t="shared" si="3"/>
        <v>16753</v>
      </c>
      <c r="AU86" s="244">
        <f t="shared" si="3"/>
        <v>16760</v>
      </c>
      <c r="AV86" s="244">
        <f t="shared" si="3"/>
        <v>16767</v>
      </c>
      <c r="AW86" s="244">
        <f t="shared" si="3"/>
        <v>16774</v>
      </c>
      <c r="AX86" s="244">
        <f t="shared" si="3"/>
        <v>16781</v>
      </c>
      <c r="AY86" s="244">
        <f t="shared" si="3"/>
        <v>16788</v>
      </c>
      <c r="AZ86" s="244">
        <f>AZ84+6</f>
        <v>16795</v>
      </c>
      <c r="BA86" s="244">
        <f>BA84+6</f>
        <v>16802</v>
      </c>
      <c r="BB86" s="244">
        <f>BB84</f>
        <v>16803</v>
      </c>
      <c r="BC86" s="242"/>
      <c r="BD86" s="242"/>
      <c r="BE86" s="242"/>
      <c r="BF86" s="242"/>
      <c r="BG86" s="242"/>
      <c r="BH86" s="242"/>
      <c r="BI86" s="242"/>
    </row>
    <row r="87" spans="1:61" x14ac:dyDescent="0.2">
      <c r="A87" s="242"/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</row>
    <row r="88" spans="1:61" x14ac:dyDescent="0.2">
      <c r="A88" s="242"/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</row>
    <row r="89" spans="1:61" x14ac:dyDescent="0.2">
      <c r="A89" s="242"/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</row>
    <row r="90" spans="1:61" x14ac:dyDescent="0.2">
      <c r="A90" s="242"/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</row>
    <row r="91" spans="1:61" x14ac:dyDescent="0.2">
      <c r="A91" s="242"/>
      <c r="B91" s="242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15-19</vt:lpstr>
      <vt:lpstr>Data 15-19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2020-06-02T18:23:06Z</dcterms:modified>
</cp:coreProperties>
</file>